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Read me" sheetId="1" state="visible" r:id="rId3"/>
    <sheet name="Rules" sheetId="2" state="visible" r:id="rId4"/>
    <sheet name="Groups" sheetId="3" state="visible" r:id="rId5"/>
    <sheet name="Products" sheetId="4" state="visible" r:id="rId6"/>
  </sheets>
  <definedNames>
    <definedName function="false" hidden="true" localSheetId="3" name="_xlnm._FilterDatabase" vbProcedure="false">Products!$A$1:$N$4726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<sst xmlns="http://schemas.openxmlformats.org/spreadsheetml/2006/main" count="9529" uniqueCount="9472">
  <si>
    <t xml:space="preserve">Built with Claude under Zachary's direction. Public data: UCI Online Retail II (CC BY 4.0).</t>
  </si>
  <si>
    <t xml:space="preserve">Question: Which products stopped selling, and how much did they used to bring in?</t>
  </si>
  <si>
    <t xml:space="preserve">What is here</t>
  </si>
  <si>
    <t xml:space="preserve">Products: one row per product (stock code, upper-cased) with a sale between Dec 1, 2009 and Dec 9, 2011. The Group column is a formula.</t>
  </si>
  <si>
    <t xml:space="preserve">Groups: how many products and how much revenue sit in each group, as formulas over the Products sheet.</t>
  </si>
  <si>
    <t xml:space="preserve">Rules: the dates and the threshold the formulas read. Change a date or the threshold and every group recalculates.</t>
  </si>
  <si>
    <t xml:space="preserve">This data has sales, not stock levels.</t>
  </si>
  <si>
    <t xml:space="preserve">It does not say what was on a shelf, what was bought in, what a product cost, or whether a product was dropped on purpose. It is not a cost or a count of anything left over.</t>
  </si>
  <si>
    <t xml:space="preserve">One product can carry more than one stock code, or be relaunched under a new code, and the data cannot tell.</t>
  </si>
  <si>
    <t xml:space="preserve">The final 90 days (Sep 11 to Dec 9) are this gift retailer's busiest season, so compare them with the same weeks a year earlier (the same-season columns on Products).</t>
  </si>
  <si>
    <t xml:space="preserve">Source</t>
  </si>
  <si>
    <t xml:space="preserve">UCI Online Retail II, Chen, D. (2012), UCI Machine Learning Repository. https://archive.ics.uci.edu/dataset/502/online+retail+ii</t>
  </si>
  <si>
    <t xml:space="preserve">Licence: CC BY 4.0. Credit: Chen, D. (2012), UCI Machine Learning Repository.</t>
  </si>
  <si>
    <t xml:space="preserve">Data as of December 2011: the last invoice is Dec 9, 2011 at 12:50. A fixed historical dataset; it does not update.</t>
  </si>
  <si>
    <t xml:space="preserve">Cleaning: 1,067,371 source rows, 1,021,254 after the same cleaning the Online retail page uses (non-product codes, gift vouchers, price of zero or less, negative quantity outside cancellation invoices, exact duplicates).</t>
  </si>
  <si>
    <t xml:space="preserve">Revenue is net of cancellations: cancellation lines (invoices starting with C) are negative and count on the date of the cancellation.</t>
  </si>
  <si>
    <t xml:space="preserve">The page with the charts and the method: zacharybhenley.com/dashboard/slow-movers/</t>
  </si>
  <si>
    <t xml:space="preserve">Rules (the yellow cells are read by the formulas)</t>
  </si>
  <si>
    <t xml:space="preserve">Final 90 days start</t>
  </si>
  <si>
    <t xml:space="preserve">Sep 11, 2011; runs to Dec 9, 2011, the last day of data</t>
  </si>
  <si>
    <t xml:space="preserve">Final 90 days end</t>
  </si>
  <si>
    <t xml:space="preserve">Dec 9, 2011 (the last invoice is at 12:50)</t>
  </si>
  <si>
    <t xml:space="preserve">Prior 90 days</t>
  </si>
  <si>
    <t xml:space="preserve">Jun 13 to Sep 10, 2011</t>
  </si>
  <si>
    <t xml:space="preserve">The 90 days before the final 90</t>
  </si>
  <si>
    <t xml:space="preserve">Slowing: final-90 revenue is under this share of prior-90 revenue</t>
  </si>
  <si>
    <t xml:space="preserve">0.5 = half</t>
  </si>
  <si>
    <t xml:space="preserve">Same weeks a year earlier</t>
  </si>
  <si>
    <t xml:space="preserve">Sep 11 to Dec 9, 2010</t>
  </si>
  <si>
    <t xml:space="preserve">Used for the same-season columns</t>
  </si>
  <si>
    <t xml:space="preserve">Groups</t>
  </si>
  <si>
    <t xml:space="preserve">Stopped</t>
  </si>
  <si>
    <t xml:space="preserve">Sold earlier (a sale before the final 90 days), no sale in the final 90 days.</t>
  </si>
  <si>
    <t xml:space="preserve">Slowing</t>
  </si>
  <si>
    <t xml:space="preserve">Sold in both the prior 90 and the final 90 days, prior-90 revenue above zero, and final-90 revenue under the threshold share of prior-90 revenue (compared in whole pence).</t>
  </si>
  <si>
    <t xml:space="preserve">Steady or growing</t>
  </si>
  <si>
    <t xml:space="preserve">Sold in the final 90 days, first sold before them, and not slowing.</t>
  </si>
  <si>
    <t xml:space="preserve">New</t>
  </si>
  <si>
    <t xml:space="preserve">First sale is inside the final 90 days.</t>
  </si>
  <si>
    <t xml:space="preserve">Sale</t>
  </si>
  <si>
    <t xml:space="preserve">A line on an invoice that is not a cancellation. Sales lines in the columns are counts of such lines.</t>
  </si>
  <si>
    <t xml:space="preserve">Products by group (formulas over the Products sheet)</t>
  </si>
  <si>
    <t xml:space="preserve">Group</t>
  </si>
  <si>
    <t xml:space="preserve">Products</t>
  </si>
  <si>
    <t xml:space="preserve">Share of products</t>
  </si>
  <si>
    <t xml:space="preserve">Revenue, two years (£)</t>
  </si>
  <si>
    <t xml:space="preserve">Share of revenue</t>
  </si>
  <si>
    <t xml:space="preserve">Revenue, prior 90 days (£)</t>
  </si>
  <si>
    <t xml:space="preserve">Revenue, final 90 days (£)</t>
  </si>
  <si>
    <t xml:space="preserve">All products with a sale</t>
  </si>
  <si>
    <t xml:space="preserve">Same-season check: products that sold in Sep 11 to Dec 9, 2010, by what happened in the same weeks of 2011</t>
  </si>
  <si>
    <t xml:space="preserve">Revenue, same weeks 2010 (£)</t>
  </si>
  <si>
    <t xml:space="preserve">All products that sold in the 2010 weeks</t>
  </si>
  <si>
    <t xml:space="preserve">Revenue is net of cancellations. This data has sales, not stock levels.</t>
  </si>
  <si>
    <t xml:space="preserve">Stock code</t>
  </si>
  <si>
    <t xml:space="preserve">Product (most common description)</t>
  </si>
  <si>
    <t xml:space="preserve">First sale</t>
  </si>
  <si>
    <t xml:space="preserve">Last sale</t>
  </si>
  <si>
    <t xml:space="preserve">Sales lines, prior 90 days</t>
  </si>
  <si>
    <t xml:space="preserve">Sales lines, final 90 days</t>
  </si>
  <si>
    <t xml:space="preserve">Units sold</t>
  </si>
  <si>
    <t xml:space="preserve">Sales lines, same weeks 2010</t>
  </si>
  <si>
    <t xml:space="preserve">Same-season group</t>
  </si>
  <si>
    <t xml:space="preserve">22423</t>
  </si>
  <si>
    <t xml:space="preserve">Regency cakestand 3 tier</t>
  </si>
  <si>
    <t xml:space="preserve">85123A</t>
  </si>
  <si>
    <t xml:space="preserve">White hanging heart t-light holder</t>
  </si>
  <si>
    <t xml:space="preserve">85099B</t>
  </si>
  <si>
    <t xml:space="preserve">Jumbo bag red retrospot</t>
  </si>
  <si>
    <t xml:space="preserve">47566</t>
  </si>
  <si>
    <t xml:space="preserve">Party bunting</t>
  </si>
  <si>
    <t xml:space="preserve">84879</t>
  </si>
  <si>
    <t xml:space="preserve">Assorted colour bird ornament</t>
  </si>
  <si>
    <t xml:space="preserve">22086</t>
  </si>
  <si>
    <t xml:space="preserve">Paper chain kit 50's christmas</t>
  </si>
  <si>
    <t xml:space="preserve">79321</t>
  </si>
  <si>
    <t xml:space="preserve">Chilli lights</t>
  </si>
  <si>
    <t xml:space="preserve">22197</t>
  </si>
  <si>
    <t xml:space="preserve">Small popcorn holder</t>
  </si>
  <si>
    <t xml:space="preserve">22386</t>
  </si>
  <si>
    <t xml:space="preserve">Jumbo bag pink polkadot</t>
  </si>
  <si>
    <t xml:space="preserve">84347</t>
  </si>
  <si>
    <t xml:space="preserve">Rotating silver angels t-light hldr</t>
  </si>
  <si>
    <t xml:space="preserve">20725</t>
  </si>
  <si>
    <t xml:space="preserve">Lunch bag red retrospot</t>
  </si>
  <si>
    <t xml:space="preserve">85099F</t>
  </si>
  <si>
    <t xml:space="preserve">Jumbo bag strawberry</t>
  </si>
  <si>
    <t xml:space="preserve">23084</t>
  </si>
  <si>
    <t xml:space="preserve">Rabbit night light</t>
  </si>
  <si>
    <t xml:space="preserve">48138</t>
  </si>
  <si>
    <t xml:space="preserve">Doormat union flag</t>
  </si>
  <si>
    <t xml:space="preserve">20685</t>
  </si>
  <si>
    <t xml:space="preserve">Doormat red retrospot</t>
  </si>
  <si>
    <t xml:space="preserve">21137</t>
  </si>
  <si>
    <t xml:space="preserve">Black record cover frame</t>
  </si>
  <si>
    <t xml:space="preserve">21931</t>
  </si>
  <si>
    <t xml:space="preserve">Jumbo storage bag suki</t>
  </si>
  <si>
    <t xml:space="preserve">22502</t>
  </si>
  <si>
    <t xml:space="preserve">Picnic basket wicker small</t>
  </si>
  <si>
    <t xml:space="preserve">21621</t>
  </si>
  <si>
    <t xml:space="preserve">Vintage union jack bunting</t>
  </si>
  <si>
    <t xml:space="preserve">21843</t>
  </si>
  <si>
    <t xml:space="preserve">Red retrospot cake stand</t>
  </si>
  <si>
    <t xml:space="preserve">15056N</t>
  </si>
  <si>
    <t xml:space="preserve">Edwardian parasol natural</t>
  </si>
  <si>
    <t xml:space="preserve">85099C</t>
  </si>
  <si>
    <t xml:space="preserve">Jumbo bag baroque black white</t>
  </si>
  <si>
    <t xml:space="preserve">22114</t>
  </si>
  <si>
    <t xml:space="preserve">Hot water bottle tea and sympathy</t>
  </si>
  <si>
    <t xml:space="preserve">22910</t>
  </si>
  <si>
    <t xml:space="preserve">Paper chain kit vintage christmas</t>
  </si>
  <si>
    <t xml:space="preserve">22112</t>
  </si>
  <si>
    <t xml:space="preserve">Chocolate hot water bottle</t>
  </si>
  <si>
    <t xml:space="preserve">22411</t>
  </si>
  <si>
    <t xml:space="preserve">Jumbo shopper vintage red paisley</t>
  </si>
  <si>
    <t xml:space="preserve">82484</t>
  </si>
  <si>
    <t xml:space="preserve">Wood black board ant white finish</t>
  </si>
  <si>
    <t xml:space="preserve">22470</t>
  </si>
  <si>
    <t xml:space="preserve">Heart of wicker large</t>
  </si>
  <si>
    <t xml:space="preserve">20914</t>
  </si>
  <si>
    <t xml:space="preserve">Set/5 red retrospot lid glass bowls</t>
  </si>
  <si>
    <t xml:space="preserve">21212</t>
  </si>
  <si>
    <t xml:space="preserve">Pack of 72 retrospot cake cases</t>
  </si>
  <si>
    <t xml:space="preserve">22178</t>
  </si>
  <si>
    <t xml:space="preserve">Victorian glass hanging t-light</t>
  </si>
  <si>
    <t xml:space="preserve">22139</t>
  </si>
  <si>
    <t xml:space="preserve">Retrospot tea set ceramic 11 pc</t>
  </si>
  <si>
    <t xml:space="preserve">21181</t>
  </si>
  <si>
    <t xml:space="preserve">Please one person metal sign</t>
  </si>
  <si>
    <t xml:space="preserve">21733</t>
  </si>
  <si>
    <t xml:space="preserve">Red hanging heart t-light holder</t>
  </si>
  <si>
    <t xml:space="preserve">21929</t>
  </si>
  <si>
    <t xml:space="preserve">Jumbo bag pink vintage paisley</t>
  </si>
  <si>
    <t xml:space="preserve">22090</t>
  </si>
  <si>
    <t xml:space="preserve">Paper bunting retrospot</t>
  </si>
  <si>
    <t xml:space="preserve">22189</t>
  </si>
  <si>
    <t xml:space="preserve">Cream heart card holder</t>
  </si>
  <si>
    <t xml:space="preserve">22111</t>
  </si>
  <si>
    <t xml:space="preserve">Scottie dog hot water bottle</t>
  </si>
  <si>
    <t xml:space="preserve">84946</t>
  </si>
  <si>
    <t xml:space="preserve">Antique silver tea glass etched</t>
  </si>
  <si>
    <t xml:space="preserve">48194</t>
  </si>
  <si>
    <t xml:space="preserve">Doormat hearts</t>
  </si>
  <si>
    <t xml:space="preserve">22469</t>
  </si>
  <si>
    <t xml:space="preserve">Heart of wicker small</t>
  </si>
  <si>
    <t xml:space="preserve">21232</t>
  </si>
  <si>
    <t xml:space="preserve">Strawberry ceramic trinket box</t>
  </si>
  <si>
    <t xml:space="preserve">15056BL</t>
  </si>
  <si>
    <t xml:space="preserve">Edwardian parasol black</t>
  </si>
  <si>
    <t xml:space="preserve">22457</t>
  </si>
  <si>
    <t xml:space="preserve">Natural slate heart chalkboard</t>
  </si>
  <si>
    <t xml:space="preserve">21731</t>
  </si>
  <si>
    <t xml:space="preserve">Red toadstool led night light</t>
  </si>
  <si>
    <t xml:space="preserve">48187</t>
  </si>
  <si>
    <t xml:space="preserve">Doormat new england</t>
  </si>
  <si>
    <t xml:space="preserve">21754</t>
  </si>
  <si>
    <t xml:space="preserve">Home building block word</t>
  </si>
  <si>
    <t xml:space="preserve">21523</t>
  </si>
  <si>
    <t xml:space="preserve">Doormat fancy font home sweet home</t>
  </si>
  <si>
    <t xml:space="preserve">21928</t>
  </si>
  <si>
    <t xml:space="preserve">Jumbo bag scandinavian paisley</t>
  </si>
  <si>
    <t xml:space="preserve">82494L</t>
  </si>
  <si>
    <t xml:space="preserve">Wooden frame antique white</t>
  </si>
  <si>
    <t xml:space="preserve">22355</t>
  </si>
  <si>
    <t xml:space="preserve">Charlotte bag suki design</t>
  </si>
  <si>
    <t xml:space="preserve">21623</t>
  </si>
  <si>
    <t xml:space="preserve">Vintage union jack memoboard</t>
  </si>
  <si>
    <t xml:space="preserve">22326</t>
  </si>
  <si>
    <t xml:space="preserve">Round snack boxes set of4 woodland</t>
  </si>
  <si>
    <t xml:space="preserve">20727</t>
  </si>
  <si>
    <t xml:space="preserve">Lunch bag black skull.</t>
  </si>
  <si>
    <t xml:space="preserve">22383</t>
  </si>
  <si>
    <t xml:space="preserve">Lunch bag suki design</t>
  </si>
  <si>
    <t xml:space="preserve">84997D</t>
  </si>
  <si>
    <t xml:space="preserve">Pink 3 piece mini dots cutlery set</t>
  </si>
  <si>
    <t xml:space="preserve">84029E</t>
  </si>
  <si>
    <t xml:space="preserve">Red woolly hottie white heart.</t>
  </si>
  <si>
    <t xml:space="preserve">23298</t>
  </si>
  <si>
    <t xml:space="preserve">Spotty bunting</t>
  </si>
  <si>
    <t xml:space="preserve">22138</t>
  </si>
  <si>
    <t xml:space="preserve">Baking set 9 piece retrospot</t>
  </si>
  <si>
    <t xml:space="preserve">21915</t>
  </si>
  <si>
    <t xml:space="preserve">Red harmonica in box</t>
  </si>
  <si>
    <t xml:space="preserve">48185</t>
  </si>
  <si>
    <t xml:space="preserve">Doormat fairy cake</t>
  </si>
  <si>
    <t xml:space="preserve">23203</t>
  </si>
  <si>
    <t xml:space="preserve">Jumbo bag vintage doily</t>
  </si>
  <si>
    <t xml:space="preserve">82482</t>
  </si>
  <si>
    <t xml:space="preserve">Wooden picture frame white finish</t>
  </si>
  <si>
    <t xml:space="preserve">20728</t>
  </si>
  <si>
    <t xml:space="preserve">Lunch bag cars blue</t>
  </si>
  <si>
    <t xml:space="preserve">20713</t>
  </si>
  <si>
    <t xml:space="preserve">Jumbo bag owls</t>
  </si>
  <si>
    <t xml:space="preserve">21175</t>
  </si>
  <si>
    <t xml:space="preserve">Gin + tonic diet metal sign</t>
  </si>
  <si>
    <t xml:space="preserve">22083</t>
  </si>
  <si>
    <t xml:space="preserve">Paper chain kit retrospot</t>
  </si>
  <si>
    <t xml:space="preserve">84078A</t>
  </si>
  <si>
    <t xml:space="preserve">Set/4 white retro storage cubes</t>
  </si>
  <si>
    <t xml:space="preserve">84997B</t>
  </si>
  <si>
    <t xml:space="preserve">Red 3 piece mini dots cutlery set</t>
  </si>
  <si>
    <t xml:space="preserve">22629</t>
  </si>
  <si>
    <t xml:space="preserve">Spaceboy lunch box</t>
  </si>
  <si>
    <t xml:space="preserve">71477</t>
  </si>
  <si>
    <t xml:space="preserve">Colour glass. star t-light holder</t>
  </si>
  <si>
    <t xml:space="preserve">22720</t>
  </si>
  <si>
    <t xml:space="preserve">Set of 3 cake tins pantry design</t>
  </si>
  <si>
    <t xml:space="preserve">22960</t>
  </si>
  <si>
    <t xml:space="preserve">Jam making set with jars</t>
  </si>
  <si>
    <t xml:space="preserve">85066</t>
  </si>
  <si>
    <t xml:space="preserve">Cream sweetheart mini chest</t>
  </si>
  <si>
    <t xml:space="preserve">82486</t>
  </si>
  <si>
    <t xml:space="preserve">Wood s/3 cabinet ant white finish</t>
  </si>
  <si>
    <t xml:space="preserve">21166</t>
  </si>
  <si>
    <t xml:space="preserve">Cook with wine metal sign</t>
  </si>
  <si>
    <t xml:space="preserve">20712</t>
  </si>
  <si>
    <t xml:space="preserve">Jumbo bag woodland animals</t>
  </si>
  <si>
    <t xml:space="preserve">20726</t>
  </si>
  <si>
    <t xml:space="preserve">Lunch bag woodland</t>
  </si>
  <si>
    <t xml:space="preserve">22699</t>
  </si>
  <si>
    <t xml:space="preserve">Roses regency teacup and saucer</t>
  </si>
  <si>
    <t xml:space="preserve">21485</t>
  </si>
  <si>
    <t xml:space="preserve">Retrospot heart hot water bottle</t>
  </si>
  <si>
    <t xml:space="preserve">23284</t>
  </si>
  <si>
    <t xml:space="preserve">Doormat keep calm and come in</t>
  </si>
  <si>
    <t xml:space="preserve">22727</t>
  </si>
  <si>
    <t xml:space="preserve">Alarm clock bakelike red</t>
  </si>
  <si>
    <t xml:space="preserve">21524</t>
  </si>
  <si>
    <t xml:space="preserve">Doormat spotty home sweet home</t>
  </si>
  <si>
    <t xml:space="preserve">84997C</t>
  </si>
  <si>
    <t xml:space="preserve">Blue 3 piece mini dots cutlery set</t>
  </si>
  <si>
    <t xml:space="preserve">20724</t>
  </si>
  <si>
    <t xml:space="preserve">Red retrospot charlotte bag</t>
  </si>
  <si>
    <t xml:space="preserve">21755</t>
  </si>
  <si>
    <t xml:space="preserve">Love building block word</t>
  </si>
  <si>
    <t xml:space="preserve">22379</t>
  </si>
  <si>
    <t xml:space="preserve">Recycling bag retrospot</t>
  </si>
  <si>
    <t xml:space="preserve">22328</t>
  </si>
  <si>
    <t xml:space="preserve">Round snack boxes set of 4 fruits</t>
  </si>
  <si>
    <t xml:space="preserve">22382</t>
  </si>
  <si>
    <t xml:space="preserve">Lunch bag spaceboy design</t>
  </si>
  <si>
    <t xml:space="preserve">22384</t>
  </si>
  <si>
    <t xml:space="preserve">Lunch bag pink polkadot</t>
  </si>
  <si>
    <t xml:space="preserve">22666</t>
  </si>
  <si>
    <t xml:space="preserve">Recipe box pantry yellow design</t>
  </si>
  <si>
    <t xml:space="preserve">22630</t>
  </si>
  <si>
    <t xml:space="preserve">Dolly girl lunch box</t>
  </si>
  <si>
    <t xml:space="preserve">22726</t>
  </si>
  <si>
    <t xml:space="preserve">Alarm clock bakelike green</t>
  </si>
  <si>
    <t xml:space="preserve">15036</t>
  </si>
  <si>
    <t xml:space="preserve">Assorted colours silk fan</t>
  </si>
  <si>
    <t xml:space="preserve">22385</t>
  </si>
  <si>
    <t xml:space="preserve">Jumbo bag spaceboy design</t>
  </si>
  <si>
    <t xml:space="preserve">22077</t>
  </si>
  <si>
    <t xml:space="preserve">6 ribbons rustic charm</t>
  </si>
  <si>
    <t xml:space="preserve">85152</t>
  </si>
  <si>
    <t xml:space="preserve">Hand over the chocolate sign</t>
  </si>
  <si>
    <t xml:space="preserve">85014B</t>
  </si>
  <si>
    <t xml:space="preserve">Red retrospot umbrella</t>
  </si>
  <si>
    <t xml:space="preserve">22865</t>
  </si>
  <si>
    <t xml:space="preserve">Hand warmer owl design</t>
  </si>
  <si>
    <t xml:space="preserve">48184</t>
  </si>
  <si>
    <t xml:space="preserve">Doormat english rose</t>
  </si>
  <si>
    <t xml:space="preserve">23245</t>
  </si>
  <si>
    <t xml:space="preserve">Set of 3 regency cake tins</t>
  </si>
  <si>
    <t xml:space="preserve">21479</t>
  </si>
  <si>
    <t xml:space="preserve">White skull hot water bottle</t>
  </si>
  <si>
    <t xml:space="preserve">22697</t>
  </si>
  <si>
    <t xml:space="preserve">Green regency teacup and saucer</t>
  </si>
  <si>
    <t xml:space="preserve">20679</t>
  </si>
  <si>
    <t xml:space="preserve">Edwardian parasol red</t>
  </si>
  <si>
    <t xml:space="preserve">84029G</t>
  </si>
  <si>
    <t xml:space="preserve">Knitted union flag hot water bottle</t>
  </si>
  <si>
    <t xml:space="preserve">21217</t>
  </si>
  <si>
    <t xml:space="preserve">Red retrospot round cake tins</t>
  </si>
  <si>
    <t xml:space="preserve">47590B</t>
  </si>
  <si>
    <t xml:space="preserve">Pink happy birthday bunting</t>
  </si>
  <si>
    <t xml:space="preserve">22501</t>
  </si>
  <si>
    <t xml:space="preserve">Picnic basket wicker large</t>
  </si>
  <si>
    <t xml:space="preserve">23199</t>
  </si>
  <si>
    <t xml:space="preserve">Jumbo bag apples</t>
  </si>
  <si>
    <t xml:space="preserve">22659</t>
  </si>
  <si>
    <t xml:space="preserve">Lunch box i love london</t>
  </si>
  <si>
    <t xml:space="preserve">22158</t>
  </si>
  <si>
    <t xml:space="preserve">3 hearts hanging decoration rustic</t>
  </si>
  <si>
    <t xml:space="preserve">22622</t>
  </si>
  <si>
    <t xml:space="preserve">Box of vintage alphabet blocks</t>
  </si>
  <si>
    <t xml:space="preserve">48188</t>
  </si>
  <si>
    <t xml:space="preserve">Doormat welcome puppies</t>
  </si>
  <si>
    <t xml:space="preserve">23355</t>
  </si>
  <si>
    <t xml:space="preserve">Hot water bottle keep calm</t>
  </si>
  <si>
    <t xml:space="preserve">22188</t>
  </si>
  <si>
    <t xml:space="preserve">Black heart card holder</t>
  </si>
  <si>
    <t xml:space="preserve">84978</t>
  </si>
  <si>
    <t xml:space="preserve">Hanging heart jar t-light holder</t>
  </si>
  <si>
    <t xml:space="preserve">22866</t>
  </si>
  <si>
    <t xml:space="preserve">Hand warmer scotty dog design</t>
  </si>
  <si>
    <t xml:space="preserve">21977</t>
  </si>
  <si>
    <t xml:space="preserve">Pack of 60 pink paisley cake cases</t>
  </si>
  <si>
    <t xml:space="preserve">82583</t>
  </si>
  <si>
    <t xml:space="preserve">Hot baths metal sign</t>
  </si>
  <si>
    <t xml:space="preserve">22492</t>
  </si>
  <si>
    <t xml:space="preserve">Mini paint set vintage</t>
  </si>
  <si>
    <t xml:space="preserve">20719</t>
  </si>
  <si>
    <t xml:space="preserve">Woodland charlotte bag</t>
  </si>
  <si>
    <t xml:space="preserve">22467</t>
  </si>
  <si>
    <t xml:space="preserve">Gumball coat rack</t>
  </si>
  <si>
    <t xml:space="preserve">21930</t>
  </si>
  <si>
    <t xml:space="preserve">Jumbo storage bag skulls</t>
  </si>
  <si>
    <t xml:space="preserve">82483</t>
  </si>
  <si>
    <t xml:space="preserve">Wood 2 drawer cabinet white finish</t>
  </si>
  <si>
    <t xml:space="preserve">72741</t>
  </si>
  <si>
    <t xml:space="preserve">Grand chocolatecandle</t>
  </si>
  <si>
    <t xml:space="preserve">22624</t>
  </si>
  <si>
    <t xml:space="preserve">Ivory kitchen scales</t>
  </si>
  <si>
    <t xml:space="preserve">84991</t>
  </si>
  <si>
    <t xml:space="preserve">60 teatime fairy cake cases</t>
  </si>
  <si>
    <t xml:space="preserve">23201</t>
  </si>
  <si>
    <t xml:space="preserve">Jumbo bag alphabet</t>
  </si>
  <si>
    <t xml:space="preserve">20750</t>
  </si>
  <si>
    <t xml:space="preserve">Red retrospot mini cases</t>
  </si>
  <si>
    <t xml:space="preserve">22734</t>
  </si>
  <si>
    <t xml:space="preserve">Set of 6 ribbons vintage christmas</t>
  </si>
  <si>
    <t xml:space="preserve">71459</t>
  </si>
  <si>
    <t xml:space="preserve">Hanging jam jar t-light holder</t>
  </si>
  <si>
    <t xml:space="preserve">22961</t>
  </si>
  <si>
    <t xml:space="preserve">Jam making set printed</t>
  </si>
  <si>
    <t xml:space="preserve">22752</t>
  </si>
  <si>
    <t xml:space="preserve">Set 7 babushka nesting boxes</t>
  </si>
  <si>
    <t xml:space="preserve">22867</t>
  </si>
  <si>
    <t xml:space="preserve">Hand warmer bird design</t>
  </si>
  <si>
    <t xml:space="preserve">48111</t>
  </si>
  <si>
    <t xml:space="preserve">Doormat 3 smiley cats</t>
  </si>
  <si>
    <t xml:space="preserve">20971</t>
  </si>
  <si>
    <t xml:space="preserve">Pink blue felt craft trinket box</t>
  </si>
  <si>
    <t xml:space="preserve">82600</t>
  </si>
  <si>
    <t xml:space="preserve">No singing metal sign</t>
  </si>
  <si>
    <t xml:space="preserve">20711</t>
  </si>
  <si>
    <t xml:space="preserve">Jumbo bag toys</t>
  </si>
  <si>
    <t xml:space="preserve">22507</t>
  </si>
  <si>
    <t xml:space="preserve">Memo board retrospot design</t>
  </si>
  <si>
    <t xml:space="preserve">22551</t>
  </si>
  <si>
    <t xml:space="preserve">Plasters in tin spaceboy</t>
  </si>
  <si>
    <t xml:space="preserve">22835</t>
  </si>
  <si>
    <t xml:space="preserve">Hot water bottle i am so poorly</t>
  </si>
  <si>
    <t xml:space="preserve">21080</t>
  </si>
  <si>
    <t xml:space="preserve">Set/20 red retrospot paper napkins</t>
  </si>
  <si>
    <t xml:space="preserve">22149</t>
  </si>
  <si>
    <t xml:space="preserve">Feltcraft 6 flower friends</t>
  </si>
  <si>
    <t xml:space="preserve">22087</t>
  </si>
  <si>
    <t xml:space="preserve">Paper bunting white lace</t>
  </si>
  <si>
    <t xml:space="preserve">37503</t>
  </si>
  <si>
    <t xml:space="preserve">Tea time cake stand in gift box</t>
  </si>
  <si>
    <t xml:space="preserve">22084</t>
  </si>
  <si>
    <t xml:space="preserve">Paper chain kit empire</t>
  </si>
  <si>
    <t xml:space="preserve">84755</t>
  </si>
  <si>
    <t xml:space="preserve">Colour glass t-light holder hanging</t>
  </si>
  <si>
    <t xml:space="preserve">23173</t>
  </si>
  <si>
    <t xml:space="preserve">Regency teapot roses</t>
  </si>
  <si>
    <t xml:space="preserve">22722</t>
  </si>
  <si>
    <t xml:space="preserve">Set of 6 spice tins pantry design</t>
  </si>
  <si>
    <t xml:space="preserve">48173C</t>
  </si>
  <si>
    <t xml:space="preserve">Doormat black flock</t>
  </si>
  <si>
    <t xml:space="preserve">84836</t>
  </si>
  <si>
    <t xml:space="preserve">Zinc metal heart decoration</t>
  </si>
  <si>
    <t xml:space="preserve">84077</t>
  </si>
  <si>
    <t xml:space="preserve">World war 2 gliders asstd designs</t>
  </si>
  <si>
    <t xml:space="preserve">22728</t>
  </si>
  <si>
    <t xml:space="preserve">Alarm clock bakelike pink</t>
  </si>
  <si>
    <t xml:space="preserve">22698</t>
  </si>
  <si>
    <t xml:space="preserve">Pink regency teacup and saucer</t>
  </si>
  <si>
    <t xml:space="preserve">21231</t>
  </si>
  <si>
    <t xml:space="preserve">Sweetheart ceramic trinket box</t>
  </si>
  <si>
    <t xml:space="preserve">21527</t>
  </si>
  <si>
    <t xml:space="preserve">Red retrospot traditional teapot</t>
  </si>
  <si>
    <t xml:space="preserve">21955</t>
  </si>
  <si>
    <t xml:space="preserve">Doormat union jack guns and roses</t>
  </si>
  <si>
    <t xml:space="preserve">21481</t>
  </si>
  <si>
    <t xml:space="preserve">Fawn blue hot water bottle</t>
  </si>
  <si>
    <t xml:space="preserve">21790</t>
  </si>
  <si>
    <t xml:space="preserve">Vintage snap cards</t>
  </si>
  <si>
    <t xml:space="preserve">47590A</t>
  </si>
  <si>
    <t xml:space="preserve">Blue happy birthday bunting</t>
  </si>
  <si>
    <t xml:space="preserve">23344</t>
  </si>
  <si>
    <t xml:space="preserve">Jumbo bag 50's christmas</t>
  </si>
  <si>
    <t xml:space="preserve">22605</t>
  </si>
  <si>
    <t xml:space="preserve">Wooden croquet garden set</t>
  </si>
  <si>
    <t xml:space="preserve">20972</t>
  </si>
  <si>
    <t xml:space="preserve">Pink cream felt craft trinket box</t>
  </si>
  <si>
    <t xml:space="preserve">47566B</t>
  </si>
  <si>
    <t xml:space="preserve">Tea time party bunting</t>
  </si>
  <si>
    <t xml:space="preserve">23243</t>
  </si>
  <si>
    <t xml:space="preserve">Set of tea coffee sugar tins pantry</t>
  </si>
  <si>
    <t xml:space="preserve">22607</t>
  </si>
  <si>
    <t xml:space="preserve">Wooden rounders garden set</t>
  </si>
  <si>
    <t xml:space="preserve">22625</t>
  </si>
  <si>
    <t xml:space="preserve">Red kitchen scales</t>
  </si>
  <si>
    <t xml:space="preserve">22554</t>
  </si>
  <si>
    <t xml:space="preserve">Plasters in tin woodland animals</t>
  </si>
  <si>
    <t xml:space="preserve">22171</t>
  </si>
  <si>
    <t xml:space="preserve">3 hook photo shelf antique white</t>
  </si>
  <si>
    <t xml:space="preserve">84970S</t>
  </si>
  <si>
    <t xml:space="preserve">Hanging heart zinc t-light holder</t>
  </si>
  <si>
    <t xml:space="preserve">84406B</t>
  </si>
  <si>
    <t xml:space="preserve">Cream cupid hearts coat hanger</t>
  </si>
  <si>
    <t xml:space="preserve">21936</t>
  </si>
  <si>
    <t xml:space="preserve">Red retrospot picnic bag</t>
  </si>
  <si>
    <t xml:space="preserve">21314</t>
  </si>
  <si>
    <t xml:space="preserve">Small glass heart trinket pot</t>
  </si>
  <si>
    <t xml:space="preserve">85014A</t>
  </si>
  <si>
    <t xml:space="preserve">Black/blue polkadot umbrella</t>
  </si>
  <si>
    <t xml:space="preserve">22556</t>
  </si>
  <si>
    <t xml:space="preserve">Plasters in tin circus parade</t>
  </si>
  <si>
    <t xml:space="preserve">20749</t>
  </si>
  <si>
    <t xml:space="preserve">Assorted colour mini cases</t>
  </si>
  <si>
    <t xml:space="preserve">22113</t>
  </si>
  <si>
    <t xml:space="preserve">Grey heart hot water bottle</t>
  </si>
  <si>
    <t xml:space="preserve">22499</t>
  </si>
  <si>
    <t xml:space="preserve">Wooden union jack bunting</t>
  </si>
  <si>
    <t xml:space="preserve">21791</t>
  </si>
  <si>
    <t xml:space="preserve">Vintage heads and tails card game</t>
  </si>
  <si>
    <t xml:space="preserve">22585</t>
  </si>
  <si>
    <t xml:space="preserve">Pack of 6 birdy gift tags</t>
  </si>
  <si>
    <t xml:space="preserve">21210</t>
  </si>
  <si>
    <t xml:space="preserve">Set of 72 retrospot paper doilies</t>
  </si>
  <si>
    <t xml:space="preserve">23202</t>
  </si>
  <si>
    <t xml:space="preserve">Jumbo bag vintage leaf</t>
  </si>
  <si>
    <t xml:space="preserve">23209</t>
  </si>
  <si>
    <t xml:space="preserve">Lunch bag vintage doily</t>
  </si>
  <si>
    <t xml:space="preserve">21213</t>
  </si>
  <si>
    <t xml:space="preserve">Pack of 72 skull cake cases</t>
  </si>
  <si>
    <t xml:space="preserve">22969</t>
  </si>
  <si>
    <t xml:space="preserve">Homemade jam scented candles</t>
  </si>
  <si>
    <t xml:space="preserve">22941</t>
  </si>
  <si>
    <t xml:space="preserve">Christmas lights 10 reindeer</t>
  </si>
  <si>
    <t xml:space="preserve">22456</t>
  </si>
  <si>
    <t xml:space="preserve">Natural slate chalkboard large</t>
  </si>
  <si>
    <t xml:space="preserve">84997A</t>
  </si>
  <si>
    <t xml:space="preserve">Green 3 piece mini dots cutlery set</t>
  </si>
  <si>
    <t xml:space="preserve">23206</t>
  </si>
  <si>
    <t xml:space="preserve">Lunch bag apple design</t>
  </si>
  <si>
    <t xml:space="preserve">48116</t>
  </si>
  <si>
    <t xml:space="preserve">Doormat multicolour stripe</t>
  </si>
  <si>
    <t xml:space="preserve">21218</t>
  </si>
  <si>
    <t xml:space="preserve">Red spotty biscuit tin</t>
  </si>
  <si>
    <t xml:space="preserve">85048</t>
  </si>
  <si>
    <t xml:space="preserve">15cm christmas glass ball 20 lights</t>
  </si>
  <si>
    <t xml:space="preserve">22294</t>
  </si>
  <si>
    <t xml:space="preserve">Heart filigree dove small</t>
  </si>
  <si>
    <t xml:space="preserve">22632</t>
  </si>
  <si>
    <t xml:space="preserve">Hand warmer red retrospot</t>
  </si>
  <si>
    <t xml:space="preserve">22356</t>
  </si>
  <si>
    <t xml:space="preserve">Charlotte bag pink polkadot</t>
  </si>
  <si>
    <t xml:space="preserve">22693</t>
  </si>
  <si>
    <t xml:space="preserve">Grow a flytrap or sunflower in tin</t>
  </si>
  <si>
    <t xml:space="preserve">22424</t>
  </si>
  <si>
    <t xml:space="preserve">Enamel bread bin cream</t>
  </si>
  <si>
    <t xml:space="preserve">21559</t>
  </si>
  <si>
    <t xml:space="preserve">Strawberry lunch box with cutlery</t>
  </si>
  <si>
    <t xml:space="preserve">20723</t>
  </si>
  <si>
    <t xml:space="preserve">Strawberry charlotte bag</t>
  </si>
  <si>
    <t xml:space="preserve">85150</t>
  </si>
  <si>
    <t xml:space="preserve">Ladies &amp; gentlemen metal sign</t>
  </si>
  <si>
    <t xml:space="preserve">37449</t>
  </si>
  <si>
    <t xml:space="preserve">Ceramic cake stand + hanging cakes</t>
  </si>
  <si>
    <t xml:space="preserve">21216</t>
  </si>
  <si>
    <t xml:space="preserve">Set 3 retrospot tea,coffee,sugar</t>
  </si>
  <si>
    <t xml:space="preserve">21258</t>
  </si>
  <si>
    <t xml:space="preserve">Victorian sewing box large</t>
  </si>
  <si>
    <t xml:space="preserve">21622</t>
  </si>
  <si>
    <t xml:space="preserve">Vintage union jack cushion cover</t>
  </si>
  <si>
    <t xml:space="preserve">21174</t>
  </si>
  <si>
    <t xml:space="preserve">Pottering in the shed metal sign</t>
  </si>
  <si>
    <t xml:space="preserve">22381</t>
  </si>
  <si>
    <t xml:space="preserve">Toy tidy pink polkadot</t>
  </si>
  <si>
    <t xml:space="preserve">22568</t>
  </si>
  <si>
    <t xml:space="preserve">Feltcraft cushion owl</t>
  </si>
  <si>
    <t xml:space="preserve">48129</t>
  </si>
  <si>
    <t xml:space="preserve">Doormat topiary</t>
  </si>
  <si>
    <t xml:space="preserve">22570</t>
  </si>
  <si>
    <t xml:space="preserve">Feltcraft cushion rabbit</t>
  </si>
  <si>
    <t xml:space="preserve">22617</t>
  </si>
  <si>
    <t xml:space="preserve">Baking set spaceboy design</t>
  </si>
  <si>
    <t xml:space="preserve">22413</t>
  </si>
  <si>
    <t xml:space="preserve">Metal sign take it or leave it</t>
  </si>
  <si>
    <t xml:space="preserve">22558</t>
  </si>
  <si>
    <t xml:space="preserve">Clothes pegs retrospot pack 24</t>
  </si>
  <si>
    <t xml:space="preserve">22900</t>
  </si>
  <si>
    <t xml:space="preserve">Set 2 tea towels i love london</t>
  </si>
  <si>
    <t xml:space="preserve">21908</t>
  </si>
  <si>
    <t xml:space="preserve">Chocolate this way metal sign</t>
  </si>
  <si>
    <t xml:space="preserve">22952</t>
  </si>
  <si>
    <t xml:space="preserve">60 cake cases vintage christmas</t>
  </si>
  <si>
    <t xml:space="preserve">22427</t>
  </si>
  <si>
    <t xml:space="preserve">Enamel flower jug cream</t>
  </si>
  <si>
    <t xml:space="preserve">22569</t>
  </si>
  <si>
    <t xml:space="preserve">Feltcraft cushion butterfly</t>
  </si>
  <si>
    <t xml:space="preserve">22561</t>
  </si>
  <si>
    <t xml:space="preserve">Wooden school colouring set</t>
  </si>
  <si>
    <t xml:space="preserve">21108</t>
  </si>
  <si>
    <t xml:space="preserve">Fairy cake flannel assorted colour</t>
  </si>
  <si>
    <t xml:space="preserve">22169</t>
  </si>
  <si>
    <t xml:space="preserve">Family album white picture frame</t>
  </si>
  <si>
    <t xml:space="preserve">84947</t>
  </si>
  <si>
    <t xml:space="preserve">Antique silver tea glass engraved</t>
  </si>
  <si>
    <t xml:space="preserve">47591D</t>
  </si>
  <si>
    <t xml:space="preserve">Pink fairy cake childrens apron</t>
  </si>
  <si>
    <t xml:space="preserve">71053</t>
  </si>
  <si>
    <t xml:space="preserve">White metal lantern</t>
  </si>
  <si>
    <t xml:space="preserve">22555</t>
  </si>
  <si>
    <t xml:space="preserve">Plasters in tin strongman</t>
  </si>
  <si>
    <t xml:space="preserve">22041</t>
  </si>
  <si>
    <t xml:space="preserve">Record frame 7" single size</t>
  </si>
  <si>
    <t xml:space="preserve">21340</t>
  </si>
  <si>
    <t xml:space="preserve">Classic metal birdcage plant holder</t>
  </si>
  <si>
    <t xml:space="preserve">21121</t>
  </si>
  <si>
    <t xml:space="preserve">Set/10 red polkadot party candles</t>
  </si>
  <si>
    <t xml:space="preserve">84949</t>
  </si>
  <si>
    <t xml:space="preserve">Silver hanging t-light holder</t>
  </si>
  <si>
    <t xml:space="preserve">21035</t>
  </si>
  <si>
    <t xml:space="preserve">Set/2 red retrospot tea towels</t>
  </si>
  <si>
    <t xml:space="preserve">22061</t>
  </si>
  <si>
    <t xml:space="preserve">Large cake stand hanging strawbery</t>
  </si>
  <si>
    <t xml:space="preserve">21484</t>
  </si>
  <si>
    <t xml:space="preserve">Chick grey hot water bottle</t>
  </si>
  <si>
    <t xml:space="preserve">22505</t>
  </si>
  <si>
    <t xml:space="preserve">Memo board cottage design</t>
  </si>
  <si>
    <t xml:space="preserve">21430</t>
  </si>
  <si>
    <t xml:space="preserve">Set/3 red gingham rose storage box</t>
  </si>
  <si>
    <t xml:space="preserve">22560</t>
  </si>
  <si>
    <t xml:space="preserve">Traditional modelling clay</t>
  </si>
  <si>
    <t xml:space="preserve">22352</t>
  </si>
  <si>
    <t xml:space="preserve">Lunch box with cutlery retrospot</t>
  </si>
  <si>
    <t xml:space="preserve">84970L</t>
  </si>
  <si>
    <t xml:space="preserve">Single heart zinc t-light holder</t>
  </si>
  <si>
    <t xml:space="preserve">84945</t>
  </si>
  <si>
    <t xml:space="preserve">Multi colour silver t-light holder</t>
  </si>
  <si>
    <t xml:space="preserve">21914</t>
  </si>
  <si>
    <t xml:space="preserve">Blue harmonica in box</t>
  </si>
  <si>
    <t xml:space="preserve">22847</t>
  </si>
  <si>
    <t xml:space="preserve">Bread bin diner style ivory</t>
  </si>
  <si>
    <t xml:space="preserve">22633</t>
  </si>
  <si>
    <t xml:space="preserve">Hand warmer union jack</t>
  </si>
  <si>
    <t xml:space="preserve">84467</t>
  </si>
  <si>
    <t xml:space="preserve">English rose design quilted throw</t>
  </si>
  <si>
    <t xml:space="preserve">20718</t>
  </si>
  <si>
    <t xml:space="preserve">Red retrospot shopper bag</t>
  </si>
  <si>
    <t xml:space="preserve">22297</t>
  </si>
  <si>
    <t xml:space="preserve">Heart ivory trellis small</t>
  </si>
  <si>
    <t xml:space="preserve">22557</t>
  </si>
  <si>
    <t xml:space="preserve">Plasters in tin vintage paisley</t>
  </si>
  <si>
    <t xml:space="preserve">21136</t>
  </si>
  <si>
    <t xml:space="preserve">Painted metal pears assorted</t>
  </si>
  <si>
    <t xml:space="preserve">84992</t>
  </si>
  <si>
    <t xml:space="preserve">72 sweetheart fairy cake cases</t>
  </si>
  <si>
    <t xml:space="preserve">22366</t>
  </si>
  <si>
    <t xml:space="preserve">Doormat airmail</t>
  </si>
  <si>
    <t xml:space="preserve">21889</t>
  </si>
  <si>
    <t xml:space="preserve">Wooden box of dominoes</t>
  </si>
  <si>
    <t xml:space="preserve">21156</t>
  </si>
  <si>
    <t xml:space="preserve">Retrospot childrens apron</t>
  </si>
  <si>
    <t xml:space="preserve">23240</t>
  </si>
  <si>
    <t xml:space="preserve">Set of 4 knick knack tins doily</t>
  </si>
  <si>
    <t xml:space="preserve">22147</t>
  </si>
  <si>
    <t xml:space="preserve">Feltcraft butterfly hearts</t>
  </si>
  <si>
    <t xml:space="preserve">22652</t>
  </si>
  <si>
    <t xml:space="preserve">Travel sewing kit</t>
  </si>
  <si>
    <t xml:space="preserve">22654</t>
  </si>
  <si>
    <t xml:space="preserve">Deluxe sewing kit</t>
  </si>
  <si>
    <t xml:space="preserve">21535</t>
  </si>
  <si>
    <t xml:space="preserve">Red retrospot small milk jug</t>
  </si>
  <si>
    <t xml:space="preserve">22273</t>
  </si>
  <si>
    <t xml:space="preserve">Feltcraft doll molly</t>
  </si>
  <si>
    <t xml:space="preserve">21164</t>
  </si>
  <si>
    <t xml:space="preserve">Home sweet home metal sign</t>
  </si>
  <si>
    <t xml:space="preserve">22993</t>
  </si>
  <si>
    <t xml:space="preserve">Set of 4 pantry jelly moulds</t>
  </si>
  <si>
    <t xml:space="preserve">22776</t>
  </si>
  <si>
    <t xml:space="preserve">Sweetheart cakestand 3 tier</t>
  </si>
  <si>
    <t xml:space="preserve">22837</t>
  </si>
  <si>
    <t xml:space="preserve">Hot water bottle babushka</t>
  </si>
  <si>
    <t xml:space="preserve">21533</t>
  </si>
  <si>
    <t xml:space="preserve">Retro spot large milk jug</t>
  </si>
  <si>
    <t xml:space="preserve">72760B</t>
  </si>
  <si>
    <t xml:space="preserve">Vintage cream 3 basket cake stand</t>
  </si>
  <si>
    <t xml:space="preserve">23301</t>
  </si>
  <si>
    <t xml:space="preserve">Gardeners kneeling pad keep calm</t>
  </si>
  <si>
    <t xml:space="preserve">22662</t>
  </si>
  <si>
    <t xml:space="preserve">Lunch bag dolly girl design</t>
  </si>
  <si>
    <t xml:space="preserve">22296</t>
  </si>
  <si>
    <t xml:space="preserve">Heart ivory trellis large</t>
  </si>
  <si>
    <t xml:space="preserve">22759</t>
  </si>
  <si>
    <t xml:space="preserve">Set of 3 notebooks in parcel</t>
  </si>
  <si>
    <t xml:space="preserve">22193</t>
  </si>
  <si>
    <t xml:space="preserve">Red diner wall clock</t>
  </si>
  <si>
    <t xml:space="preserve">35004C</t>
  </si>
  <si>
    <t xml:space="preserve">Set of 3 coloured flying ducks</t>
  </si>
  <si>
    <t xml:space="preserve">22690</t>
  </si>
  <si>
    <t xml:space="preserve">Doormat home sweet home blue</t>
  </si>
  <si>
    <t xml:space="preserve">21155</t>
  </si>
  <si>
    <t xml:space="preserve">Red retrospot peg bag</t>
  </si>
  <si>
    <t xml:space="preserve">22487</t>
  </si>
  <si>
    <t xml:space="preserve">White wood garden plant ladder</t>
  </si>
  <si>
    <t xml:space="preserve">23313</t>
  </si>
  <si>
    <t xml:space="preserve">Vintage christmas bunting</t>
  </si>
  <si>
    <t xml:space="preserve">22367</t>
  </si>
  <si>
    <t xml:space="preserve">Childrens apron spaceboy design</t>
  </si>
  <si>
    <t xml:space="preserve">84375</t>
  </si>
  <si>
    <t xml:space="preserve">Set of 20 kids cookie cutters</t>
  </si>
  <si>
    <t xml:space="preserve">22619</t>
  </si>
  <si>
    <t xml:space="preserve">Set of 6 soldier skittles</t>
  </si>
  <si>
    <t xml:space="preserve">21891</t>
  </si>
  <si>
    <t xml:space="preserve">Traditional wooden skipping rope</t>
  </si>
  <si>
    <t xml:space="preserve">22749</t>
  </si>
  <si>
    <t xml:space="preserve">Feltcraft princess charlotte doll</t>
  </si>
  <si>
    <t xml:space="preserve">22692</t>
  </si>
  <si>
    <t xml:space="preserve">Doormat welcome to our home</t>
  </si>
  <si>
    <t xml:space="preserve">84378</t>
  </si>
  <si>
    <t xml:space="preserve">Set of 3 heart cookie cutters</t>
  </si>
  <si>
    <t xml:space="preserve">22365</t>
  </si>
  <si>
    <t xml:space="preserve">Doormat respectable house</t>
  </si>
  <si>
    <t xml:space="preserve">21844</t>
  </si>
  <si>
    <t xml:space="preserve">Red retrospot mug</t>
  </si>
  <si>
    <t xml:space="preserve">21975</t>
  </si>
  <si>
    <t xml:space="preserve">Pack of 60 dinosaur cake cases</t>
  </si>
  <si>
    <t xml:space="preserve">22940</t>
  </si>
  <si>
    <t xml:space="preserve">Feltcraft christmas fairy</t>
  </si>
  <si>
    <t xml:space="preserve">21165</t>
  </si>
  <si>
    <t xml:space="preserve">Beware of the cat metal sign</t>
  </si>
  <si>
    <t xml:space="preserve">22170</t>
  </si>
  <si>
    <t xml:space="preserve">Picture frame wood triple portrait</t>
  </si>
  <si>
    <t xml:space="preserve">22634</t>
  </si>
  <si>
    <t xml:space="preserve">Childs breakfast set spaceboy</t>
  </si>
  <si>
    <t xml:space="preserve">22173</t>
  </si>
  <si>
    <t xml:space="preserve">Metal 4 hook hanger french chateau</t>
  </si>
  <si>
    <t xml:space="preserve">35970</t>
  </si>
  <si>
    <t xml:space="preserve">Zinc folkart sleigh bells</t>
  </si>
  <si>
    <t xml:space="preserve">22909</t>
  </si>
  <si>
    <t xml:space="preserve">Set of 20 vintage christmas napkins</t>
  </si>
  <si>
    <t xml:space="preserve">82582</t>
  </si>
  <si>
    <t xml:space="preserve">Area patrolled metal sign</t>
  </si>
  <si>
    <t xml:space="preserve">21094</t>
  </si>
  <si>
    <t xml:space="preserve">Set/6 red spotty paper plates</t>
  </si>
  <si>
    <t xml:space="preserve">21877</t>
  </si>
  <si>
    <t xml:space="preserve">Home sweet home mug</t>
  </si>
  <si>
    <t xml:space="preserve">21122</t>
  </si>
  <si>
    <t xml:space="preserve">Set/10 pink polkadot party candles</t>
  </si>
  <si>
    <t xml:space="preserve">22635</t>
  </si>
  <si>
    <t xml:space="preserve">Childs breakfast set dolly girl</t>
  </si>
  <si>
    <t xml:space="preserve">22946</t>
  </si>
  <si>
    <t xml:space="preserve">Wooden advent calendar cream</t>
  </si>
  <si>
    <t xml:space="preserve">22730</t>
  </si>
  <si>
    <t xml:space="preserve">Alarm clock bakelike ivory</t>
  </si>
  <si>
    <t xml:space="preserve">21770</t>
  </si>
  <si>
    <t xml:space="preserve">Open closed metal sign</t>
  </si>
  <si>
    <t xml:space="preserve">17003</t>
  </si>
  <si>
    <t xml:space="preserve">Brocade ring purse</t>
  </si>
  <si>
    <t xml:space="preserve">22485</t>
  </si>
  <si>
    <t xml:space="preserve">Set of 2 wooden market crates</t>
  </si>
  <si>
    <t xml:space="preserve">22606</t>
  </si>
  <si>
    <t xml:space="preserve">Wooden skittles garden set</t>
  </si>
  <si>
    <t xml:space="preserve">84050</t>
  </si>
  <si>
    <t xml:space="preserve">Pink heart shape egg frying pan</t>
  </si>
  <si>
    <t xml:space="preserve">21912</t>
  </si>
  <si>
    <t xml:space="preserve">Vintage snakes &amp; ladders</t>
  </si>
  <si>
    <t xml:space="preserve">21672</t>
  </si>
  <si>
    <t xml:space="preserve">White spot red ceramic drawer knob</t>
  </si>
  <si>
    <t xml:space="preserve">20748</t>
  </si>
  <si>
    <t xml:space="preserve">Kensington coffee set</t>
  </si>
  <si>
    <t xml:space="preserve">21169</t>
  </si>
  <si>
    <t xml:space="preserve">You're confusing me metal sign</t>
  </si>
  <si>
    <t xml:space="preserve">22179</t>
  </si>
  <si>
    <t xml:space="preserve">Set 10 lights night owl</t>
  </si>
  <si>
    <t xml:space="preserve">85232B</t>
  </si>
  <si>
    <t xml:space="preserve">Set/3 russian doll stacking tins</t>
  </si>
  <si>
    <t xml:space="preserve">23200</t>
  </si>
  <si>
    <t xml:space="preserve">Jumbo bag pears</t>
  </si>
  <si>
    <t xml:space="preserve">22627</t>
  </si>
  <si>
    <t xml:space="preserve">Mint kitchen scales</t>
  </si>
  <si>
    <t xml:space="preserve">84380</t>
  </si>
  <si>
    <t xml:space="preserve">Set of 3 butterfly cookie cutters</t>
  </si>
  <si>
    <t xml:space="preserve">21668</t>
  </si>
  <si>
    <t xml:space="preserve">Red stripe ceramic drawer knob</t>
  </si>
  <si>
    <t xml:space="preserve">22295</t>
  </si>
  <si>
    <t xml:space="preserve">Heart filigree dove large</t>
  </si>
  <si>
    <t xml:space="preserve">21257</t>
  </si>
  <si>
    <t xml:space="preserve">Victorian sewing box medium</t>
  </si>
  <si>
    <t xml:space="preserve">22444</t>
  </si>
  <si>
    <t xml:space="preserve">Grow your own plant in a can</t>
  </si>
  <si>
    <t xml:space="preserve">21669</t>
  </si>
  <si>
    <t xml:space="preserve">Blue stripe ceramic drawer knob</t>
  </si>
  <si>
    <t xml:space="preserve">22333</t>
  </si>
  <si>
    <t xml:space="preserve">Retrospot party bag + sticker set</t>
  </si>
  <si>
    <t xml:space="preserve">21259</t>
  </si>
  <si>
    <t xml:space="preserve">Victorian sewing box small</t>
  </si>
  <si>
    <t xml:space="preserve">22621</t>
  </si>
  <si>
    <t xml:space="preserve">Traditional knitting nancy</t>
  </si>
  <si>
    <t xml:space="preserve">23077</t>
  </si>
  <si>
    <t xml:space="preserve">Doughnut lip gloss</t>
  </si>
  <si>
    <t xml:space="preserve">22191</t>
  </si>
  <si>
    <t xml:space="preserve">Ivory diner wall clock</t>
  </si>
  <si>
    <t xml:space="preserve">21888</t>
  </si>
  <si>
    <t xml:space="preserve">Bingo set</t>
  </si>
  <si>
    <t xml:space="preserve">22109</t>
  </si>
  <si>
    <t xml:space="preserve">Full english breakfast plate</t>
  </si>
  <si>
    <t xml:space="preserve">23343</t>
  </si>
  <si>
    <t xml:space="preserve">Jumbo bag vintage christmas</t>
  </si>
  <si>
    <t xml:space="preserve">21390</t>
  </si>
  <si>
    <t xml:space="preserve">Filigris heart with butterfly</t>
  </si>
  <si>
    <t xml:space="preserve">47556B</t>
  </si>
  <si>
    <t xml:space="preserve">Tea time tea towels</t>
  </si>
  <si>
    <t xml:space="preserve">23356</t>
  </si>
  <si>
    <t xml:space="preserve">Love hot water bottle</t>
  </si>
  <si>
    <t xml:space="preserve">23328</t>
  </si>
  <si>
    <t xml:space="preserve">Set 6 school milk bottles in crate</t>
  </si>
  <si>
    <t xml:space="preserve">22150</t>
  </si>
  <si>
    <t xml:space="preserve">3 stripey mice feltcraft</t>
  </si>
  <si>
    <t xml:space="preserve">35400</t>
  </si>
  <si>
    <t xml:space="preserve">Wooden box advent calendar</t>
  </si>
  <si>
    <t xml:space="preserve">21539</t>
  </si>
  <si>
    <t xml:space="preserve">Red retrospot butter dish</t>
  </si>
  <si>
    <t xml:space="preserve">15044A</t>
  </si>
  <si>
    <t xml:space="preserve">Pink paper parasol</t>
  </si>
  <si>
    <t xml:space="preserve">22667</t>
  </si>
  <si>
    <t xml:space="preserve">Recipe box retrospot</t>
  </si>
  <si>
    <t xml:space="preserve">21673</t>
  </si>
  <si>
    <t xml:space="preserve">White spot blue ceramic drawer knob</t>
  </si>
  <si>
    <t xml:space="preserve">22271</t>
  </si>
  <si>
    <t xml:space="preserve">Feltcraft doll rosie</t>
  </si>
  <si>
    <t xml:space="preserve">22636</t>
  </si>
  <si>
    <t xml:space="preserve">Childs breakfast set circus parade</t>
  </si>
  <si>
    <t xml:space="preserve">21098</t>
  </si>
  <si>
    <t xml:space="preserve">Christmas toilet roll</t>
  </si>
  <si>
    <t xml:space="preserve">21380</t>
  </si>
  <si>
    <t xml:space="preserve">Wooden happy birthday garland</t>
  </si>
  <si>
    <t xml:space="preserve">22207</t>
  </si>
  <si>
    <t xml:space="preserve">Frying pan union flag</t>
  </si>
  <si>
    <t xml:space="preserve">23108</t>
  </si>
  <si>
    <t xml:space="preserve">Set of 10 led dolly lights</t>
  </si>
  <si>
    <t xml:space="preserve">20676</t>
  </si>
  <si>
    <t xml:space="preserve">Red retrospot bowl</t>
  </si>
  <si>
    <t xml:space="preserve">21935</t>
  </si>
  <si>
    <t xml:space="preserve">Suki shoulder bag</t>
  </si>
  <si>
    <t xml:space="preserve">22088</t>
  </si>
  <si>
    <t xml:space="preserve">Paper bunting coloured lace</t>
  </si>
  <si>
    <t xml:space="preserve">22584</t>
  </si>
  <si>
    <t xml:space="preserve">Pack of 6 pannetone gift boxes</t>
  </si>
  <si>
    <t xml:space="preserve">22553</t>
  </si>
  <si>
    <t xml:space="preserve">Plasters in tin skulls</t>
  </si>
  <si>
    <t xml:space="preserve">22236</t>
  </si>
  <si>
    <t xml:space="preserve">Cake stand 3 tier magic garden</t>
  </si>
  <si>
    <t xml:space="preserve">84988</t>
  </si>
  <si>
    <t xml:space="preserve">Set of 72 pink heart paper doilies</t>
  </si>
  <si>
    <t xml:space="preserve">22846</t>
  </si>
  <si>
    <t xml:space="preserve">Bread bin diner style red</t>
  </si>
  <si>
    <t xml:space="preserve">22580</t>
  </si>
  <si>
    <t xml:space="preserve">Advent calendar gingham sack</t>
  </si>
  <si>
    <t xml:space="preserve">22804</t>
  </si>
  <si>
    <t xml:space="preserve">Candleholder pink hanging heart</t>
  </si>
  <si>
    <t xml:space="preserve">21871</t>
  </si>
  <si>
    <t xml:space="preserve">Save the planet mug</t>
  </si>
  <si>
    <t xml:space="preserve">21704</t>
  </si>
  <si>
    <t xml:space="preserve">Bag 250g swirly marbles</t>
  </si>
  <si>
    <t xml:space="preserve">22766</t>
  </si>
  <si>
    <t xml:space="preserve">Photo frame cornice</t>
  </si>
  <si>
    <t xml:space="preserve">23207</t>
  </si>
  <si>
    <t xml:space="preserve">Lunch bag alphabet design</t>
  </si>
  <si>
    <t xml:space="preserve">21906</t>
  </si>
  <si>
    <t xml:space="preserve">Pharmacie first aid tin</t>
  </si>
  <si>
    <t xml:space="preserve">22464</t>
  </si>
  <si>
    <t xml:space="preserve">Hanging metal heart lantern</t>
  </si>
  <si>
    <t xml:space="preserve">22646</t>
  </si>
  <si>
    <t xml:space="preserve">Ceramic strawberry cake money bank</t>
  </si>
  <si>
    <t xml:space="preserve">22947</t>
  </si>
  <si>
    <t xml:space="preserve">Wooden advent calendar red</t>
  </si>
  <si>
    <t xml:space="preserve">62018</t>
  </si>
  <si>
    <t xml:space="preserve">Sombrero</t>
  </si>
  <si>
    <t xml:space="preserve">22616</t>
  </si>
  <si>
    <t xml:space="preserve">Pack of 12 london tissues</t>
  </si>
  <si>
    <t xml:space="preserve">22198</t>
  </si>
  <si>
    <t xml:space="preserve">Large popcorn holder</t>
  </si>
  <si>
    <t xml:space="preserve">22303</t>
  </si>
  <si>
    <t xml:space="preserve">Coffee mug apples design</t>
  </si>
  <si>
    <t xml:space="preserve">75049L</t>
  </si>
  <si>
    <t xml:space="preserve">Large circular mirror mobile</t>
  </si>
  <si>
    <t xml:space="preserve">22144</t>
  </si>
  <si>
    <t xml:space="preserve">Christmas craft little friends</t>
  </si>
  <si>
    <t xml:space="preserve">22631</t>
  </si>
  <si>
    <t xml:space="preserve">Circus parade lunch box</t>
  </si>
  <si>
    <t xml:space="preserve">22082</t>
  </si>
  <si>
    <t xml:space="preserve">Ribbon reel stripes design</t>
  </si>
  <si>
    <t xml:space="preserve">21124</t>
  </si>
  <si>
    <t xml:space="preserve">Set/10 blue spotty party candles</t>
  </si>
  <si>
    <t xml:space="preserve">21671</t>
  </si>
  <si>
    <t xml:space="preserve">Red spot ceramic drawer knob</t>
  </si>
  <si>
    <t xml:space="preserve">22623</t>
  </si>
  <si>
    <t xml:space="preserve">Box of vintage jigsaw blocks</t>
  </si>
  <si>
    <t xml:space="preserve">23174</t>
  </si>
  <si>
    <t xml:space="preserve">Regency sugar bowl green</t>
  </si>
  <si>
    <t xml:space="preserve">21670</t>
  </si>
  <si>
    <t xml:space="preserve">Blue spot ceramic drawer knob</t>
  </si>
  <si>
    <t xml:space="preserve">22301</t>
  </si>
  <si>
    <t xml:space="preserve">Coffee mug cat + bird design</t>
  </si>
  <si>
    <t xml:space="preserve">84212</t>
  </si>
  <si>
    <t xml:space="preserve">Assorted flower colour "leis"</t>
  </si>
  <si>
    <t xml:space="preserve">21937</t>
  </si>
  <si>
    <t xml:space="preserve">Strawberry picnic bag</t>
  </si>
  <si>
    <t xml:space="preserve">22192</t>
  </si>
  <si>
    <t xml:space="preserve">Blue diner wall clock</t>
  </si>
  <si>
    <t xml:space="preserve">21242</t>
  </si>
  <si>
    <t xml:space="preserve">Red retrospot plate</t>
  </si>
  <si>
    <t xml:space="preserve">84987</t>
  </si>
  <si>
    <t xml:space="preserve">Set of 36 teatime paper doilies</t>
  </si>
  <si>
    <t xml:space="preserve">22729</t>
  </si>
  <si>
    <t xml:space="preserve">Alarm clock bakelike orange</t>
  </si>
  <si>
    <t xml:space="preserve">22243</t>
  </si>
  <si>
    <t xml:space="preserve">5 hook hanger red magic toadstool</t>
  </si>
  <si>
    <t xml:space="preserve">15056P</t>
  </si>
  <si>
    <t xml:space="preserve">Edwardian parasol pink</t>
  </si>
  <si>
    <t xml:space="preserve">22488</t>
  </si>
  <si>
    <t xml:space="preserve">Natural slate rectangle chalkboard</t>
  </si>
  <si>
    <t xml:space="preserve">22750</t>
  </si>
  <si>
    <t xml:space="preserve">Feltcraft princess lola doll</t>
  </si>
  <si>
    <t xml:space="preserve">47567B</t>
  </si>
  <si>
    <t xml:space="preserve">Tea time kitchen apron</t>
  </si>
  <si>
    <t xml:space="preserve">79323W</t>
  </si>
  <si>
    <t xml:space="preserve">White cherry lights</t>
  </si>
  <si>
    <t xml:space="preserve">21428</t>
  </si>
  <si>
    <t xml:space="preserve">Set3 book box green gingham flower</t>
  </si>
  <si>
    <t xml:space="preserve">20969</t>
  </si>
  <si>
    <t xml:space="preserve">Red floral feltcraft shoulder bag</t>
  </si>
  <si>
    <t xml:space="preserve">23300</t>
  </si>
  <si>
    <t xml:space="preserve">Gardeners kneeling pad cup of tea</t>
  </si>
  <si>
    <t xml:space="preserve">21326</t>
  </si>
  <si>
    <t xml:space="preserve">Aged glass silver t-light holder</t>
  </si>
  <si>
    <t xml:space="preserve">22791</t>
  </si>
  <si>
    <t xml:space="preserve">T-light glass fluted antique</t>
  </si>
  <si>
    <t xml:space="preserve">22943</t>
  </si>
  <si>
    <t xml:space="preserve">Christmas lights 10 vintage baubles</t>
  </si>
  <si>
    <t xml:space="preserve">21787</t>
  </si>
  <si>
    <t xml:space="preserve">Rain poncho retrospot</t>
  </si>
  <si>
    <t xml:space="preserve">85042</t>
  </si>
  <si>
    <t xml:space="preserve">Antique lily fairy lights</t>
  </si>
  <si>
    <t xml:space="preserve">22508</t>
  </si>
  <si>
    <t xml:space="preserve">Doorstop retrospot heart</t>
  </si>
  <si>
    <t xml:space="preserve">21154</t>
  </si>
  <si>
    <t xml:space="preserve">Red retrospot oven glove</t>
  </si>
  <si>
    <t xml:space="preserve">82001S</t>
  </si>
  <si>
    <t xml:space="preserve">Vinyl record frame silver</t>
  </si>
  <si>
    <t xml:space="preserve">22838</t>
  </si>
  <si>
    <t xml:space="preserve">3 tier cake tin red and cream</t>
  </si>
  <si>
    <t xml:space="preserve">22663</t>
  </si>
  <si>
    <t xml:space="preserve">Jumbo bag dolly girl design</t>
  </si>
  <si>
    <t xml:space="preserve">22740</t>
  </si>
  <si>
    <t xml:space="preserve">Polkadot pen</t>
  </si>
  <si>
    <t xml:space="preserve">21260</t>
  </si>
  <si>
    <t xml:space="preserve">First aid tin</t>
  </si>
  <si>
    <t xml:space="preserve">23581</t>
  </si>
  <si>
    <t xml:space="preserve">Jumbo bag paisley park</t>
  </si>
  <si>
    <t xml:space="preserve">22844</t>
  </si>
  <si>
    <t xml:space="preserve">Vintage cream dog food container</t>
  </si>
  <si>
    <t xml:space="preserve">22637</t>
  </si>
  <si>
    <t xml:space="preserve">Piggy bank retrospot</t>
  </si>
  <si>
    <t xml:space="preserve">22151</t>
  </si>
  <si>
    <t xml:space="preserve">Place setting white heart</t>
  </si>
  <si>
    <t xml:space="preserve">21172</t>
  </si>
  <si>
    <t xml:space="preserve">Party metal sign</t>
  </si>
  <si>
    <t xml:space="preserve">21429</t>
  </si>
  <si>
    <t xml:space="preserve">Red gingham rose jewellery box</t>
  </si>
  <si>
    <t xml:space="preserve">22468</t>
  </si>
  <si>
    <t xml:space="preserve">Babushka lights string of 10</t>
  </si>
  <si>
    <t xml:space="preserve">22649</t>
  </si>
  <si>
    <t xml:space="preserve">Strawberry fairy cake teapot</t>
  </si>
  <si>
    <t xml:space="preserve">22988</t>
  </si>
  <si>
    <t xml:space="preserve">Soldiers egg cup</t>
  </si>
  <si>
    <t xml:space="preserve">22417</t>
  </si>
  <si>
    <t xml:space="preserve">Pack of 60 spaceboy cake cases</t>
  </si>
  <si>
    <t xml:space="preserve">22795</t>
  </si>
  <si>
    <t xml:space="preserve">Sweetheart recipe book stand</t>
  </si>
  <si>
    <t xml:space="preserve">22620</t>
  </si>
  <si>
    <t xml:space="preserve">4 traditional spinning tops</t>
  </si>
  <si>
    <t xml:space="preserve">21922</t>
  </si>
  <si>
    <t xml:space="preserve">Union stripe with fringe hammock</t>
  </si>
  <si>
    <t xml:space="preserve">20975</t>
  </si>
  <si>
    <t xml:space="preserve">12 pencils small tube red retrospot</t>
  </si>
  <si>
    <t xml:space="preserve">72351B</t>
  </si>
  <si>
    <t xml:space="preserve">Set/6 pink butterfly t-lights</t>
  </si>
  <si>
    <t xml:space="preserve">22834</t>
  </si>
  <si>
    <t xml:space="preserve">Hand warmer babushka design</t>
  </si>
  <si>
    <t xml:space="preserve">22968</t>
  </si>
  <si>
    <t xml:space="preserve">Rose cottage keepsake box</t>
  </si>
  <si>
    <t xml:space="preserve">47599A</t>
  </si>
  <si>
    <t xml:space="preserve">Pink party bags</t>
  </si>
  <si>
    <t xml:space="preserve">21868</t>
  </si>
  <si>
    <t xml:space="preserve">Potting shed tea mug</t>
  </si>
  <si>
    <t xml:space="preserve">20828</t>
  </si>
  <si>
    <t xml:space="preserve">Glitter butterfly clips</t>
  </si>
  <si>
    <t xml:space="preserve">22130</t>
  </si>
  <si>
    <t xml:space="preserve">Party cone christmas decoration</t>
  </si>
  <si>
    <t xml:space="preserve">21907</t>
  </si>
  <si>
    <t xml:space="preserve">I'm on holiday metal sign</t>
  </si>
  <si>
    <t xml:space="preserve">21498</t>
  </si>
  <si>
    <t xml:space="preserve">Red retrospot wrap</t>
  </si>
  <si>
    <t xml:space="preserve">37370</t>
  </si>
  <si>
    <t xml:space="preserve">Retro coffee mugs assorted</t>
  </si>
  <si>
    <t xml:space="preserve">22668</t>
  </si>
  <si>
    <t xml:space="preserve">Pink baby bunting</t>
  </si>
  <si>
    <t xml:space="preserve">22768</t>
  </si>
  <si>
    <t xml:space="preserve">Family photo frame cornice</t>
  </si>
  <si>
    <t xml:space="preserve">22950</t>
  </si>
  <si>
    <t xml:space="preserve">36 doilies vintage christmas</t>
  </si>
  <si>
    <t xml:space="preserve">22812</t>
  </si>
  <si>
    <t xml:space="preserve">Pack 3 boxes christmas pannetone</t>
  </si>
  <si>
    <t xml:space="preserve">22694</t>
  </si>
  <si>
    <t xml:space="preserve">Wicker star</t>
  </si>
  <si>
    <t xml:space="preserve">21558</t>
  </si>
  <si>
    <t xml:space="preserve">Skull lunch box with cutlery</t>
  </si>
  <si>
    <t xml:space="preserve">22274</t>
  </si>
  <si>
    <t xml:space="preserve">Feltcraft doll emily</t>
  </si>
  <si>
    <t xml:space="preserve">22655</t>
  </si>
  <si>
    <t xml:space="preserve">Vintage red kitchen cabinet</t>
  </si>
  <si>
    <t xml:space="preserve">21624</t>
  </si>
  <si>
    <t xml:space="preserve">Vintage union jack doorstop</t>
  </si>
  <si>
    <t xml:space="preserve">22348</t>
  </si>
  <si>
    <t xml:space="preserve">Tea bag plate red retrospot</t>
  </si>
  <si>
    <t xml:space="preserve">22595</t>
  </si>
  <si>
    <t xml:space="preserve">Gingham heart decoration</t>
  </si>
  <si>
    <t xml:space="preserve">21890</t>
  </si>
  <si>
    <t xml:space="preserve">S/6 wooden skittles in cotton bag</t>
  </si>
  <si>
    <t xml:space="preserve">21974</t>
  </si>
  <si>
    <t xml:space="preserve">Set of 36 paisley flower doilies</t>
  </si>
  <si>
    <t xml:space="preserve">22349</t>
  </si>
  <si>
    <t xml:space="preserve">Dog bowl chasing ball design</t>
  </si>
  <si>
    <t xml:space="preserve">22302</t>
  </si>
  <si>
    <t xml:space="preserve">Coffee mug pears design</t>
  </si>
  <si>
    <t xml:space="preserve">21982</t>
  </si>
  <si>
    <t xml:space="preserve">Pack of 12 suki tissues</t>
  </si>
  <si>
    <t xml:space="preserve">21833</t>
  </si>
  <si>
    <t xml:space="preserve">Camouflage led torch</t>
  </si>
  <si>
    <t xml:space="preserve">20754</t>
  </si>
  <si>
    <t xml:space="preserve">Retrospot red washing up gloves</t>
  </si>
  <si>
    <t xml:space="preserve">22064</t>
  </si>
  <si>
    <t xml:space="preserve">Pink doughnut trinket pot</t>
  </si>
  <si>
    <t xml:space="preserve">21086</t>
  </si>
  <si>
    <t xml:space="preserve">Set/6 red spotty paper cups</t>
  </si>
  <si>
    <t xml:space="preserve">23208</t>
  </si>
  <si>
    <t xml:space="preserve">Lunch bag vintage leaf design</t>
  </si>
  <si>
    <t xml:space="preserve">22174</t>
  </si>
  <si>
    <t xml:space="preserve">Photo cube</t>
  </si>
  <si>
    <t xml:space="preserve">22418</t>
  </si>
  <si>
    <t xml:space="preserve">10 colour spaceboy pen</t>
  </si>
  <si>
    <t xml:space="preserve">22089</t>
  </si>
  <si>
    <t xml:space="preserve">Paper bunting vintage paisley</t>
  </si>
  <si>
    <t xml:space="preserve">22120</t>
  </si>
  <si>
    <t xml:space="preserve">Welcome wooden block letters</t>
  </si>
  <si>
    <t xml:space="preserve">22748</t>
  </si>
  <si>
    <t xml:space="preserve">Poppy's playhouse kitchen</t>
  </si>
  <si>
    <t xml:space="preserve">22966</t>
  </si>
  <si>
    <t xml:space="preserve">Gingerbread man cookie cutter</t>
  </si>
  <si>
    <t xml:space="preserve">22380</t>
  </si>
  <si>
    <t xml:space="preserve">Toy tidy spaceboy</t>
  </si>
  <si>
    <t xml:space="preserve">22725</t>
  </si>
  <si>
    <t xml:space="preserve">Alarm clock bakelike chocolate</t>
  </si>
  <si>
    <t xml:space="preserve">22771</t>
  </si>
  <si>
    <t xml:space="preserve">Clear drawer knob acrylic edwardian</t>
  </si>
  <si>
    <t xml:space="preserve">22970</t>
  </si>
  <si>
    <t xml:space="preserve">London bus coffee mug</t>
  </si>
  <si>
    <t xml:space="preserve">21033</t>
  </si>
  <si>
    <t xml:space="preserve">Jumbo bag charlie and lola toys</t>
  </si>
  <si>
    <t xml:space="preserve">21892</t>
  </si>
  <si>
    <t xml:space="preserve">Traditional wooden catch cup game</t>
  </si>
  <si>
    <t xml:space="preserve">21531</t>
  </si>
  <si>
    <t xml:space="preserve">Red retrospot sugar jam bowl</t>
  </si>
  <si>
    <t xml:space="preserve">23170</t>
  </si>
  <si>
    <t xml:space="preserve">Regency tea plate roses</t>
  </si>
  <si>
    <t xml:space="preserve">20682</t>
  </si>
  <si>
    <t xml:space="preserve">Red retrospot childrens umbrella</t>
  </si>
  <si>
    <t xml:space="preserve">23582</t>
  </si>
  <si>
    <t xml:space="preserve">Vintage doily jumbo bag red</t>
  </si>
  <si>
    <t xml:space="preserve">84030E</t>
  </si>
  <si>
    <t xml:space="preserve">English rose hot water bottle</t>
  </si>
  <si>
    <t xml:space="preserve">21756</t>
  </si>
  <si>
    <t xml:space="preserve">Bath building block word</t>
  </si>
  <si>
    <t xml:space="preserve">23171</t>
  </si>
  <si>
    <t xml:space="preserve">Regency tea plate green</t>
  </si>
  <si>
    <t xml:space="preserve">23076</t>
  </si>
  <si>
    <t xml:space="preserve">Ice cream sundae lip gloss</t>
  </si>
  <si>
    <t xml:space="preserve">22131</t>
  </si>
  <si>
    <t xml:space="preserve">Food container set 3 love heart</t>
  </si>
  <si>
    <t xml:space="preserve">22327</t>
  </si>
  <si>
    <t xml:space="preserve">Round snack boxes set of 4 skulls</t>
  </si>
  <si>
    <t xml:space="preserve">22904</t>
  </si>
  <si>
    <t xml:space="preserve">Calendar paper cut design</t>
  </si>
  <si>
    <t xml:space="preserve">84792</t>
  </si>
  <si>
    <t xml:space="preserve">Enchanted bird coathanger 5 hook</t>
  </si>
  <si>
    <t xml:space="preserve">84880</t>
  </si>
  <si>
    <t xml:space="preserve">White wire egg holder</t>
  </si>
  <si>
    <t xml:space="preserve">20979</t>
  </si>
  <si>
    <t xml:space="preserve">36 pencils tube red retrospot</t>
  </si>
  <si>
    <t xml:space="preserve">22645</t>
  </si>
  <si>
    <t xml:space="preserve">Ceramic heart fairy cake money bank</t>
  </si>
  <si>
    <t xml:space="preserve">22840</t>
  </si>
  <si>
    <t xml:space="preserve">Round cake tin vintage red</t>
  </si>
  <si>
    <t xml:space="preserve">22466</t>
  </si>
  <si>
    <t xml:space="preserve">Fairy tale cottage nightlight</t>
  </si>
  <si>
    <t xml:space="preserve">21488</t>
  </si>
  <si>
    <t xml:space="preserve">Red white scarf hot water bottle</t>
  </si>
  <si>
    <t xml:space="preserve">20677</t>
  </si>
  <si>
    <t xml:space="preserve">Pink polkadot bowl</t>
  </si>
  <si>
    <t xml:space="preserve">47570B</t>
  </si>
  <si>
    <t xml:space="preserve">Tea time table cloth</t>
  </si>
  <si>
    <t xml:space="preserve">79323P</t>
  </si>
  <si>
    <t xml:space="preserve">Pink cherry lights</t>
  </si>
  <si>
    <t xml:space="preserve">22745</t>
  </si>
  <si>
    <t xml:space="preserve">Poppy's playhouse bedroom</t>
  </si>
  <si>
    <t xml:space="preserve">22300</t>
  </si>
  <si>
    <t xml:space="preserve">Coffee mug dog + ball design</t>
  </si>
  <si>
    <t xml:space="preserve">22549</t>
  </si>
  <si>
    <t xml:space="preserve">Picture dominoes</t>
  </si>
  <si>
    <t xml:space="preserve">22429</t>
  </si>
  <si>
    <t xml:space="preserve">Enamel measuring jug cream</t>
  </si>
  <si>
    <t xml:space="preserve">22180</t>
  </si>
  <si>
    <t xml:space="preserve">Retrospot lamp</t>
  </si>
  <si>
    <t xml:space="preserve">21749</t>
  </si>
  <si>
    <t xml:space="preserve">Large red retrospot windmill</t>
  </si>
  <si>
    <t xml:space="preserve">79000</t>
  </si>
  <si>
    <t xml:space="preserve">Moroccan tea glass</t>
  </si>
  <si>
    <t xml:space="preserve">21781</t>
  </si>
  <si>
    <t xml:space="preserve">Ma campagne cutlery box</t>
  </si>
  <si>
    <t xml:space="preserve">82552</t>
  </si>
  <si>
    <t xml:space="preserve">Washroom metal sign</t>
  </si>
  <si>
    <t xml:space="preserve">35961</t>
  </si>
  <si>
    <t xml:space="preserve">Folkart zinc heart christmas dec</t>
  </si>
  <si>
    <t xml:space="preserve">16014</t>
  </si>
  <si>
    <t xml:space="preserve">Small chinese style scissor</t>
  </si>
  <si>
    <t xml:space="preserve">85049A</t>
  </si>
  <si>
    <t xml:space="preserve">Traditional christmas ribbons</t>
  </si>
  <si>
    <t xml:space="preserve">22665</t>
  </si>
  <si>
    <t xml:space="preserve">Recipe box blue sketchbook design</t>
  </si>
  <si>
    <t xml:space="preserve">20970</t>
  </si>
  <si>
    <t xml:space="preserve">Pink floral feltcraft shoulder bag</t>
  </si>
  <si>
    <t xml:space="preserve">21716</t>
  </si>
  <si>
    <t xml:space="preserve">Boys vintage tin seaside bucket</t>
  </si>
  <si>
    <t xml:space="preserve">23175</t>
  </si>
  <si>
    <t xml:space="preserve">Regency milk jug pink</t>
  </si>
  <si>
    <t xml:space="preserve">21385</t>
  </si>
  <si>
    <t xml:space="preserve">Ivory hanging decoration heart</t>
  </si>
  <si>
    <t xml:space="preserve">85049E</t>
  </si>
  <si>
    <t xml:space="preserve">Scandinavian reds ribbons</t>
  </si>
  <si>
    <t xml:space="preserve">22978</t>
  </si>
  <si>
    <t xml:space="preserve">Pantry rolling pin</t>
  </si>
  <si>
    <t xml:space="preserve">21243</t>
  </si>
  <si>
    <t xml:space="preserve">Pink polkadot plate</t>
  </si>
  <si>
    <t xml:space="preserve">84692</t>
  </si>
  <si>
    <t xml:space="preserve">Box of 24 cocktail parasols</t>
  </si>
  <si>
    <t xml:space="preserve">22992</t>
  </si>
  <si>
    <t xml:space="preserve">Revolver wooden ruler</t>
  </si>
  <si>
    <t xml:space="preserve">22219</t>
  </si>
  <si>
    <t xml:space="preserve">Lovebird hanging decoration white</t>
  </si>
  <si>
    <t xml:space="preserve">20747</t>
  </si>
  <si>
    <t xml:space="preserve">Piccadilly tea set</t>
  </si>
  <si>
    <t xml:space="preserve">22357</t>
  </si>
  <si>
    <t xml:space="preserve">Kings choice biscuit tin</t>
  </si>
  <si>
    <t xml:space="preserve">21745</t>
  </si>
  <si>
    <t xml:space="preserve">Gaolers keys decorative garden</t>
  </si>
  <si>
    <t xml:space="preserve">22741</t>
  </si>
  <si>
    <t xml:space="preserve">Funky diva pen</t>
  </si>
  <si>
    <t xml:space="preserve">22121</t>
  </si>
  <si>
    <t xml:space="preserve">Noel wooden block letters</t>
  </si>
  <si>
    <t xml:space="preserve">22195</t>
  </si>
  <si>
    <t xml:space="preserve">Large heart measuring spoons</t>
  </si>
  <si>
    <t xml:space="preserve">22767</t>
  </si>
  <si>
    <t xml:space="preserve">Triple photo frame cornice</t>
  </si>
  <si>
    <t xml:space="preserve">22072</t>
  </si>
  <si>
    <t xml:space="preserve">Red retrospot tea cup and saucer</t>
  </si>
  <si>
    <t xml:space="preserve">21933</t>
  </si>
  <si>
    <t xml:space="preserve">Pink vintage paisley picnic bag</t>
  </si>
  <si>
    <t xml:space="preserve">23080</t>
  </si>
  <si>
    <t xml:space="preserve">Red metal box top secret</t>
  </si>
  <si>
    <t xml:space="preserve">21041</t>
  </si>
  <si>
    <t xml:space="preserve">Red retrospot oven glove double</t>
  </si>
  <si>
    <t xml:space="preserve">22244</t>
  </si>
  <si>
    <t xml:space="preserve">3 hook hanger magic garden</t>
  </si>
  <si>
    <t xml:space="preserve">23319</t>
  </si>
  <si>
    <t xml:space="preserve">Box of 6 mini 50's crackers</t>
  </si>
  <si>
    <t xml:space="preserve">21777</t>
  </si>
  <si>
    <t xml:space="preserve">Recipe box with metal heart</t>
  </si>
  <si>
    <t xml:space="preserve">21985</t>
  </si>
  <si>
    <t xml:space="preserve">Pack of 12 hearts design tissues</t>
  </si>
  <si>
    <t xml:space="preserve">22989</t>
  </si>
  <si>
    <t xml:space="preserve">Set 2 pantry design tea towels</t>
  </si>
  <si>
    <t xml:space="preserve">21658</t>
  </si>
  <si>
    <t xml:space="preserve">Glass beurre dish</t>
  </si>
  <si>
    <t xml:space="preserve">21715</t>
  </si>
  <si>
    <t xml:space="preserve">Girls vintage tin seaside bucket</t>
  </si>
  <si>
    <t xml:space="preserve">22141</t>
  </si>
  <si>
    <t xml:space="preserve">Christmas craft tree top angel</t>
  </si>
  <si>
    <t xml:space="preserve">22371</t>
  </si>
  <si>
    <t xml:space="preserve">Airline bag vintage tokyo 78</t>
  </si>
  <si>
    <t xml:space="preserve">23439</t>
  </si>
  <si>
    <t xml:space="preserve">Hand warmer red love heart</t>
  </si>
  <si>
    <t xml:space="preserve">22942</t>
  </si>
  <si>
    <t xml:space="preserve">Christmas lights 10 santas</t>
  </si>
  <si>
    <t xml:space="preserve">23318</t>
  </si>
  <si>
    <t xml:space="preserve">Box of 6 mini vintage crackers</t>
  </si>
  <si>
    <t xml:space="preserve">22839</t>
  </si>
  <si>
    <t xml:space="preserve">3 tier cake tin green and cream</t>
  </si>
  <si>
    <t xml:space="preserve">23322</t>
  </si>
  <si>
    <t xml:space="preserve">Large white heart of wicker</t>
  </si>
  <si>
    <t xml:space="preserve">84839</t>
  </si>
  <si>
    <t xml:space="preserve">Sweetheart key cabinet</t>
  </si>
  <si>
    <t xml:space="preserve">22895</t>
  </si>
  <si>
    <t xml:space="preserve">Set of 2 tea towels apple and pears</t>
  </si>
  <si>
    <t xml:space="preserve">21042</t>
  </si>
  <si>
    <t xml:space="preserve">Red spotty apron</t>
  </si>
  <si>
    <t xml:space="preserve">21980</t>
  </si>
  <si>
    <t xml:space="preserve">Pack of 12 red retrospot tissues</t>
  </si>
  <si>
    <t xml:space="preserve">21735</t>
  </si>
  <si>
    <t xml:space="preserve">Two door curio cabinet</t>
  </si>
  <si>
    <t xml:space="preserve">23534</t>
  </si>
  <si>
    <t xml:space="preserve">Wall art stop for tea</t>
  </si>
  <si>
    <t xml:space="preserve">22212</t>
  </si>
  <si>
    <t xml:space="preserve">Four hook white lovebirds</t>
  </si>
  <si>
    <t xml:space="preserve">22110</t>
  </si>
  <si>
    <t xml:space="preserve">Bird house hot water bottle</t>
  </si>
  <si>
    <t xml:space="preserve">21186</t>
  </si>
  <si>
    <t xml:space="preserve">White dove honeycomb paper garland</t>
  </si>
  <si>
    <t xml:space="preserve">84032A</t>
  </si>
  <si>
    <t xml:space="preserve">Charlie+lola pink hot water bottle</t>
  </si>
  <si>
    <t xml:space="preserve">23078</t>
  </si>
  <si>
    <t xml:space="preserve">Ice cream pen lip gloss</t>
  </si>
  <si>
    <t xml:space="preserve">23493</t>
  </si>
  <si>
    <t xml:space="preserve">Vintage doily travel sewing kit</t>
  </si>
  <si>
    <t xml:space="preserve">23082</t>
  </si>
  <si>
    <t xml:space="preserve">Set 6 paper table lantern hearts</t>
  </si>
  <si>
    <t xml:space="preserve">21932</t>
  </si>
  <si>
    <t xml:space="preserve">Scandinavian paisley picnic bag</t>
  </si>
  <si>
    <t xml:space="preserve">72807C</t>
  </si>
  <si>
    <t xml:space="preserve">Set/3 vanilla scented candle in box</t>
  </si>
  <si>
    <t xml:space="preserve">23535</t>
  </si>
  <si>
    <t xml:space="preserve">Wall art bicycle safety</t>
  </si>
  <si>
    <t xml:space="preserve">22751</t>
  </si>
  <si>
    <t xml:space="preserve">Feltcraft princess olivia doll</t>
  </si>
  <si>
    <t xml:space="preserve">48189</t>
  </si>
  <si>
    <t xml:space="preserve">Door mat friendship</t>
  </si>
  <si>
    <t xml:space="preserve">22283</t>
  </si>
  <si>
    <t xml:space="preserve">6 egg house painted wood</t>
  </si>
  <si>
    <t xml:space="preserve">21135</t>
  </si>
  <si>
    <t xml:space="preserve">Victorian metal postcard spring</t>
  </si>
  <si>
    <t xml:space="preserve">22354</t>
  </si>
  <si>
    <t xml:space="preserve">Retrospot padded seat cushion</t>
  </si>
  <si>
    <t xml:space="preserve">22329</t>
  </si>
  <si>
    <t xml:space="preserve">Round container set of 5 retrospot</t>
  </si>
  <si>
    <t xml:space="preserve">23321</t>
  </si>
  <si>
    <t xml:space="preserve">Small white heart of wicker</t>
  </si>
  <si>
    <t xml:space="preserve">22078</t>
  </si>
  <si>
    <t xml:space="preserve">Ribbon reel lace design</t>
  </si>
  <si>
    <t xml:space="preserve">22079</t>
  </si>
  <si>
    <t xml:space="preserve">Ribbon reel hearts design</t>
  </si>
  <si>
    <t xml:space="preserve">23256</t>
  </si>
  <si>
    <t xml:space="preserve">Childrens cutlery spaceboy</t>
  </si>
  <si>
    <t xml:space="preserve">21411</t>
  </si>
  <si>
    <t xml:space="preserve">Gingham heart doorstop red</t>
  </si>
  <si>
    <t xml:space="preserve">22215</t>
  </si>
  <si>
    <t xml:space="preserve">Cake stand white two tier lace</t>
  </si>
  <si>
    <t xml:space="preserve">22073</t>
  </si>
  <si>
    <t xml:space="preserve">Red retrospot storage jar</t>
  </si>
  <si>
    <t xml:space="preserve">20974</t>
  </si>
  <si>
    <t xml:space="preserve">12 pencils small tube skull</t>
  </si>
  <si>
    <t xml:space="preserve">21244</t>
  </si>
  <si>
    <t xml:space="preserve">Blue polkadot plate</t>
  </si>
  <si>
    <t xml:space="preserve">22628</t>
  </si>
  <si>
    <t xml:space="preserve">Picnic boxes set of 3 retrospot</t>
  </si>
  <si>
    <t xml:space="preserve">22358</t>
  </si>
  <si>
    <t xml:space="preserve">Kings choice tea caddy</t>
  </si>
  <si>
    <t xml:space="preserve">21934</t>
  </si>
  <si>
    <t xml:space="preserve">Skull shoulder bag</t>
  </si>
  <si>
    <t xml:space="preserve">21874</t>
  </si>
  <si>
    <t xml:space="preserve">Gin and tonic mug</t>
  </si>
  <si>
    <t xml:space="preserve">22055</t>
  </si>
  <si>
    <t xml:space="preserve">Mini cake stand hanging strawbery</t>
  </si>
  <si>
    <t xml:space="preserve">82551</t>
  </si>
  <si>
    <t xml:space="preserve">Laundry 15c metal sign</t>
  </si>
  <si>
    <t xml:space="preserve">84508A</t>
  </si>
  <si>
    <t xml:space="preserve">Camouflage design teddy</t>
  </si>
  <si>
    <t xml:space="preserve">21238</t>
  </si>
  <si>
    <t xml:space="preserve">Red retrospot cup</t>
  </si>
  <si>
    <t xml:space="preserve">20829</t>
  </si>
  <si>
    <t xml:space="preserve">Glitter hanging butterfly string</t>
  </si>
  <si>
    <t xml:space="preserve">20675</t>
  </si>
  <si>
    <t xml:space="preserve">Blue polkadot bowl</t>
  </si>
  <si>
    <t xml:space="preserve">22689</t>
  </si>
  <si>
    <t xml:space="preserve">Doormat merry christmas red</t>
  </si>
  <si>
    <t xml:space="preserve">85067</t>
  </si>
  <si>
    <t xml:space="preserve">Cream sweetheart wall cabinet</t>
  </si>
  <si>
    <t xml:space="preserve">22592</t>
  </si>
  <si>
    <t xml:space="preserve">Cardholder holly wreath metal</t>
  </si>
  <si>
    <t xml:space="preserve">21115</t>
  </si>
  <si>
    <t xml:space="preserve">Rose caravan doorstop</t>
  </si>
  <si>
    <t xml:space="preserve">21116</t>
  </si>
  <si>
    <t xml:space="preserve">Owl doorstop</t>
  </si>
  <si>
    <t xml:space="preserve">22350</t>
  </si>
  <si>
    <t xml:space="preserve">Illustrated cat bowl</t>
  </si>
  <si>
    <t xml:space="preserve">22353</t>
  </si>
  <si>
    <t xml:space="preserve">Lunch box with cutlery fairy cakes</t>
  </si>
  <si>
    <t xml:space="preserve">22275</t>
  </si>
  <si>
    <t xml:space="preserve">Weekend bag vintage rose paisley</t>
  </si>
  <si>
    <t xml:space="preserve">22738</t>
  </si>
  <si>
    <t xml:space="preserve">Ribbon reel snowy village</t>
  </si>
  <si>
    <t xml:space="preserve">21875</t>
  </si>
  <si>
    <t xml:space="preserve">Kings choice mug</t>
  </si>
  <si>
    <t xml:space="preserve">21976</t>
  </si>
  <si>
    <t xml:space="preserve">Pack of 60 mushroom cake cases</t>
  </si>
  <si>
    <t xml:space="preserve">23238</t>
  </si>
  <si>
    <t xml:space="preserve">Set of 4 knick knack tins london</t>
  </si>
  <si>
    <t xml:space="preserve">21110</t>
  </si>
  <si>
    <t xml:space="preserve">Large cake towel pink spots</t>
  </si>
  <si>
    <t xml:space="preserve">21588</t>
  </si>
  <si>
    <t xml:space="preserve">Retrospot giant tube matches</t>
  </si>
  <si>
    <t xml:space="preserve">22504</t>
  </si>
  <si>
    <t xml:space="preserve">Cabin bag vintage retrospot</t>
  </si>
  <si>
    <t xml:space="preserve">22813</t>
  </si>
  <si>
    <t xml:space="preserve">Pack 3 boxes bird pannetone</t>
  </si>
  <si>
    <t xml:space="preserve">23007</t>
  </si>
  <si>
    <t xml:space="preserve">Spaceboy baby gift set</t>
  </si>
  <si>
    <t xml:space="preserve">21769</t>
  </si>
  <si>
    <t xml:space="preserve">Vintage post office cabinet</t>
  </si>
  <si>
    <t xml:space="preserve">20717</t>
  </si>
  <si>
    <t xml:space="preserve">Strawberry shopper bag</t>
  </si>
  <si>
    <t xml:space="preserve">21381</t>
  </si>
  <si>
    <t xml:space="preserve">Mini wooden happy birthday garland</t>
  </si>
  <si>
    <t xml:space="preserve">84568</t>
  </si>
  <si>
    <t xml:space="preserve">Girls alphabet iron on patches</t>
  </si>
  <si>
    <t xml:space="preserve">23204</t>
  </si>
  <si>
    <t xml:space="preserve">Charlotte bag apples design</t>
  </si>
  <si>
    <t xml:space="preserve">22165</t>
  </si>
  <si>
    <t xml:space="preserve">Diamante heart shaped wall mirror,</t>
  </si>
  <si>
    <t xml:space="preserve">84968C</t>
  </si>
  <si>
    <t xml:space="preserve">Set of 16 vintage pistachio cutlery</t>
  </si>
  <si>
    <t xml:space="preserve">22528</t>
  </si>
  <si>
    <t xml:space="preserve">Gardeners kneeling pad</t>
  </si>
  <si>
    <t xml:space="preserve">22809</t>
  </si>
  <si>
    <t xml:space="preserve">Set of 6 t-lights santa</t>
  </si>
  <si>
    <t xml:space="preserve">84032B</t>
  </si>
  <si>
    <t xml:space="preserve">Charlie + lola red hot water bottle</t>
  </si>
  <si>
    <t xml:space="preserve">21870</t>
  </si>
  <si>
    <t xml:space="preserve">I can only please one person mug</t>
  </si>
  <si>
    <t xml:space="preserve">22784</t>
  </si>
  <si>
    <t xml:space="preserve">Lantern cream gazebo</t>
  </si>
  <si>
    <t xml:space="preserve">85064</t>
  </si>
  <si>
    <t xml:space="preserve">Cream sweetheart letter rack</t>
  </si>
  <si>
    <t xml:space="preserve">22669</t>
  </si>
  <si>
    <t xml:space="preserve">Red baby bunting</t>
  </si>
  <si>
    <t xml:space="preserve">22242</t>
  </si>
  <si>
    <t xml:space="preserve">Hook, 5 hanger , magic toadstool</t>
  </si>
  <si>
    <t xml:space="preserve">22224</t>
  </si>
  <si>
    <t xml:space="preserve">White lovebird lantern</t>
  </si>
  <si>
    <t xml:space="preserve">22796</t>
  </si>
  <si>
    <t xml:space="preserve">Photo frame 3 classic hanging</t>
  </si>
  <si>
    <t xml:space="preserve">72351A</t>
  </si>
  <si>
    <t xml:space="preserve">Set/6 turquoise butterfly t-lights</t>
  </si>
  <si>
    <t xml:space="preserve">22489</t>
  </si>
  <si>
    <t xml:space="preserve">Pack of 12 traditional crayons</t>
  </si>
  <si>
    <t xml:space="preserve">21746</t>
  </si>
  <si>
    <t xml:space="preserve">Small red retrospot windmill</t>
  </si>
  <si>
    <t xml:space="preserve">22588</t>
  </si>
  <si>
    <t xml:space="preserve">Card holder gingham heart</t>
  </si>
  <si>
    <t xml:space="preserve">21737</t>
  </si>
  <si>
    <t xml:space="preserve">Set 3 wicker log baskets</t>
  </si>
  <si>
    <t xml:space="preserve">22890</t>
  </si>
  <si>
    <t xml:space="preserve">Novelty biscuits cake stand 3 tier</t>
  </si>
  <si>
    <t xml:space="preserve">22550</t>
  </si>
  <si>
    <t xml:space="preserve">Holiday fun ludo</t>
  </si>
  <si>
    <t xml:space="preserve">82580</t>
  </si>
  <si>
    <t xml:space="preserve">Bathroom metal sign</t>
  </si>
  <si>
    <t xml:space="preserve">51008</t>
  </si>
  <si>
    <t xml:space="preserve">Afghan slipper sock pair</t>
  </si>
  <si>
    <t xml:space="preserve">21561</t>
  </si>
  <si>
    <t xml:space="preserve">Dinosaur lunch box with cutlery</t>
  </si>
  <si>
    <t xml:space="preserve">23382</t>
  </si>
  <si>
    <t xml:space="preserve">Box of 6 christmas cake decorations</t>
  </si>
  <si>
    <t xml:space="preserve">22282</t>
  </si>
  <si>
    <t xml:space="preserve">12 egg house painted wood</t>
  </si>
  <si>
    <t xml:space="preserve">22029</t>
  </si>
  <si>
    <t xml:space="preserve">Spaceboy birthday card</t>
  </si>
  <si>
    <t xml:space="preserve">21876</t>
  </si>
  <si>
    <t xml:space="preserve">Pottering mug</t>
  </si>
  <si>
    <t xml:space="preserve">21114</t>
  </si>
  <si>
    <t xml:space="preserve">Lavender scented fabric heart</t>
  </si>
  <si>
    <t xml:space="preserve">22493</t>
  </si>
  <si>
    <t xml:space="preserve">Paint your own canvas set</t>
  </si>
  <si>
    <t xml:space="preserve">22414</t>
  </si>
  <si>
    <t xml:space="preserve">Doormat neighbourhood witch</t>
  </si>
  <si>
    <t xml:space="preserve">22798</t>
  </si>
  <si>
    <t xml:space="preserve">Antique glass dressing table pot</t>
  </si>
  <si>
    <t xml:space="preserve">22739</t>
  </si>
  <si>
    <t xml:space="preserve">Ribbon reel christmas sock bauble</t>
  </si>
  <si>
    <t xml:space="preserve">21361</t>
  </si>
  <si>
    <t xml:space="preserve">Love large wood letters</t>
  </si>
  <si>
    <t xml:space="preserve">22945</t>
  </si>
  <si>
    <t xml:space="preserve">Christmas metal tags assorted</t>
  </si>
  <si>
    <t xml:space="preserve">85065</t>
  </si>
  <si>
    <t xml:space="preserve">Cream sweetheart trays</t>
  </si>
  <si>
    <t xml:space="preserve">21981</t>
  </si>
  <si>
    <t xml:space="preserve">Pack of 12 woodland tissues</t>
  </si>
  <si>
    <t xml:space="preserve">22907</t>
  </si>
  <si>
    <t xml:space="preserve">Pack of 20 napkins pantry design</t>
  </si>
  <si>
    <t xml:space="preserve">21463</t>
  </si>
  <si>
    <t xml:space="preserve">Mirrored disco ball</t>
  </si>
  <si>
    <t xml:space="preserve">22577</t>
  </si>
  <si>
    <t xml:space="preserve">Wooden heart christmas scandinavian</t>
  </si>
  <si>
    <t xml:space="preserve">22465</t>
  </si>
  <si>
    <t xml:space="preserve">Hanging metal star lantern</t>
  </si>
  <si>
    <t xml:space="preserve">22626</t>
  </si>
  <si>
    <t xml:space="preserve">Black kitchen scales</t>
  </si>
  <si>
    <t xml:space="preserve">21625</t>
  </si>
  <si>
    <t xml:space="preserve">Vintage union jack apron</t>
  </si>
  <si>
    <t xml:space="preserve">23083</t>
  </si>
  <si>
    <t xml:space="preserve">Set 6 paper table lantern stars</t>
  </si>
  <si>
    <t xml:space="preserve">23320</t>
  </si>
  <si>
    <t xml:space="preserve">Giant 50's christmas cracker</t>
  </si>
  <si>
    <t xml:space="preserve">22360</t>
  </si>
  <si>
    <t xml:space="preserve">Glass jar english confectionery</t>
  </si>
  <si>
    <t xml:space="preserve">23543</t>
  </si>
  <si>
    <t xml:space="preserve">Wall art keep calm</t>
  </si>
  <si>
    <t xml:space="preserve">21984</t>
  </si>
  <si>
    <t xml:space="preserve">Pack of 12 pink paisley tissues</t>
  </si>
  <si>
    <t xml:space="preserve">21497</t>
  </si>
  <si>
    <t xml:space="preserve">Fancy fonts birthday wrap</t>
  </si>
  <si>
    <t xml:space="preserve">23236</t>
  </si>
  <si>
    <t xml:space="preserve">Storage tin vintage doily</t>
  </si>
  <si>
    <t xml:space="preserve">23293</t>
  </si>
  <si>
    <t xml:space="preserve">Set of 12 fairy cake baking cases</t>
  </si>
  <si>
    <t xml:space="preserve">23283</t>
  </si>
  <si>
    <t xml:space="preserve">Doormat vintage leaf</t>
  </si>
  <si>
    <t xml:space="preserve">22498</t>
  </si>
  <si>
    <t xml:space="preserve">Wooden regatta bunting</t>
  </si>
  <si>
    <t xml:space="preserve">21700</t>
  </si>
  <si>
    <t xml:space="preserve">Big doughnut fridge magnets</t>
  </si>
  <si>
    <t xml:space="preserve">22656</t>
  </si>
  <si>
    <t xml:space="preserve">Vintage blue kitchen cabinet</t>
  </si>
  <si>
    <t xml:space="preserve">22563</t>
  </si>
  <si>
    <t xml:space="preserve">Happy stencil craft</t>
  </si>
  <si>
    <t xml:space="preserve">22567</t>
  </si>
  <si>
    <t xml:space="preserve">20 dolly pegs retrospot</t>
  </si>
  <si>
    <t xml:space="preserve">21903</t>
  </si>
  <si>
    <t xml:space="preserve">Man flu metal sign</t>
  </si>
  <si>
    <t xml:space="preserve">37450</t>
  </si>
  <si>
    <t xml:space="preserve">Ceramic cake bowl + hanging cakes</t>
  </si>
  <si>
    <t xml:space="preserve">21563</t>
  </si>
  <si>
    <t xml:space="preserve">Red heart shape love bucket</t>
  </si>
  <si>
    <t xml:space="preserve">23215</t>
  </si>
  <si>
    <t xml:space="preserve">Jingle bell heart antique silver</t>
  </si>
  <si>
    <t xml:space="preserve">23254</t>
  </si>
  <si>
    <t xml:space="preserve">Childrens cutlery dolly girl</t>
  </si>
  <si>
    <t xml:space="preserve">22644</t>
  </si>
  <si>
    <t xml:space="preserve">Ceramic cherry cake money bank</t>
  </si>
  <si>
    <t xml:space="preserve">23541</t>
  </si>
  <si>
    <t xml:space="preserve">Wall art classic puddings</t>
  </si>
  <si>
    <t xml:space="preserve">22377</t>
  </si>
  <si>
    <t xml:space="preserve">Bottle bag retrospot</t>
  </si>
  <si>
    <t xml:space="preserve">23103</t>
  </si>
  <si>
    <t xml:space="preserve">Jingle bell heart decoration</t>
  </si>
  <si>
    <t xml:space="preserve">22378</t>
  </si>
  <si>
    <t xml:space="preserve">Wall tidy retrospot</t>
  </si>
  <si>
    <t xml:space="preserve">22938</t>
  </si>
  <si>
    <t xml:space="preserve">Cupcake lace paper set 6</t>
  </si>
  <si>
    <t xml:space="preserve">20973</t>
  </si>
  <si>
    <t xml:space="preserve">12 pencil small tube woodland</t>
  </si>
  <si>
    <t xml:space="preserve">47559B</t>
  </si>
  <si>
    <t xml:space="preserve">Tea time oven glove</t>
  </si>
  <si>
    <t xml:space="preserve">23297</t>
  </si>
  <si>
    <t xml:space="preserve">Set 40 heart shape petit four cases</t>
  </si>
  <si>
    <t xml:space="preserve">22431</t>
  </si>
  <si>
    <t xml:space="preserve">Watering can blue elephant</t>
  </si>
  <si>
    <t xml:space="preserve">37448</t>
  </si>
  <si>
    <t xml:space="preserve">Ceramic cake design spotted mug</t>
  </si>
  <si>
    <t xml:space="preserve">21768</t>
  </si>
  <si>
    <t xml:space="preserve">Wall mounted vintage organiser</t>
  </si>
  <si>
    <t xml:space="preserve">21992</t>
  </si>
  <si>
    <t xml:space="preserve">Vintage paisley stationery set</t>
  </si>
  <si>
    <t xml:space="preserve">22311</t>
  </si>
  <si>
    <t xml:space="preserve">Office mug warmer black+silver</t>
  </si>
  <si>
    <t xml:space="preserve">23229</t>
  </si>
  <si>
    <t xml:space="preserve">Vintage donkey tail game</t>
  </si>
  <si>
    <t xml:space="preserve">22432</t>
  </si>
  <si>
    <t xml:space="preserve">Watering can pink bunny</t>
  </si>
  <si>
    <t xml:space="preserve">22781</t>
  </si>
  <si>
    <t xml:space="preserve">Gumball magazine rack</t>
  </si>
  <si>
    <t xml:space="preserve">84509A</t>
  </si>
  <si>
    <t xml:space="preserve">Set of 4 english rose placemats</t>
  </si>
  <si>
    <t xml:space="preserve">22845</t>
  </si>
  <si>
    <t xml:space="preserve">Vintage cream cat food container</t>
  </si>
  <si>
    <t xml:space="preserve">22746</t>
  </si>
  <si>
    <t xml:space="preserve">Poppy's playhouse livingroom</t>
  </si>
  <si>
    <t xml:space="preserve">37500</t>
  </si>
  <si>
    <t xml:space="preserve">Tea time teapot in gift box</t>
  </si>
  <si>
    <t xml:space="preserve">85014D</t>
  </si>
  <si>
    <t xml:space="preserve">Pink/brown dots ruffled umbrella</t>
  </si>
  <si>
    <t xml:space="preserve">84884A</t>
  </si>
  <si>
    <t xml:space="preserve">Ant white wire heart spiral</t>
  </si>
  <si>
    <t xml:space="preserve">23480</t>
  </si>
  <si>
    <t xml:space="preserve">Mini lights woodland mushrooms</t>
  </si>
  <si>
    <t xml:space="preserve">22187</t>
  </si>
  <si>
    <t xml:space="preserve">Green christmas tree card holder</t>
  </si>
  <si>
    <t xml:space="preserve">21107</t>
  </si>
  <si>
    <t xml:space="preserve">Cream slice flannel pink spot</t>
  </si>
  <si>
    <t xml:space="preserve">85068</t>
  </si>
  <si>
    <t xml:space="preserve">Cream sweetheart shelf + hooks</t>
  </si>
  <si>
    <t xml:space="preserve">22661</t>
  </si>
  <si>
    <t xml:space="preserve">Charlotte bag dolly girl design</t>
  </si>
  <si>
    <t xml:space="preserve">22898</t>
  </si>
  <si>
    <t xml:space="preserve">Childrens apron apples design</t>
  </si>
  <si>
    <t xml:space="preserve">23008</t>
  </si>
  <si>
    <t xml:space="preserve">Dolly girl baby gift set</t>
  </si>
  <si>
    <t xml:space="preserve">23109</t>
  </si>
  <si>
    <t xml:space="preserve">Pack of six led tea lights</t>
  </si>
  <si>
    <t xml:space="preserve">22430</t>
  </si>
  <si>
    <t xml:space="preserve">Enamel watering can cream</t>
  </si>
  <si>
    <t xml:space="preserve">85174</t>
  </si>
  <si>
    <t xml:space="preserve">S/4 cacti candles</t>
  </si>
  <si>
    <t xml:space="preserve">22221</t>
  </si>
  <si>
    <t xml:space="preserve">Cake stand lovebird 2 tier pink</t>
  </si>
  <si>
    <t xml:space="preserve">22827</t>
  </si>
  <si>
    <t xml:space="preserve">Rustic seventeen drawer sideboard</t>
  </si>
  <si>
    <t xml:space="preserve">84520B</t>
  </si>
  <si>
    <t xml:space="preserve">Pack 20 english rose paper napkins</t>
  </si>
  <si>
    <t xml:space="preserve">23247</t>
  </si>
  <si>
    <t xml:space="preserve">Biscuit tin 50's christmas</t>
  </si>
  <si>
    <t xml:space="preserve">22810</t>
  </si>
  <si>
    <t xml:space="preserve">Set of 6 t-lights snowmen</t>
  </si>
  <si>
    <t xml:space="preserve">22059</t>
  </si>
  <si>
    <t xml:space="preserve">Ceramic strawberry design mug</t>
  </si>
  <si>
    <t xml:space="preserve">22575</t>
  </si>
  <si>
    <t xml:space="preserve">Metal merry christmas wreath</t>
  </si>
  <si>
    <t xml:space="preserve">22526</t>
  </si>
  <si>
    <t xml:space="preserve">Wheelbarrow for children</t>
  </si>
  <si>
    <t xml:space="preserve">21592</t>
  </si>
  <si>
    <t xml:space="preserve">Retrospot cigar box matches</t>
  </si>
  <si>
    <t xml:space="preserve">22779</t>
  </si>
  <si>
    <t xml:space="preserve">Wooden owls light garland</t>
  </si>
  <si>
    <t xml:space="preserve">21240</t>
  </si>
  <si>
    <t xml:space="preserve">Blue polkadot cup</t>
  </si>
  <si>
    <t xml:space="preserve">16156S</t>
  </si>
  <si>
    <t xml:space="preserve">Wrap pink fairy cakes</t>
  </si>
  <si>
    <t xml:space="preserve">21201</t>
  </si>
  <si>
    <t xml:space="preserve">Tropical honeycomb paper garland</t>
  </si>
  <si>
    <t xml:space="preserve">47502</t>
  </si>
  <si>
    <t xml:space="preserve">Polkadot cutlery 24 pcs in tray</t>
  </si>
  <si>
    <t xml:space="preserve">23311</t>
  </si>
  <si>
    <t xml:space="preserve">Vintage christmas stocking</t>
  </si>
  <si>
    <t xml:space="preserve">35004B</t>
  </si>
  <si>
    <t xml:space="preserve">Set of 3 black flying ducks</t>
  </si>
  <si>
    <t xml:space="preserve">22080</t>
  </si>
  <si>
    <t xml:space="preserve">Ribbon reel spots design</t>
  </si>
  <si>
    <t xml:space="preserve">23553</t>
  </si>
  <si>
    <t xml:space="preserve">Landmark frame camden town</t>
  </si>
  <si>
    <t xml:space="preserve">15060B</t>
  </si>
  <si>
    <t xml:space="preserve">Fairy cake design umbrella</t>
  </si>
  <si>
    <t xml:space="preserve">21494</t>
  </si>
  <si>
    <t xml:space="preserve">Rotating leaves t-light holder</t>
  </si>
  <si>
    <t xml:space="preserve">21500</t>
  </si>
  <si>
    <t xml:space="preserve">Pink polkadot wrap</t>
  </si>
  <si>
    <t xml:space="preserve">22596</t>
  </si>
  <si>
    <t xml:space="preserve">Christmas star wish list chalkboard</t>
  </si>
  <si>
    <t xml:space="preserve">23134</t>
  </si>
  <si>
    <t xml:space="preserve">Large zinc heart wall organiser</t>
  </si>
  <si>
    <t xml:space="preserve">23188</t>
  </si>
  <si>
    <t xml:space="preserve">Vintage 2 meter folding ruler</t>
  </si>
  <si>
    <t xml:space="preserve">22142</t>
  </si>
  <si>
    <t xml:space="preserve">Christmas craft white fairy</t>
  </si>
  <si>
    <t xml:space="preserve">22991</t>
  </si>
  <si>
    <t xml:space="preserve">Giraffe wooden ruler</t>
  </si>
  <si>
    <t xml:space="preserve">22199</t>
  </si>
  <si>
    <t xml:space="preserve">Frying pan red retrospot</t>
  </si>
  <si>
    <t xml:space="preserve">23571</t>
  </si>
  <si>
    <t xml:space="preserve">Traditional naughts &amp; crosses</t>
  </si>
  <si>
    <t xml:space="preserve">22220</t>
  </si>
  <si>
    <t xml:space="preserve">Cake stand lovebird 2 tier white</t>
  </si>
  <si>
    <t xml:space="preserve">21239</t>
  </si>
  <si>
    <t xml:space="preserve">Pink polkadot cup</t>
  </si>
  <si>
    <t xml:space="preserve">21989</t>
  </si>
  <si>
    <t xml:space="preserve">Pack of 20 skull paper napkins</t>
  </si>
  <si>
    <t xml:space="preserve">22148</t>
  </si>
  <si>
    <t xml:space="preserve">Easter craft 4 chicks</t>
  </si>
  <si>
    <t xml:space="preserve">85175</t>
  </si>
  <si>
    <t xml:space="preserve">Cacti t-light candles</t>
  </si>
  <si>
    <t xml:space="preserve">85062</t>
  </si>
  <si>
    <t xml:space="preserve">Pearl crystal pumpkin t-light hldr</t>
  </si>
  <si>
    <t xml:space="preserve">23307</t>
  </si>
  <si>
    <t xml:space="preserve">Set of 60 pantry design cake cases</t>
  </si>
  <si>
    <t xml:space="preserve">47599B</t>
  </si>
  <si>
    <t xml:space="preserve">Blue party bags</t>
  </si>
  <si>
    <t xml:space="preserve">79067</t>
  </si>
  <si>
    <t xml:space="preserve">Corona mexican tray</t>
  </si>
  <si>
    <t xml:space="preserve">22783</t>
  </si>
  <si>
    <t xml:space="preserve">Set 3 wicker oval baskets w lids</t>
  </si>
  <si>
    <t xml:space="preserve">11001</t>
  </si>
  <si>
    <t xml:space="preserve">Asstd design racing car pen</t>
  </si>
  <si>
    <t xml:space="preserve">22063</t>
  </si>
  <si>
    <t xml:space="preserve">Ceramic bowl with strawberry design</t>
  </si>
  <si>
    <t xml:space="preserve">22578</t>
  </si>
  <si>
    <t xml:space="preserve">Wooden star christmas scandinavian</t>
  </si>
  <si>
    <t xml:space="preserve">84968A</t>
  </si>
  <si>
    <t xml:space="preserve">Set of 16 vintage rose cutlery</t>
  </si>
  <si>
    <t xml:space="preserve">23169</t>
  </si>
  <si>
    <t xml:space="preserve">Classic glass cookie jar</t>
  </si>
  <si>
    <t xml:space="preserve">22979</t>
  </si>
  <si>
    <t xml:space="preserve">Pantry washing up brush</t>
  </si>
  <si>
    <t xml:space="preserve">22460</t>
  </si>
  <si>
    <t xml:space="preserve">Embossed glass tealight holder</t>
  </si>
  <si>
    <t xml:space="preserve">22065</t>
  </si>
  <si>
    <t xml:space="preserve">Christmas pudding trinket pot</t>
  </si>
  <si>
    <t xml:space="preserve">22185</t>
  </si>
  <si>
    <t xml:space="preserve">Slate tile natural hanging</t>
  </si>
  <si>
    <t xml:space="preserve">85047</t>
  </si>
  <si>
    <t xml:space="preserve">White beaded garland string 20light</t>
  </si>
  <si>
    <t xml:space="preserve">22364</t>
  </si>
  <si>
    <t xml:space="preserve">Glass jar digestive biscuits</t>
  </si>
  <si>
    <t xml:space="preserve">23172</t>
  </si>
  <si>
    <t xml:space="preserve">Regency tea plate pink</t>
  </si>
  <si>
    <t xml:space="preserve">21078</t>
  </si>
  <si>
    <t xml:space="preserve">Set/20 strawberry paper napkins</t>
  </si>
  <si>
    <t xml:space="preserve">22582</t>
  </si>
  <si>
    <t xml:space="preserve">Pack of 6 sweetie gift boxes</t>
  </si>
  <si>
    <t xml:space="preserve">22222</t>
  </si>
  <si>
    <t xml:space="preserve">Cake plate lovebird white</t>
  </si>
  <si>
    <t xml:space="preserve">22906</t>
  </si>
  <si>
    <t xml:space="preserve">12 message cards with envelopes</t>
  </si>
  <si>
    <t xml:space="preserve">84832</t>
  </si>
  <si>
    <t xml:space="preserve">Zinc willie winkie candle stick</t>
  </si>
  <si>
    <t xml:space="preserve">21714</t>
  </si>
  <si>
    <t xml:space="preserve">Citronella candle garden pot</t>
  </si>
  <si>
    <t xml:space="preserve">23192</t>
  </si>
  <si>
    <t xml:space="preserve">Bundle of 3 alphabet exercise books</t>
  </si>
  <si>
    <t xml:space="preserve">22196</t>
  </si>
  <si>
    <t xml:space="preserve">Small heart measuring spoons</t>
  </si>
  <si>
    <t xml:space="preserve">22780</t>
  </si>
  <si>
    <t xml:space="preserve">Light garland butterfiles pink</t>
  </si>
  <si>
    <t xml:space="preserve">10002</t>
  </si>
  <si>
    <t xml:space="preserve">Inflatable political globe</t>
  </si>
  <si>
    <t xml:space="preserve">22849</t>
  </si>
  <si>
    <t xml:space="preserve">Bread bin diner style mint</t>
  </si>
  <si>
    <t xml:space="preserve">22435</t>
  </si>
  <si>
    <t xml:space="preserve">Set of 9 heart shaped balloons</t>
  </si>
  <si>
    <t xml:space="preserve">21584</t>
  </si>
  <si>
    <t xml:space="preserve">Retrospot small tube matches</t>
  </si>
  <si>
    <t xml:space="preserve">20751</t>
  </si>
  <si>
    <t xml:space="preserve">Funky washing up gloves assorted</t>
  </si>
  <si>
    <t xml:space="preserve">21918</t>
  </si>
  <si>
    <t xml:space="preserve">Set 12 kids colour chalk sticks</t>
  </si>
  <si>
    <t xml:space="preserve">21499</t>
  </si>
  <si>
    <t xml:space="preserve">Blue polkadot wrap</t>
  </si>
  <si>
    <t xml:space="preserve">22331</t>
  </si>
  <si>
    <t xml:space="preserve">Woodland party bag + sticker set</t>
  </si>
  <si>
    <t xml:space="preserve">22855</t>
  </si>
  <si>
    <t xml:space="preserve">Fine wicker heart</t>
  </si>
  <si>
    <t xml:space="preserve">23312</t>
  </si>
  <si>
    <t xml:space="preserve">Vintage christmas gift sack</t>
  </si>
  <si>
    <t xml:space="preserve">23296</t>
  </si>
  <si>
    <t xml:space="preserve">Set of 6 tea time baking cases</t>
  </si>
  <si>
    <t xml:space="preserve">23052</t>
  </si>
  <si>
    <t xml:space="preserve">Recycled acapulco mat turquoise</t>
  </si>
  <si>
    <t xml:space="preserve">22045</t>
  </si>
  <si>
    <t xml:space="preserve">Spaceboy gift wrap</t>
  </si>
  <si>
    <t xml:space="preserve">21591</t>
  </si>
  <si>
    <t xml:space="preserve">Cosy hour cigar box matches</t>
  </si>
  <si>
    <t xml:space="preserve">23526</t>
  </si>
  <si>
    <t xml:space="preserve">Wall art dog licence</t>
  </si>
  <si>
    <t xml:space="preserve">21586</t>
  </si>
  <si>
    <t xml:space="preserve">Kings choice giant tube matches</t>
  </si>
  <si>
    <t xml:space="preserve">23118</t>
  </si>
  <si>
    <t xml:space="preserve">Parisienne jewellery drawer</t>
  </si>
  <si>
    <t xml:space="preserve">22848</t>
  </si>
  <si>
    <t xml:space="preserve">Bread bin diner style pink</t>
  </si>
  <si>
    <t xml:space="preserve">48197</t>
  </si>
  <si>
    <t xml:space="preserve">Door mat bird on the wire</t>
  </si>
  <si>
    <t xml:space="preserve">22772</t>
  </si>
  <si>
    <t xml:space="preserve">Pink drawer knob acrylic edwardian</t>
  </si>
  <si>
    <t xml:space="preserve">21407</t>
  </si>
  <si>
    <t xml:space="preserve">Brown check cat doorstop</t>
  </si>
  <si>
    <t xml:space="preserve">22841</t>
  </si>
  <si>
    <t xml:space="preserve">Round cake tin vintage green</t>
  </si>
  <si>
    <t xml:space="preserve">22332</t>
  </si>
  <si>
    <t xml:space="preserve">Skulls party bag + sticker set</t>
  </si>
  <si>
    <t xml:space="preserve">22278</t>
  </si>
  <si>
    <t xml:space="preserve">Overnight bag vintage rose paisley</t>
  </si>
  <si>
    <t xml:space="preserve">22241</t>
  </si>
  <si>
    <t xml:space="preserve">Garland wooden happy easter</t>
  </si>
  <si>
    <t xml:space="preserve">22491</t>
  </si>
  <si>
    <t xml:space="preserve">Pack of 12 coloured pencils</t>
  </si>
  <si>
    <t xml:space="preserve">22971</t>
  </si>
  <si>
    <t xml:space="preserve">Queens guard coffee mug</t>
  </si>
  <si>
    <t xml:space="preserve">22167</t>
  </si>
  <si>
    <t xml:space="preserve">Oval wall mirror diamante</t>
  </si>
  <si>
    <t xml:space="preserve">85038</t>
  </si>
  <si>
    <t xml:space="preserve">6 chocolate love heart t-lights</t>
  </si>
  <si>
    <t xml:space="preserve">22361</t>
  </si>
  <si>
    <t xml:space="preserve">Glass jar daisy fresh cotton wool</t>
  </si>
  <si>
    <t xml:space="preserve">22660</t>
  </si>
  <si>
    <t xml:space="preserve">Doormat i love london</t>
  </si>
  <si>
    <t xml:space="preserve">85132C</t>
  </si>
  <si>
    <t xml:space="preserve">Charlie and lola figures tins</t>
  </si>
  <si>
    <t xml:space="preserve">22687</t>
  </si>
  <si>
    <t xml:space="preserve">Doormat christmas village</t>
  </si>
  <si>
    <t xml:space="preserve">79323LP</t>
  </si>
  <si>
    <t xml:space="preserve">Light pink cherry lights</t>
  </si>
  <si>
    <t xml:space="preserve">22737</t>
  </si>
  <si>
    <t xml:space="preserve">Ribbon reel christmas present</t>
  </si>
  <si>
    <t xml:space="preserve">21832</t>
  </si>
  <si>
    <t xml:space="preserve">Chocolate calculator</t>
  </si>
  <si>
    <t xml:space="preserve">22618</t>
  </si>
  <si>
    <t xml:space="preserve">Cooking set retrospot</t>
  </si>
  <si>
    <t xml:space="preserve">22899</t>
  </si>
  <si>
    <t xml:space="preserve">Children's apron dolly girl</t>
  </si>
  <si>
    <t xml:space="preserve">22200</t>
  </si>
  <si>
    <t xml:space="preserve">Frying pan pink polkadot</t>
  </si>
  <si>
    <t xml:space="preserve">22964</t>
  </si>
  <si>
    <t xml:space="preserve">3 piece spaceboy cookie cutter set</t>
  </si>
  <si>
    <t xml:space="preserve">21667</t>
  </si>
  <si>
    <t xml:space="preserve">Glass cake cover and plate</t>
  </si>
  <si>
    <t xml:space="preserve">84968B</t>
  </si>
  <si>
    <t xml:space="preserve">S/16 vintage ivory cutlery</t>
  </si>
  <si>
    <t xml:space="preserve">23154</t>
  </si>
  <si>
    <t xml:space="preserve">Set of 4 jam jar magnets</t>
  </si>
  <si>
    <t xml:space="preserve">22441</t>
  </si>
  <si>
    <t xml:space="preserve">Grow your own basil in enamel mug</t>
  </si>
  <si>
    <t xml:space="preserve">22826</t>
  </si>
  <si>
    <t xml:space="preserve">Love seat antique white metal</t>
  </si>
  <si>
    <t xml:space="preserve">22115</t>
  </si>
  <si>
    <t xml:space="preserve">Metal sign empire tea</t>
  </si>
  <si>
    <t xml:space="preserve">85178</t>
  </si>
  <si>
    <t xml:space="preserve">Victorian sewing kit</t>
  </si>
  <si>
    <t xml:space="preserve">21577</t>
  </si>
  <si>
    <t xml:space="preserve">Save the planet cotton tote bag</t>
  </si>
  <si>
    <t xml:space="preserve">22951</t>
  </si>
  <si>
    <t xml:space="preserve">60 cake cases dolly girl design</t>
  </si>
  <si>
    <t xml:space="preserve">21313</t>
  </si>
  <si>
    <t xml:space="preserve">Glass heart t-light holder</t>
  </si>
  <si>
    <t xml:space="preserve">21452</t>
  </si>
  <si>
    <t xml:space="preserve">Toadstool money box</t>
  </si>
  <si>
    <t xml:space="preserve">22854</t>
  </si>
  <si>
    <t xml:space="preserve">Cream sweetheart egg holder</t>
  </si>
  <si>
    <t xml:space="preserve">23205</t>
  </si>
  <si>
    <t xml:space="preserve">Charlotte bag vintage alphabet</t>
  </si>
  <si>
    <t xml:space="preserve">21703</t>
  </si>
  <si>
    <t xml:space="preserve">Bag 125g swirly marbles</t>
  </si>
  <si>
    <t xml:space="preserve">23531</t>
  </si>
  <si>
    <t xml:space="preserve">Wall art big love</t>
  </si>
  <si>
    <t xml:space="preserve">22653</t>
  </si>
  <si>
    <t xml:space="preserve">Button box</t>
  </si>
  <si>
    <t xml:space="preserve">21900</t>
  </si>
  <si>
    <t xml:space="preserve">Key fob , shed</t>
  </si>
  <si>
    <t xml:space="preserve">23133</t>
  </si>
  <si>
    <t xml:space="preserve">Large ivory heart wall organiser</t>
  </si>
  <si>
    <t xml:space="preserve">22060</t>
  </si>
  <si>
    <t xml:space="preserve">Large cake stand hanging hearts</t>
  </si>
  <si>
    <t xml:space="preserve">22119</t>
  </si>
  <si>
    <t xml:space="preserve">Peace wooden block letters</t>
  </si>
  <si>
    <t xml:space="preserve">84971S</t>
  </si>
  <si>
    <t xml:space="preserve">Small heart flowers hook</t>
  </si>
  <si>
    <t xml:space="preserve">40016</t>
  </si>
  <si>
    <t xml:space="preserve">Chinese dragon paper lanterns</t>
  </si>
  <si>
    <t xml:space="preserve">84968D</t>
  </si>
  <si>
    <t xml:space="preserve">Set of 16 vintage red cutlery</t>
  </si>
  <si>
    <t xml:space="preserve">23583</t>
  </si>
  <si>
    <t xml:space="preserve">Lunch bag paisley park</t>
  </si>
  <si>
    <t xml:space="preserve">23177</t>
  </si>
  <si>
    <t xml:space="preserve">Treasure island book box</t>
  </si>
  <si>
    <t xml:space="preserve">82599</t>
  </si>
  <si>
    <t xml:space="preserve">Fanny's rest stopmetal sign</t>
  </si>
  <si>
    <t xml:space="preserve">72802C</t>
  </si>
  <si>
    <t xml:space="preserve">Vanilla scent candle jewelled box</t>
  </si>
  <si>
    <t xml:space="preserve">21528</t>
  </si>
  <si>
    <t xml:space="preserve">Dairy maid traditional teapot</t>
  </si>
  <si>
    <t xml:space="preserve">22534</t>
  </si>
  <si>
    <t xml:space="preserve">Magic drawing slate spaceboy</t>
  </si>
  <si>
    <t xml:space="preserve">23126</t>
  </si>
  <si>
    <t xml:space="preserve">Feltcraft girl amelie kit</t>
  </si>
  <si>
    <t xml:space="preserve">21988</t>
  </si>
  <si>
    <t xml:space="preserve">Pack of 6 skull paper plates</t>
  </si>
  <si>
    <t xml:space="preserve">22437</t>
  </si>
  <si>
    <t xml:space="preserve">Set of 9 black skull balloons</t>
  </si>
  <si>
    <t xml:space="preserve">20983</t>
  </si>
  <si>
    <t xml:space="preserve">12 pencils tall tube red retrospot</t>
  </si>
  <si>
    <t xml:space="preserve">23485</t>
  </si>
  <si>
    <t xml:space="preserve">Botanical gardens wall clock</t>
  </si>
  <si>
    <t xml:space="preserve">85061W</t>
  </si>
  <si>
    <t xml:space="preserve">White jewelled heart decoration</t>
  </si>
  <si>
    <t xml:space="preserve">16161P</t>
  </si>
  <si>
    <t xml:space="preserve">Wrap english rose</t>
  </si>
  <si>
    <t xml:space="preserve">79029</t>
  </si>
  <si>
    <t xml:space="preserve">Glass honeypot wasp catcher</t>
  </si>
  <si>
    <t xml:space="preserve">72756</t>
  </si>
  <si>
    <t xml:space="preserve">Fairy cake candles</t>
  </si>
  <si>
    <t xml:space="preserve">23135</t>
  </si>
  <si>
    <t xml:space="preserve">Small zinc heart wall organiser</t>
  </si>
  <si>
    <t xml:space="preserve">20978</t>
  </si>
  <si>
    <t xml:space="preserve">36 pencils tube skulls</t>
  </si>
  <si>
    <t xml:space="preserve">22203</t>
  </si>
  <si>
    <t xml:space="preserve">Milk pan red retrospot</t>
  </si>
  <si>
    <t xml:space="preserve">22483</t>
  </si>
  <si>
    <t xml:space="preserve">Red gingham teddy bear</t>
  </si>
  <si>
    <t xml:space="preserve">23158</t>
  </si>
  <si>
    <t xml:space="preserve">Set of 5 lucky cat magnets</t>
  </si>
  <si>
    <t xml:space="preserve">22085</t>
  </si>
  <si>
    <t xml:space="preserve">Paper chain kit skulls</t>
  </si>
  <si>
    <t xml:space="preserve">22602</t>
  </si>
  <si>
    <t xml:space="preserve">Christmas retrospot heart wood</t>
  </si>
  <si>
    <t xml:space="preserve">21730</t>
  </si>
  <si>
    <t xml:space="preserve">Glass star frosted t-light holder</t>
  </si>
  <si>
    <t xml:space="preserve">22763</t>
  </si>
  <si>
    <t xml:space="preserve">Key cabinet ma campagne</t>
  </si>
  <si>
    <t xml:space="preserve">84937</t>
  </si>
  <si>
    <t xml:space="preserve">Kashmir folkart tumblers</t>
  </si>
  <si>
    <t xml:space="preserve">22156</t>
  </si>
  <si>
    <t xml:space="preserve">Heart decoration with pearls</t>
  </si>
  <si>
    <t xml:space="preserve">22443</t>
  </si>
  <si>
    <t xml:space="preserve">Grow your own herbs set of 3</t>
  </si>
  <si>
    <t xml:space="preserve">22335</t>
  </si>
  <si>
    <t xml:space="preserve">Heart decoration painted zinc</t>
  </si>
  <si>
    <t xml:space="preserve">35832</t>
  </si>
  <si>
    <t xml:space="preserve">Woolly hat sock glove advent string</t>
  </si>
  <si>
    <t xml:space="preserve">21432</t>
  </si>
  <si>
    <t xml:space="preserve">Set of 3 cases woodland design</t>
  </si>
  <si>
    <t xml:space="preserve">21491</t>
  </si>
  <si>
    <t xml:space="preserve">Set of three vintage gift wraps</t>
  </si>
  <si>
    <t xml:space="preserve">22175</t>
  </si>
  <si>
    <t xml:space="preserve">Pink owl soft toy</t>
  </si>
  <si>
    <t xml:space="preserve">85132A</t>
  </si>
  <si>
    <t xml:space="preserve">Charlie + lola biscuits tins</t>
  </si>
  <si>
    <t xml:space="preserve">22186</t>
  </si>
  <si>
    <t xml:space="preserve">Red star card holder</t>
  </si>
  <si>
    <t xml:space="preserve">37495</t>
  </si>
  <si>
    <t xml:space="preserve">Fairy cake birthday candle set</t>
  </si>
  <si>
    <t xml:space="preserve">22070</t>
  </si>
  <si>
    <t xml:space="preserve">Small red retrospot mug in box</t>
  </si>
  <si>
    <t xml:space="preserve">37446</t>
  </si>
  <si>
    <t xml:space="preserve">Mini cake stand with hanging cakes</t>
  </si>
  <si>
    <t xml:space="preserve">22117</t>
  </si>
  <si>
    <t xml:space="preserve">Metal sign her dinner is served</t>
  </si>
  <si>
    <t xml:space="preserve">21363</t>
  </si>
  <si>
    <t xml:space="preserve">Home small wood letters</t>
  </si>
  <si>
    <t xml:space="preserve">21993</t>
  </si>
  <si>
    <t xml:space="preserve">Floral folk stationery set</t>
  </si>
  <si>
    <t xml:space="preserve">22998</t>
  </si>
  <si>
    <t xml:space="preserve">Travel card wallet keep calm</t>
  </si>
  <si>
    <t xml:space="preserve">21718</t>
  </si>
  <si>
    <t xml:space="preserve">Red metal beach spade</t>
  </si>
  <si>
    <t xml:space="preserve">22896</t>
  </si>
  <si>
    <t xml:space="preserve">Peg bag apples design</t>
  </si>
  <si>
    <t xml:space="preserve">22842</t>
  </si>
  <si>
    <t xml:space="preserve">Biscuit tin vintage red</t>
  </si>
  <si>
    <t xml:space="preserve">22476</t>
  </si>
  <si>
    <t xml:space="preserve">Empire union jack tv dinner tray</t>
  </si>
  <si>
    <t xml:space="preserve">21587</t>
  </si>
  <si>
    <t xml:space="preserve">Cosy hour giant tube matches</t>
  </si>
  <si>
    <t xml:space="preserve">22433</t>
  </si>
  <si>
    <t xml:space="preserve">Watering can green dinosaur</t>
  </si>
  <si>
    <t xml:space="preserve">22030</t>
  </si>
  <si>
    <t xml:space="preserve">Swallows greeting card</t>
  </si>
  <si>
    <t xml:space="preserve">22894</t>
  </si>
  <si>
    <t xml:space="preserve">Tablecloth red apples design</t>
  </si>
  <si>
    <t xml:space="preserve">23162</t>
  </si>
  <si>
    <t xml:space="preserve">Regency tea strainer</t>
  </si>
  <si>
    <t xml:space="preserve">22801</t>
  </si>
  <si>
    <t xml:space="preserve">Antique glass pedestal bowl</t>
  </si>
  <si>
    <t xml:space="preserve">22412</t>
  </si>
  <si>
    <t xml:space="preserve">Metal sign neighbourhood witch</t>
  </si>
  <si>
    <t xml:space="preserve">22472</t>
  </si>
  <si>
    <t xml:space="preserve">Tv dinner tray dolly girl</t>
  </si>
  <si>
    <t xml:space="preserve">21872</t>
  </si>
  <si>
    <t xml:space="preserve">Glamorous mug</t>
  </si>
  <si>
    <t xml:space="preserve">23132</t>
  </si>
  <si>
    <t xml:space="preserve">Small ivory heart wall organiser</t>
  </si>
  <si>
    <t xml:space="preserve">22218</t>
  </si>
  <si>
    <t xml:space="preserve">Cake stand lace white</t>
  </si>
  <si>
    <t xml:space="preserve">21495</t>
  </si>
  <si>
    <t xml:space="preserve">Skulls and crossbones wrap</t>
  </si>
  <si>
    <t xml:space="preserve">22775</t>
  </si>
  <si>
    <t xml:space="preserve">Purple drawerknob acrylic edwardian</t>
  </si>
  <si>
    <t xml:space="preserve">22168</t>
  </si>
  <si>
    <t xml:space="preserve">Organiser wood antique white</t>
  </si>
  <si>
    <t xml:space="preserve">23263</t>
  </si>
  <si>
    <t xml:space="preserve">Set of 3 wooden heart decorations</t>
  </si>
  <si>
    <t xml:space="preserve">21471</t>
  </si>
  <si>
    <t xml:space="preserve">Strawberry raffia food cover</t>
  </si>
  <si>
    <t xml:space="preserve">22610</t>
  </si>
  <si>
    <t xml:space="preserve">Pens assorted funny face</t>
  </si>
  <si>
    <t xml:space="preserve">22374</t>
  </si>
  <si>
    <t xml:space="preserve">Airline bag vintage jet set red</t>
  </si>
  <si>
    <t xml:space="preserve">23295</t>
  </si>
  <si>
    <t xml:space="preserve">Set of 12 mini loaf baking cases</t>
  </si>
  <si>
    <t xml:space="preserve">22571</t>
  </si>
  <si>
    <t xml:space="preserve">Rocking horse red christmas</t>
  </si>
  <si>
    <t xml:space="preserve">21578</t>
  </si>
  <si>
    <t xml:space="preserve">Woodland design cotton tote bag</t>
  </si>
  <si>
    <t xml:space="preserve">23397</t>
  </si>
  <si>
    <t xml:space="preserve">Foot stool home sweet home</t>
  </si>
  <si>
    <t xml:space="preserve">23234</t>
  </si>
  <si>
    <t xml:space="preserve">Biscuit tin vintage christmas</t>
  </si>
  <si>
    <t xml:space="preserve">21544</t>
  </si>
  <si>
    <t xml:space="preserve">Skulls water transfer tattoos</t>
  </si>
  <si>
    <t xml:space="preserve">84796B</t>
  </si>
  <si>
    <t xml:space="preserve">Blue savannah picnic hamper for 2</t>
  </si>
  <si>
    <t xml:space="preserve">22426</t>
  </si>
  <si>
    <t xml:space="preserve">Enamel wash bowl cream</t>
  </si>
  <si>
    <t xml:space="preserve">22732</t>
  </si>
  <si>
    <t xml:space="preserve">3d vintage christmas stickers</t>
  </si>
  <si>
    <t xml:space="preserve">23310</t>
  </si>
  <si>
    <t xml:space="preserve">Bubblegum ring assorted</t>
  </si>
  <si>
    <t xml:space="preserve">23165</t>
  </si>
  <si>
    <t xml:space="preserve">Large ceramic top storage jar</t>
  </si>
  <si>
    <t xml:space="preserve">21071</t>
  </si>
  <si>
    <t xml:space="preserve">Vintage billboard drink me mug</t>
  </si>
  <si>
    <t xml:space="preserve">21112</t>
  </si>
  <si>
    <t xml:space="preserve">Swiss roll towel, pink spots</t>
  </si>
  <si>
    <t xml:space="preserve">20977</t>
  </si>
  <si>
    <t xml:space="preserve">36 pencils tube woodland</t>
  </si>
  <si>
    <t xml:space="preserve">23198</t>
  </si>
  <si>
    <t xml:space="preserve">Pantry magnetic shopping list</t>
  </si>
  <si>
    <t xml:space="preserve">23494</t>
  </si>
  <si>
    <t xml:space="preserve">Vintage doily deluxe sewing kit</t>
  </si>
  <si>
    <t xml:space="preserve">23314</t>
  </si>
  <si>
    <t xml:space="preserve">Vintage christmas tablecloth</t>
  </si>
  <si>
    <t xml:space="preserve">85049G</t>
  </si>
  <si>
    <t xml:space="preserve">Chocolate box ribbons</t>
  </si>
  <si>
    <t xml:space="preserve">22957</t>
  </si>
  <si>
    <t xml:space="preserve">Set 3 paper vintage chick paper egg</t>
  </si>
  <si>
    <t xml:space="preserve">47568</t>
  </si>
  <si>
    <t xml:space="preserve">English rose design peg bag</t>
  </si>
  <si>
    <t xml:space="preserve">23570</t>
  </si>
  <si>
    <t xml:space="preserve">Traditional pick up sticks game</t>
  </si>
  <si>
    <t xml:space="preserve">46000S</t>
  </si>
  <si>
    <t xml:space="preserve">Polyester filler pad 40x40cm</t>
  </si>
  <si>
    <t xml:space="preserve">85184C</t>
  </si>
  <si>
    <t xml:space="preserve">S/4 valentine decoupage heart box</t>
  </si>
  <si>
    <t xml:space="preserve">22318</t>
  </si>
  <si>
    <t xml:space="preserve">Five heart hanging decoration</t>
  </si>
  <si>
    <t xml:space="preserve">23556</t>
  </si>
  <si>
    <t xml:space="preserve">Landmark frame covent garden</t>
  </si>
  <si>
    <t xml:space="preserve">21896</t>
  </si>
  <si>
    <t xml:space="preserve">Potting shed twine</t>
  </si>
  <si>
    <t xml:space="preserve">21713</t>
  </si>
  <si>
    <t xml:space="preserve">Citronella candle flowerpot</t>
  </si>
  <si>
    <t xml:space="preserve">22604</t>
  </si>
  <si>
    <t xml:space="preserve">Set of 4 napkin charms cutlery</t>
  </si>
  <si>
    <t xml:space="preserve">21207</t>
  </si>
  <si>
    <t xml:space="preserve">Skull and crossbones garland</t>
  </si>
  <si>
    <t xml:space="preserve">21706</t>
  </si>
  <si>
    <t xml:space="preserve">Folding umbrella red/white polkadot</t>
  </si>
  <si>
    <t xml:space="preserve">72349B</t>
  </si>
  <si>
    <t xml:space="preserve">Set/6 purple butterfly t-lights</t>
  </si>
  <si>
    <t xml:space="preserve">23503</t>
  </si>
  <si>
    <t xml:space="preserve">Playing cards keep calm &amp; carry on</t>
  </si>
  <si>
    <t xml:space="preserve">84968E</t>
  </si>
  <si>
    <t xml:space="preserve">Set of 16 vintage black cutlery</t>
  </si>
  <si>
    <t xml:space="preserve">22509</t>
  </si>
  <si>
    <t xml:space="preserve">Sewing box retrospot design</t>
  </si>
  <si>
    <t xml:space="preserve">22276</t>
  </si>
  <si>
    <t xml:space="preserve">Wash bag vintage rose paisley</t>
  </si>
  <si>
    <t xml:space="preserve">23010</t>
  </si>
  <si>
    <t xml:space="preserve">Circus parade baby gift set</t>
  </si>
  <si>
    <t xml:space="preserve">23554</t>
  </si>
  <si>
    <t xml:space="preserve">Landmark frame oxford street</t>
  </si>
  <si>
    <t xml:space="preserve">23555</t>
  </si>
  <si>
    <t xml:space="preserve">Landmark frame notting hill</t>
  </si>
  <si>
    <t xml:space="preserve">21986</t>
  </si>
  <si>
    <t xml:space="preserve">Pack of 12 pink polkadot tissues</t>
  </si>
  <si>
    <t xml:space="preserve">23351</t>
  </si>
  <si>
    <t xml:space="preserve">Roll wrap 50's christmas</t>
  </si>
  <si>
    <t xml:space="preserve">22688</t>
  </si>
  <si>
    <t xml:space="preserve">Doormat peace on earth blue</t>
  </si>
  <si>
    <t xml:space="preserve">72807B</t>
  </si>
  <si>
    <t xml:space="preserve">Set/3 ocean scent candle jewel box</t>
  </si>
  <si>
    <t xml:space="preserve">23389</t>
  </si>
  <si>
    <t xml:space="preserve">Spaceboy mini backpack</t>
  </si>
  <si>
    <t xml:space="preserve">21249</t>
  </si>
  <si>
    <t xml:space="preserve">Woodland height chart stickers</t>
  </si>
  <si>
    <t xml:space="preserve">22593</t>
  </si>
  <si>
    <t xml:space="preserve">Christmas gingham star</t>
  </si>
  <si>
    <t xml:space="preserve">22027</t>
  </si>
  <si>
    <t xml:space="preserve">Tea party birthday card</t>
  </si>
  <si>
    <t xml:space="preserve">22672</t>
  </si>
  <si>
    <t xml:space="preserve">French bathroom sign blue metal</t>
  </si>
  <si>
    <t xml:space="preserve">23569</t>
  </si>
  <si>
    <t xml:space="preserve">Tradtional alphabet stamp set</t>
  </si>
  <si>
    <t xml:space="preserve">23286</t>
  </si>
  <si>
    <t xml:space="preserve">Blue vintage spot beaker</t>
  </si>
  <si>
    <t xml:space="preserve">22399</t>
  </si>
  <si>
    <t xml:space="preserve">Magnets pack of 4 childhood memory</t>
  </si>
  <si>
    <t xml:space="preserve">23558</t>
  </si>
  <si>
    <t xml:space="preserve">Landmark frame london bridge</t>
  </si>
  <si>
    <t xml:space="preserve">23184</t>
  </si>
  <si>
    <t xml:space="preserve">Bull dog bottle opener</t>
  </si>
  <si>
    <t xml:space="preserve">23157</t>
  </si>
  <si>
    <t xml:space="preserve">Set of 6 nativity magnets</t>
  </si>
  <si>
    <t xml:space="preserve">22434</t>
  </si>
  <si>
    <t xml:space="preserve">Balloon pump with 10 balloons</t>
  </si>
  <si>
    <t xml:space="preserve">22128</t>
  </si>
  <si>
    <t xml:space="preserve">Party cones candy assorted</t>
  </si>
  <si>
    <t xml:space="preserve">22305</t>
  </si>
  <si>
    <t xml:space="preserve">Coffee mug pink paisley design</t>
  </si>
  <si>
    <t xml:space="preserve">22583</t>
  </si>
  <si>
    <t xml:space="preserve">Pack of 6 handbag gift boxes</t>
  </si>
  <si>
    <t xml:space="preserve">22562</t>
  </si>
  <si>
    <t xml:space="preserve">Monsters stencil craft</t>
  </si>
  <si>
    <t xml:space="preserve">22721</t>
  </si>
  <si>
    <t xml:space="preserve">Set of 3 cake tins sketchbook</t>
  </si>
  <si>
    <t xml:space="preserve">20963</t>
  </si>
  <si>
    <t xml:space="preserve">Apple bath sponge</t>
  </si>
  <si>
    <t xml:space="preserve">23159</t>
  </si>
  <si>
    <t xml:space="preserve">Set of 5 pancake day magnets</t>
  </si>
  <si>
    <t xml:space="preserve">20681</t>
  </si>
  <si>
    <t xml:space="preserve">Pink spotty childs umbrella</t>
  </si>
  <si>
    <t xml:space="preserve">21916</t>
  </si>
  <si>
    <t xml:space="preserve">Set 12 retro white chalk sticks</t>
  </si>
  <si>
    <t xml:space="preserve">23241</t>
  </si>
  <si>
    <t xml:space="preserve">Treasure tin gymkhana design</t>
  </si>
  <si>
    <t xml:space="preserve">22304</t>
  </si>
  <si>
    <t xml:space="preserve">Coffee mug blue paisley design</t>
  </si>
  <si>
    <t xml:space="preserve">15044B</t>
  </si>
  <si>
    <t xml:space="preserve">Blue paper parasol</t>
  </si>
  <si>
    <t xml:space="preserve">22075</t>
  </si>
  <si>
    <t xml:space="preserve">6 ribbons elegant christmas</t>
  </si>
  <si>
    <t xml:space="preserve">18098C</t>
  </si>
  <si>
    <t xml:space="preserve">Porcelain butterfly oil burner</t>
  </si>
  <si>
    <t xml:space="preserve">21069</t>
  </si>
  <si>
    <t xml:space="preserve">Vintage billboard tea mug</t>
  </si>
  <si>
    <t xml:space="preserve">21534</t>
  </si>
  <si>
    <t xml:space="preserve">Dairy maid large milk jug</t>
  </si>
  <si>
    <t xml:space="preserve">22442</t>
  </si>
  <si>
    <t xml:space="preserve">Grow your own flowers set of 3</t>
  </si>
  <si>
    <t xml:space="preserve">21328</t>
  </si>
  <si>
    <t xml:space="preserve">Balloons writing set</t>
  </si>
  <si>
    <t xml:space="preserve">22474</t>
  </si>
  <si>
    <t xml:space="preserve">Spaceboy tv dinner tray</t>
  </si>
  <si>
    <t xml:space="preserve">82581</t>
  </si>
  <si>
    <t xml:space="preserve">Toilet metal sign</t>
  </si>
  <si>
    <t xml:space="preserve">20961</t>
  </si>
  <si>
    <t xml:space="preserve">Strawberry bath sponge</t>
  </si>
  <si>
    <t xml:space="preserve">22956</t>
  </si>
  <si>
    <t xml:space="preserve">36 foil heart cake cases</t>
  </si>
  <si>
    <t xml:space="preserve">23176</t>
  </si>
  <si>
    <t xml:space="preserve">Abc treasure book box</t>
  </si>
  <si>
    <t xml:space="preserve">23285</t>
  </si>
  <si>
    <t xml:space="preserve">Pink vintage spot beaker</t>
  </si>
  <si>
    <t xml:space="preserve">21811</t>
  </si>
  <si>
    <t xml:space="preserve">Hanging heart with bell</t>
  </si>
  <si>
    <t xml:space="preserve">10135</t>
  </si>
  <si>
    <t xml:space="preserve">Colouring pencils brown tube</t>
  </si>
  <si>
    <t xml:space="preserve">22601</t>
  </si>
  <si>
    <t xml:space="preserve">Christmas retrospot angel wood</t>
  </si>
  <si>
    <t xml:space="preserve">15044D</t>
  </si>
  <si>
    <t xml:space="preserve">Red paper parasol</t>
  </si>
  <si>
    <t xml:space="preserve">22691</t>
  </si>
  <si>
    <t xml:space="preserve">Doormat welcome sunrise</t>
  </si>
  <si>
    <t xml:space="preserve">84270</t>
  </si>
  <si>
    <t xml:space="preserve">Asstd design bubble gum ring</t>
  </si>
  <si>
    <t xml:space="preserve">22800</t>
  </si>
  <si>
    <t xml:space="preserve">Antique tall swirlglass trinket pot</t>
  </si>
  <si>
    <t xml:space="preserve">22743</t>
  </si>
  <si>
    <t xml:space="preserve">Make your own flowerpower card kit</t>
  </si>
  <si>
    <t xml:space="preserve">22908</t>
  </si>
  <si>
    <t xml:space="preserve">Pack of 20 napkins red apples</t>
  </si>
  <si>
    <t xml:space="preserve">21990</t>
  </si>
  <si>
    <t xml:space="preserve">Modern floral stationery set</t>
  </si>
  <si>
    <t xml:space="preserve">22107</t>
  </si>
  <si>
    <t xml:space="preserve">Pizza plate in box</t>
  </si>
  <si>
    <t xml:space="preserve">21506</t>
  </si>
  <si>
    <t xml:space="preserve">Fancy font birthday card,</t>
  </si>
  <si>
    <t xml:space="preserve">22564</t>
  </si>
  <si>
    <t xml:space="preserve">Alphabet stencil craft</t>
  </si>
  <si>
    <t xml:space="preserve">22736</t>
  </si>
  <si>
    <t xml:space="preserve">Ribbon reel making snowmen</t>
  </si>
  <si>
    <t xml:space="preserve">23168</t>
  </si>
  <si>
    <t xml:space="preserve">Classic cafe sugar dispenser</t>
  </si>
  <si>
    <t xml:space="preserve">21564</t>
  </si>
  <si>
    <t xml:space="preserve">Pink heart shape love bucket</t>
  </si>
  <si>
    <t xml:space="preserve">22747</t>
  </si>
  <si>
    <t xml:space="preserve">Poppy's playhouse bathroom</t>
  </si>
  <si>
    <t xml:space="preserve">22451</t>
  </si>
  <si>
    <t xml:space="preserve">Silk purse babushka red</t>
  </si>
  <si>
    <t xml:space="preserve">21109</t>
  </si>
  <si>
    <t xml:space="preserve">Large cake towel, chocolate spots</t>
  </si>
  <si>
    <t xml:space="preserve">23309</t>
  </si>
  <si>
    <t xml:space="preserve">Set of 60 i love london cake cases</t>
  </si>
  <si>
    <t xml:space="preserve">23530</t>
  </si>
  <si>
    <t xml:space="preserve">Wall art only one person</t>
  </si>
  <si>
    <t xml:space="preserve">37447</t>
  </si>
  <si>
    <t xml:space="preserve">Ceramic cake design spotted plate</t>
  </si>
  <si>
    <t xml:space="preserve">23288</t>
  </si>
  <si>
    <t xml:space="preserve">Green vintage spot beaker</t>
  </si>
  <si>
    <t xml:space="preserve">23275</t>
  </si>
  <si>
    <t xml:space="preserve">Set of 3 hanging owls ollie beak</t>
  </si>
  <si>
    <t xml:space="preserve">23404</t>
  </si>
  <si>
    <t xml:space="preserve">Home sweet home blackboard</t>
  </si>
  <si>
    <t xml:space="preserve">22574</t>
  </si>
  <si>
    <t xml:space="preserve">Heart wooden christmas decoration</t>
  </si>
  <si>
    <t xml:space="preserve">22548</t>
  </si>
  <si>
    <t xml:space="preserve">Heads and tails sporting fun</t>
  </si>
  <si>
    <t xml:space="preserve">22573</t>
  </si>
  <si>
    <t xml:space="preserve">Star wooden christmas decoration</t>
  </si>
  <si>
    <t xml:space="preserve">21967</t>
  </si>
  <si>
    <t xml:space="preserve">Pack of 12 skull tissues</t>
  </si>
  <si>
    <t xml:space="preserve">23163</t>
  </si>
  <si>
    <t xml:space="preserve">Regency sugar tongs</t>
  </si>
  <si>
    <t xml:space="preserve">22733</t>
  </si>
  <si>
    <t xml:space="preserve">3d traditional christmas stickers</t>
  </si>
  <si>
    <t xml:space="preserve">51014A</t>
  </si>
  <si>
    <t xml:space="preserve">Feather pen,hot pink</t>
  </si>
  <si>
    <t xml:space="preserve">21864</t>
  </si>
  <si>
    <t xml:space="preserve">Union jack flag passport cover</t>
  </si>
  <si>
    <t xml:space="preserve">22760</t>
  </si>
  <si>
    <t xml:space="preserve">Tray, breakfast in bed</t>
  </si>
  <si>
    <t xml:space="preserve">21064</t>
  </si>
  <si>
    <t xml:space="preserve">Boom box speaker boys</t>
  </si>
  <si>
    <t xml:space="preserve">22594</t>
  </si>
  <si>
    <t xml:space="preserve">Christmas gingham tree</t>
  </si>
  <si>
    <t xml:space="preserve">85063</t>
  </si>
  <si>
    <t xml:space="preserve">Cream sweetheart magazine rack</t>
  </si>
  <si>
    <t xml:space="preserve">22299</t>
  </si>
  <si>
    <t xml:space="preserve">Pig keyring with light &amp; sound</t>
  </si>
  <si>
    <t xml:space="preserve">84031A</t>
  </si>
  <si>
    <t xml:space="preserve">Charlie+lola red hot water bottle</t>
  </si>
  <si>
    <t xml:space="preserve">22291</t>
  </si>
  <si>
    <t xml:space="preserve">Spring dec , hanging chick cream</t>
  </si>
  <si>
    <t xml:space="preserve">22449</t>
  </si>
  <si>
    <t xml:space="preserve">Silk purse babushka pink</t>
  </si>
  <si>
    <t xml:space="preserve">20674</t>
  </si>
  <si>
    <t xml:space="preserve">Green polkadot bowl</t>
  </si>
  <si>
    <t xml:space="preserve">22227</t>
  </si>
  <si>
    <t xml:space="preserve">Hanging heart mirror decoration</t>
  </si>
  <si>
    <t xml:space="preserve">15039</t>
  </si>
  <si>
    <t xml:space="preserve">Sandalwood fan</t>
  </si>
  <si>
    <t xml:space="preserve">22611</t>
  </si>
  <si>
    <t xml:space="preserve">Vintage union jack shopping bag</t>
  </si>
  <si>
    <t xml:space="preserve">84279P</t>
  </si>
  <si>
    <t xml:space="preserve">Cherry blossom decorative flask</t>
  </si>
  <si>
    <t xml:space="preserve">23349</t>
  </si>
  <si>
    <t xml:space="preserve">Roll wrap vintage christmas</t>
  </si>
  <si>
    <t xml:space="preserve">21810</t>
  </si>
  <si>
    <t xml:space="preserve">Christmas hanging star with bell</t>
  </si>
  <si>
    <t xml:space="preserve">21913</t>
  </si>
  <si>
    <t xml:space="preserve">Vintage seaside jigsaw puzzles</t>
  </si>
  <si>
    <t xml:space="preserve">21012</t>
  </si>
  <si>
    <t xml:space="preserve">Antique all glass candlestick</t>
  </si>
  <si>
    <t xml:space="preserve">21878</t>
  </si>
  <si>
    <t xml:space="preserve">Pack of 6 sandcastle flags assorted</t>
  </si>
  <si>
    <t xml:space="preserve">79320</t>
  </si>
  <si>
    <t xml:space="preserve">Flamingo lights</t>
  </si>
  <si>
    <t xml:space="preserve">21899</t>
  </si>
  <si>
    <t xml:space="preserve">Key fob , garage design</t>
  </si>
  <si>
    <t xml:space="preserve">85053</t>
  </si>
  <si>
    <t xml:space="preserve">French enamel candleholder</t>
  </si>
  <si>
    <t xml:space="preserve">23050</t>
  </si>
  <si>
    <t xml:space="preserve">Recycled acapulco mat green</t>
  </si>
  <si>
    <t xml:space="preserve">21153</t>
  </si>
  <si>
    <t xml:space="preserve">Red spotty tablecloth</t>
  </si>
  <si>
    <t xml:space="preserve">21056</t>
  </si>
  <si>
    <t xml:space="preserve">Doctor's bag soft toy</t>
  </si>
  <si>
    <t xml:space="preserve">23112</t>
  </si>
  <si>
    <t xml:space="preserve">Parisienne curio cabinet</t>
  </si>
  <si>
    <t xml:space="preserve">20966</t>
  </si>
  <si>
    <t xml:space="preserve">Sandwich bath sponge</t>
  </si>
  <si>
    <t xml:space="preserve">21245</t>
  </si>
  <si>
    <t xml:space="preserve">Green polkadot plate</t>
  </si>
  <si>
    <t xml:space="preserve">84969</t>
  </si>
  <si>
    <t xml:space="preserve">Box of 6 assorted colour teaspoons</t>
  </si>
  <si>
    <t xml:space="preserve">22723</t>
  </si>
  <si>
    <t xml:space="preserve">Set of 6 herb tins sketchbook</t>
  </si>
  <si>
    <t xml:space="preserve">47580</t>
  </si>
  <si>
    <t xml:space="preserve">Tea time des tea cosy</t>
  </si>
  <si>
    <t xml:space="preserve">22530</t>
  </si>
  <si>
    <t xml:space="preserve">Magic drawing slate dolly girl</t>
  </si>
  <si>
    <t xml:space="preserve">21556</t>
  </si>
  <si>
    <t xml:space="preserve">Ceramic strawberry money box</t>
  </si>
  <si>
    <t xml:space="preserve">84598</t>
  </si>
  <si>
    <t xml:space="preserve">Boys alphabet iron on patches</t>
  </si>
  <si>
    <t xml:space="preserve">22285</t>
  </si>
  <si>
    <t xml:space="preserve">Decoration hen on nest, hanging</t>
  </si>
  <si>
    <t xml:space="preserve">23166</t>
  </si>
  <si>
    <t xml:space="preserve">Medium ceramic top storage jar</t>
  </si>
  <si>
    <t xml:space="preserve">22202</t>
  </si>
  <si>
    <t xml:space="preserve">Milk pan pink retrospot</t>
  </si>
  <si>
    <t xml:space="preserve">20982</t>
  </si>
  <si>
    <t xml:space="preserve">12 pencils tall tube skulls</t>
  </si>
  <si>
    <t xml:space="preserve">22497</t>
  </si>
  <si>
    <t xml:space="preserve">Set of 2 tins vintage bathroom</t>
  </si>
  <si>
    <t xml:space="preserve">72807A</t>
  </si>
  <si>
    <t xml:space="preserve">Set/3 rose candle in jewelled box</t>
  </si>
  <si>
    <t xml:space="preserve">22425</t>
  </si>
  <si>
    <t xml:space="preserve">Enamel colander cream</t>
  </si>
  <si>
    <t xml:space="preserve">23237</t>
  </si>
  <si>
    <t xml:space="preserve">Set of 4 knick knack tins leaf</t>
  </si>
  <si>
    <t xml:space="preserve">21614</t>
  </si>
  <si>
    <t xml:space="preserve">Set of 12 rose botanical t-lights</t>
  </si>
  <si>
    <t xml:space="preserve">23089</t>
  </si>
  <si>
    <t xml:space="preserve">Glass bon bon jar</t>
  </si>
  <si>
    <t xml:space="preserve">21609</t>
  </si>
  <si>
    <t xml:space="preserve">Set 12 lavender botanical t-lights</t>
  </si>
  <si>
    <t xml:space="preserve">22600</t>
  </si>
  <si>
    <t xml:space="preserve">Christmas retrospot star wood</t>
  </si>
  <si>
    <t xml:space="preserve">21707</t>
  </si>
  <si>
    <t xml:space="preserve">Folding umbrella blackblue polkadot</t>
  </si>
  <si>
    <t xml:space="preserve">22892</t>
  </si>
  <si>
    <t xml:space="preserve">Set of salt and pepper toadstools</t>
  </si>
  <si>
    <t xml:space="preserve">22312</t>
  </si>
  <si>
    <t xml:space="preserve">Office mug warmer polkadot</t>
  </si>
  <si>
    <t xml:space="preserve">22670</t>
  </si>
  <si>
    <t xml:space="preserve">French wc sign blue metal</t>
  </si>
  <si>
    <t xml:space="preserve">23012</t>
  </si>
  <si>
    <t xml:space="preserve">Glass apothecary bottle perfume</t>
  </si>
  <si>
    <t xml:space="preserve">22833</t>
  </si>
  <si>
    <t xml:space="preserve">Hall cabinet with 3 drawers</t>
  </si>
  <si>
    <t xml:space="preserve">20665</t>
  </si>
  <si>
    <t xml:space="preserve">Red retrospot purse</t>
  </si>
  <si>
    <t xml:space="preserve">23144</t>
  </si>
  <si>
    <t xml:space="preserve">Zinc t-light holder stars small</t>
  </si>
  <si>
    <t xml:space="preserve">21355</t>
  </si>
  <si>
    <t xml:space="preserve">Toast its - i love you</t>
  </si>
  <si>
    <t xml:space="preserve">21470</t>
  </si>
  <si>
    <t xml:space="preserve">Flower vine raffia food cover</t>
  </si>
  <si>
    <t xml:space="preserve">84950</t>
  </si>
  <si>
    <t xml:space="preserve">Assorted colour t-light holder</t>
  </si>
  <si>
    <t xml:space="preserve">70006</t>
  </si>
  <si>
    <t xml:space="preserve">Love heart pocket warmer</t>
  </si>
  <si>
    <t xml:space="preserve">22851</t>
  </si>
  <si>
    <t xml:space="preserve">Set 20 napkins fairy cakes design</t>
  </si>
  <si>
    <t xml:space="preserve">21068</t>
  </si>
  <si>
    <t xml:space="preserve">Vintage billboard love/hate mug</t>
  </si>
  <si>
    <t xml:space="preserve">23306</t>
  </si>
  <si>
    <t xml:space="preserve">Set of 36 doilies pantry design</t>
  </si>
  <si>
    <t xml:space="preserve">21143</t>
  </si>
  <si>
    <t xml:space="preserve">Antique glass heart decoration</t>
  </si>
  <si>
    <t xml:space="preserve">23167</t>
  </si>
  <si>
    <t xml:space="preserve">Small ceramic top storage jar</t>
  </si>
  <si>
    <t xml:space="preserve">21590</t>
  </si>
  <si>
    <t xml:space="preserve">Kings choice cigar box matches</t>
  </si>
  <si>
    <t xml:space="preserve">22071</t>
  </si>
  <si>
    <t xml:space="preserve">Small white retrospot mug in box</t>
  </si>
  <si>
    <t xml:space="preserve">21537</t>
  </si>
  <si>
    <t xml:space="preserve">Red retrospot pudding bowl</t>
  </si>
  <si>
    <t xml:space="preserve">23009</t>
  </si>
  <si>
    <t xml:space="preserve">I love london baby gift set</t>
  </si>
  <si>
    <t xml:space="preserve">22744</t>
  </si>
  <si>
    <t xml:space="preserve">Make your own monsoon card kit</t>
  </si>
  <si>
    <t xml:space="preserve">21472</t>
  </si>
  <si>
    <t xml:space="preserve">Ladybird + bee raffia food cover</t>
  </si>
  <si>
    <t xml:space="preserve">22926</t>
  </si>
  <si>
    <t xml:space="preserve">Ivory giant garden thermometer</t>
  </si>
  <si>
    <t xml:space="preserve">21911</t>
  </si>
  <si>
    <t xml:space="preserve">Garden metal sign</t>
  </si>
  <si>
    <t xml:space="preserve">23255</t>
  </si>
  <si>
    <t xml:space="preserve">Childrens cutlery circus parade</t>
  </si>
  <si>
    <t xml:space="preserve">16161U</t>
  </si>
  <si>
    <t xml:space="preserve">Wrap suki and friends</t>
  </si>
  <si>
    <t xml:space="preserve">84596B</t>
  </si>
  <si>
    <t xml:space="preserve">Small dolly mix design orange bowl</t>
  </si>
  <si>
    <t xml:space="preserve">21474</t>
  </si>
  <si>
    <t xml:space="preserve">Sweetheart cream steel foldin bench</t>
  </si>
  <si>
    <t xml:space="preserve">84580</t>
  </si>
  <si>
    <t xml:space="preserve">Mouse toy with pink t-shirt</t>
  </si>
  <si>
    <t xml:space="preserve">22807</t>
  </si>
  <si>
    <t xml:space="preserve">Set of 6 t-lights toadstools</t>
  </si>
  <si>
    <t xml:space="preserve">23193</t>
  </si>
  <si>
    <t xml:space="preserve">Buffalo bill treasure book box</t>
  </si>
  <si>
    <t xml:space="preserve">23340</t>
  </si>
  <si>
    <t xml:space="preserve">Vintage christmas cake frill</t>
  </si>
  <si>
    <t xml:space="preserve">22127</t>
  </si>
  <si>
    <t xml:space="preserve">Party cones carnival assorted</t>
  </si>
  <si>
    <t xml:space="preserve">22053</t>
  </si>
  <si>
    <t xml:space="preserve">Empire design rosette</t>
  </si>
  <si>
    <t xml:space="preserve">21717</t>
  </si>
  <si>
    <t xml:space="preserve">Easter tin bucket</t>
  </si>
  <si>
    <t xml:space="preserve">22639</t>
  </si>
  <si>
    <t xml:space="preserve">Set of 4 napkin charms hearts</t>
  </si>
  <si>
    <t xml:space="preserve">20981</t>
  </si>
  <si>
    <t xml:space="preserve">12 pencils tall tube woodland</t>
  </si>
  <si>
    <t xml:space="preserve">23129</t>
  </si>
  <si>
    <t xml:space="preserve">Heart shaped holly wreath</t>
  </si>
  <si>
    <t xml:space="preserve">23194</t>
  </si>
  <si>
    <t xml:space="preserve">Gymkhana treasure book box</t>
  </si>
  <si>
    <t xml:space="preserve">23081</t>
  </si>
  <si>
    <t xml:space="preserve">Green metal box army supplies</t>
  </si>
  <si>
    <t xml:space="preserve">22284</t>
  </si>
  <si>
    <t xml:space="preserve">Hen house decoration</t>
  </si>
  <si>
    <t xml:space="preserve">22612</t>
  </si>
  <si>
    <t xml:space="preserve">Tea cosy vintage union jack</t>
  </si>
  <si>
    <t xml:space="preserve">85206A</t>
  </si>
  <si>
    <t xml:space="preserve">Cream felt easter egg basket</t>
  </si>
  <si>
    <t xml:space="preserve">22245</t>
  </si>
  <si>
    <t xml:space="preserve">Hook, 1 hanger ,magic garden</t>
  </si>
  <si>
    <t xml:space="preserve">21901</t>
  </si>
  <si>
    <t xml:space="preserve">Key fob , back door</t>
  </si>
  <si>
    <t xml:space="preserve">21349</t>
  </si>
  <si>
    <t xml:space="preserve">Ivy heart wreath</t>
  </si>
  <si>
    <t xml:space="preserve">23130</t>
  </si>
  <si>
    <t xml:space="preserve">Mistletoe heart wreath green</t>
  </si>
  <si>
    <t xml:space="preserve">22445</t>
  </si>
  <si>
    <t xml:space="preserve">Pencil case life is beautiful</t>
  </si>
  <si>
    <t xml:space="preserve">23486</t>
  </si>
  <si>
    <t xml:space="preserve">Antique heart shelf unit</t>
  </si>
  <si>
    <t xml:space="preserve">22359</t>
  </si>
  <si>
    <t xml:space="preserve">Glass jar kings choice</t>
  </si>
  <si>
    <t xml:space="preserve">23557</t>
  </si>
  <si>
    <t xml:space="preserve">Landmark frame baker street</t>
  </si>
  <si>
    <t xml:space="preserve">22731</t>
  </si>
  <si>
    <t xml:space="preserve">3d christmas stamps stickers</t>
  </si>
  <si>
    <t xml:space="preserve">20967</t>
  </si>
  <si>
    <t xml:space="preserve">Grey floral feltcraft shoulder bag</t>
  </si>
  <si>
    <t xml:space="preserve">22454</t>
  </si>
  <si>
    <t xml:space="preserve">Measuring tape babushka red</t>
  </si>
  <si>
    <t xml:space="preserve">22057</t>
  </si>
  <si>
    <t xml:space="preserve">Ceramic plate strawberry design</t>
  </si>
  <si>
    <t xml:space="preserve">22790</t>
  </si>
  <si>
    <t xml:space="preserve">Mirror, arched georgian</t>
  </si>
  <si>
    <t xml:space="preserve">23552</t>
  </si>
  <si>
    <t xml:space="preserve">Bicycle puncture repair kit</t>
  </si>
  <si>
    <t xml:space="preserve">22788</t>
  </si>
  <si>
    <t xml:space="preserve">Brocante coat rack</t>
  </si>
  <si>
    <t xml:space="preserve">22314</t>
  </si>
  <si>
    <t xml:space="preserve">Office mug warmer choc+blue</t>
  </si>
  <si>
    <t xml:space="preserve">23049</t>
  </si>
  <si>
    <t xml:space="preserve">Recycled acapulco mat red</t>
  </si>
  <si>
    <t xml:space="preserve">46000M</t>
  </si>
  <si>
    <t xml:space="preserve">Polyester filler pad 45x45cm</t>
  </si>
  <si>
    <t xml:space="preserve">23110</t>
  </si>
  <si>
    <t xml:space="preserve">Parisienne key cabinet</t>
  </si>
  <si>
    <t xml:space="preserve">21987</t>
  </si>
  <si>
    <t xml:space="preserve">Pack of 6 skull paper cups</t>
  </si>
  <si>
    <t xml:space="preserve">22478</t>
  </si>
  <si>
    <t xml:space="preserve">Birdhouse garden marker</t>
  </si>
  <si>
    <t xml:space="preserve">22272</t>
  </si>
  <si>
    <t xml:space="preserve">Feltcraft doll maria</t>
  </si>
  <si>
    <t xml:space="preserve">21447</t>
  </si>
  <si>
    <t xml:space="preserve">12 ivory rose peg place settings</t>
  </si>
  <si>
    <t xml:space="preserve">22341</t>
  </si>
  <si>
    <t xml:space="preserve">Love garland painted zinc</t>
  </si>
  <si>
    <t xml:space="preserve">22959</t>
  </si>
  <si>
    <t xml:space="preserve">Wrap christmas village</t>
  </si>
  <si>
    <t xml:space="preserve">22118</t>
  </si>
  <si>
    <t xml:space="preserve">Joy wooden block letters</t>
  </si>
  <si>
    <t xml:space="preserve">22475</t>
  </si>
  <si>
    <t xml:space="preserve">Skull design tv dinner tray</t>
  </si>
  <si>
    <t xml:space="preserve">23253</t>
  </si>
  <si>
    <t xml:space="preserve">16 piece cutlery set pantry design</t>
  </si>
  <si>
    <t xml:space="preserve">21192</t>
  </si>
  <si>
    <t xml:space="preserve">White bell honeycomb paper</t>
  </si>
  <si>
    <t xml:space="preserve">23131</t>
  </si>
  <si>
    <t xml:space="preserve">Mistletoe heart wreath cream</t>
  </si>
  <si>
    <t xml:space="preserve">85114B</t>
  </si>
  <si>
    <t xml:space="preserve">Ivory enchanted forest placemat</t>
  </si>
  <si>
    <t xml:space="preserve">22797</t>
  </si>
  <si>
    <t xml:space="preserve">Chest of drawers gingham heart</t>
  </si>
  <si>
    <t xml:space="preserve">21067</t>
  </si>
  <si>
    <t xml:space="preserve">Vintage red teatime mug</t>
  </si>
  <si>
    <t xml:space="preserve">22458</t>
  </si>
  <si>
    <t xml:space="preserve">Cast iron hook garden fork</t>
  </si>
  <si>
    <t xml:space="preserve">21812</t>
  </si>
  <si>
    <t xml:space="preserve">Garland with hearts and bells</t>
  </si>
  <si>
    <t xml:space="preserve">22777</t>
  </si>
  <si>
    <t xml:space="preserve">Glass cloche large</t>
  </si>
  <si>
    <t xml:space="preserve">21100</t>
  </si>
  <si>
    <t xml:space="preserve">Charlie and lola charlotte bag</t>
  </si>
  <si>
    <t xml:space="preserve">22980</t>
  </si>
  <si>
    <t xml:space="preserve">Pantry scrubbing brush</t>
  </si>
  <si>
    <t xml:space="preserve">23032</t>
  </si>
  <si>
    <t xml:space="preserve">Drawer knob crackle glaze ivory</t>
  </si>
  <si>
    <t xml:space="preserve">21055</t>
  </si>
  <si>
    <t xml:space="preserve">Tool box soft toy</t>
  </si>
  <si>
    <t xml:space="preserve">21034</t>
  </si>
  <si>
    <t xml:space="preserve">Rex cash+carry jumbo shopper</t>
  </si>
  <si>
    <t xml:space="preserve">22125</t>
  </si>
  <si>
    <t xml:space="preserve">Union jack hot water bottle</t>
  </si>
  <si>
    <t xml:space="preserve">22830</t>
  </si>
  <si>
    <t xml:space="preserve">Utilty cabinet with hooks</t>
  </si>
  <si>
    <t xml:space="preserve">22965</t>
  </si>
  <si>
    <t xml:space="preserve">3 traditional biscuit cutters set</t>
  </si>
  <si>
    <t xml:space="preserve">23542</t>
  </si>
  <si>
    <t xml:space="preserve">Wall art 70's alphabet</t>
  </si>
  <si>
    <t xml:space="preserve">22843</t>
  </si>
  <si>
    <t xml:space="preserve">Biscuit tin vintage green</t>
  </si>
  <si>
    <t xml:space="preserve">23299</t>
  </si>
  <si>
    <t xml:space="preserve">Food cover with beads set 2</t>
  </si>
  <si>
    <t xml:space="preserve">84016</t>
  </si>
  <si>
    <t xml:space="preserve">Flag of st george car flag</t>
  </si>
  <si>
    <t xml:space="preserve">85040B</t>
  </si>
  <si>
    <t xml:space="preserve">Set/4 blue flower candles in bowl</t>
  </si>
  <si>
    <t xml:space="preserve">22292</t>
  </si>
  <si>
    <t xml:space="preserve">Hanging chick yellow decoration</t>
  </si>
  <si>
    <t xml:space="preserve">85040A</t>
  </si>
  <si>
    <t xml:space="preserve">S/4 pink flower candles in bowl</t>
  </si>
  <si>
    <t xml:space="preserve">84356</t>
  </si>
  <si>
    <t xml:space="preserve">Pompom curtain</t>
  </si>
  <si>
    <t xml:space="preserve">21329</t>
  </si>
  <si>
    <t xml:space="preserve">Dinosaurs writing set</t>
  </si>
  <si>
    <t xml:space="preserve">21795</t>
  </si>
  <si>
    <t xml:space="preserve">Set of 3 blue stripe basket</t>
  </si>
  <si>
    <t xml:space="preserve">21846</t>
  </si>
  <si>
    <t xml:space="preserve">Pink diamante pen in gift box</t>
  </si>
  <si>
    <t xml:space="preserve">71038</t>
  </si>
  <si>
    <t xml:space="preserve">White hanging beads candle holder</t>
  </si>
  <si>
    <t xml:space="preserve">22544</t>
  </si>
  <si>
    <t xml:space="preserve">Mini jigsaw spaceboy</t>
  </si>
  <si>
    <t xml:space="preserve">85049C</t>
  </si>
  <si>
    <t xml:space="preserve">Romantic pinks ribbons</t>
  </si>
  <si>
    <t xml:space="preserve">22579</t>
  </si>
  <si>
    <t xml:space="preserve">Wooden tree christmas scandinavian</t>
  </si>
  <si>
    <t xml:space="preserve">22782</t>
  </si>
  <si>
    <t xml:space="preserve">Set 3 wicker storage baskets</t>
  </si>
  <si>
    <t xml:space="preserve">22162</t>
  </si>
  <si>
    <t xml:space="preserve">Heart garland rustic padded</t>
  </si>
  <si>
    <t xml:space="preserve">35924</t>
  </si>
  <si>
    <t xml:space="preserve">Hanging fairy cake decoration</t>
  </si>
  <si>
    <t xml:space="preserve">23127</t>
  </si>
  <si>
    <t xml:space="preserve">Feltcraft girl nicole kit</t>
  </si>
  <si>
    <t xml:space="preserve">21627</t>
  </si>
  <si>
    <t xml:space="preserve">Elephant carnival pouffe</t>
  </si>
  <si>
    <t xml:space="preserve">21648</t>
  </si>
  <si>
    <t xml:space="preserve">Assorted tutti frutti small purse</t>
  </si>
  <si>
    <t xml:space="preserve">23092</t>
  </si>
  <si>
    <t xml:space="preserve">Large antique white photo frame</t>
  </si>
  <si>
    <t xml:space="preserve">72802A</t>
  </si>
  <si>
    <t xml:space="preserve">Rose scent candle in jewelled box</t>
  </si>
  <si>
    <t xml:space="preserve">84558A</t>
  </si>
  <si>
    <t xml:space="preserve">3d dog picture playing cards</t>
  </si>
  <si>
    <t xml:space="preserve">23182</t>
  </si>
  <si>
    <t xml:space="preserve">Toilet sign occupied or vacant</t>
  </si>
  <si>
    <t xml:space="preserve">20692</t>
  </si>
  <si>
    <t xml:space="preserve">Floral elephant soft toy</t>
  </si>
  <si>
    <t xml:space="preserve">22494</t>
  </si>
  <si>
    <t xml:space="preserve">Emergency first aid tin</t>
  </si>
  <si>
    <t xml:space="preserve">21813</t>
  </si>
  <si>
    <t xml:space="preserve">Garland with stars and bells</t>
  </si>
  <si>
    <t xml:space="preserve">22823</t>
  </si>
  <si>
    <t xml:space="preserve">Chest natural wood 20 drawers</t>
  </si>
  <si>
    <t xml:space="preserve">23013</t>
  </si>
  <si>
    <t xml:space="preserve">Glass apothecary bottle tonic</t>
  </si>
  <si>
    <t xml:space="preserve">21845</t>
  </si>
  <si>
    <t xml:space="preserve">Dairy maid stripe mug</t>
  </si>
  <si>
    <t xml:space="preserve">21246</t>
  </si>
  <si>
    <t xml:space="preserve">Red retrospot big bowl</t>
  </si>
  <si>
    <t xml:space="preserve">22591</t>
  </si>
  <si>
    <t xml:space="preserve">Cardholder gingham christmas tree</t>
  </si>
  <si>
    <t xml:space="preserve">23497</t>
  </si>
  <si>
    <t xml:space="preserve">Classic chrome bicycle bell</t>
  </si>
  <si>
    <t xml:space="preserve">21486</t>
  </si>
  <si>
    <t xml:space="preserve">Pink heart dots hot water bottle</t>
  </si>
  <si>
    <t xml:space="preserve">20785</t>
  </si>
  <si>
    <t xml:space="preserve">Fuschia retro bar stool</t>
  </si>
  <si>
    <t xml:space="preserve">23191</t>
  </si>
  <si>
    <t xml:space="preserve">Bundle of 3 retro note books</t>
  </si>
  <si>
    <t xml:space="preserve">84968F</t>
  </si>
  <si>
    <t xml:space="preserve">Set of 16 vintage sky blue cutlery</t>
  </si>
  <si>
    <t xml:space="preserve">23091</t>
  </si>
  <si>
    <t xml:space="preserve">Zinc herb garden container</t>
  </si>
  <si>
    <t xml:space="preserve">21351</t>
  </si>
  <si>
    <t xml:space="preserve">Cinammon &amp; orange wreath</t>
  </si>
  <si>
    <t xml:space="preserve">23294</t>
  </si>
  <si>
    <t xml:space="preserve">Set of 6 snack loaf baking cases</t>
  </si>
  <si>
    <t xml:space="preserve">22778</t>
  </si>
  <si>
    <t xml:space="preserve">Glass cloche small</t>
  </si>
  <si>
    <t xml:space="preserve">21743</t>
  </si>
  <si>
    <t xml:space="preserve">Star portable table light</t>
  </si>
  <si>
    <t xml:space="preserve">85232D</t>
  </si>
  <si>
    <t xml:space="preserve">Set/3 decoupage stacking tins</t>
  </si>
  <si>
    <t xml:space="preserve">22589</t>
  </si>
  <si>
    <t xml:space="preserve">Cardholder gingham star</t>
  </si>
  <si>
    <t xml:space="preserve">72802B</t>
  </si>
  <si>
    <t xml:space="preserve">Ocean scent candle in jewelled box</t>
  </si>
  <si>
    <t xml:space="preserve">21509</t>
  </si>
  <si>
    <t xml:space="preserve">Cowboys and indians birthday card</t>
  </si>
  <si>
    <t xml:space="preserve">22962</t>
  </si>
  <si>
    <t xml:space="preserve">Jam jar with pink lid</t>
  </si>
  <si>
    <t xml:space="preserve">22398</t>
  </si>
  <si>
    <t xml:space="preserve">Magnets pack of 4 swallows</t>
  </si>
  <si>
    <t xml:space="preserve">21866</t>
  </si>
  <si>
    <t xml:space="preserve">Union jack flag luggage tag</t>
  </si>
  <si>
    <t xml:space="preserve">84797A</t>
  </si>
  <si>
    <t xml:space="preserve">Pink hawaiian picnic hamper for 4</t>
  </si>
  <si>
    <t xml:space="preserve">22774</t>
  </si>
  <si>
    <t xml:space="preserve">Red drawer knob acrylic edwardian</t>
  </si>
  <si>
    <t xml:space="preserve">23111</t>
  </si>
  <si>
    <t xml:space="preserve">Parisienne sewing box</t>
  </si>
  <si>
    <t xml:space="preserve">22704</t>
  </si>
  <si>
    <t xml:space="preserve">Wrap red apples</t>
  </si>
  <si>
    <t xml:space="preserve">22603</t>
  </si>
  <si>
    <t xml:space="preserve">Christmas retrospot tree wood</t>
  </si>
  <si>
    <t xml:space="preserve">23332</t>
  </si>
  <si>
    <t xml:space="preserve">Ivory wicker heart large</t>
  </si>
  <si>
    <t xml:space="preserve">22536</t>
  </si>
  <si>
    <t xml:space="preserve">Magic drawing slate purdey</t>
  </si>
  <si>
    <t xml:space="preserve">20784</t>
  </si>
  <si>
    <t xml:space="preserve">Red retro bar stool</t>
  </si>
  <si>
    <t xml:space="preserve">20886</t>
  </si>
  <si>
    <t xml:space="preserve">Box of 9 pebble candles</t>
  </si>
  <si>
    <t xml:space="preserve">22334</t>
  </si>
  <si>
    <t xml:space="preserve">Dinosaur party bag + sticker set</t>
  </si>
  <si>
    <t xml:space="preserve">21054</t>
  </si>
  <si>
    <t xml:space="preserve">Nurse's bag soft toy</t>
  </si>
  <si>
    <t xml:space="preserve">22176</t>
  </si>
  <si>
    <t xml:space="preserve">Blue owl soft toy</t>
  </si>
  <si>
    <t xml:space="preserve">21179</t>
  </si>
  <si>
    <t xml:space="preserve">No junk mail metal sign</t>
  </si>
  <si>
    <t xml:space="preserve">22531</t>
  </si>
  <si>
    <t xml:space="preserve">Magic drawing slate circus parade</t>
  </si>
  <si>
    <t xml:space="preserve">23189</t>
  </si>
  <si>
    <t xml:space="preserve">Set of 12 fork candles</t>
  </si>
  <si>
    <t xml:space="preserve">22765</t>
  </si>
  <si>
    <t xml:space="preserve">Newspaper stand</t>
  </si>
  <si>
    <t xml:space="preserve">22076</t>
  </si>
  <si>
    <t xml:space="preserve">6 ribbons empire</t>
  </si>
  <si>
    <t xml:space="preserve">23353</t>
  </si>
  <si>
    <t xml:space="preserve">6 gift tags vintage christmas</t>
  </si>
  <si>
    <t xml:space="preserve">21466</t>
  </si>
  <si>
    <t xml:space="preserve">Red flower crochet food cover</t>
  </si>
  <si>
    <t xml:space="preserve">21794</t>
  </si>
  <si>
    <t xml:space="preserve">Classic french style basket natural</t>
  </si>
  <si>
    <t xml:space="preserve">21784</t>
  </si>
  <si>
    <t xml:space="preserve">Shoe shine box</t>
  </si>
  <si>
    <t xml:space="preserve">22166</t>
  </si>
  <si>
    <t xml:space="preserve">Wall mirror rectangle diamante pink</t>
  </si>
  <si>
    <t xml:space="preserve">22902</t>
  </si>
  <si>
    <t xml:space="preserve">Tote bag i love london</t>
  </si>
  <si>
    <t xml:space="preserve">23085</t>
  </si>
  <si>
    <t xml:space="preserve">Antique silver bauble lamp</t>
  </si>
  <si>
    <t xml:space="preserve">20786</t>
  </si>
  <si>
    <t xml:space="preserve">Black retro bar stool</t>
  </si>
  <si>
    <t xml:space="preserve">21507</t>
  </si>
  <si>
    <t xml:space="preserve">Elephant, birthday card,</t>
  </si>
  <si>
    <t xml:space="preserve">47505</t>
  </si>
  <si>
    <t xml:space="preserve">Minature coloured gardening set</t>
  </si>
  <si>
    <t xml:space="preserve">22939</t>
  </si>
  <si>
    <t xml:space="preserve">Apron apple delight</t>
  </si>
  <si>
    <t xml:space="preserve">23388</t>
  </si>
  <si>
    <t xml:space="preserve">Woodland mini backpack</t>
  </si>
  <si>
    <t xml:space="preserve">23426</t>
  </si>
  <si>
    <t xml:space="preserve">Metal sign drop your pants</t>
  </si>
  <si>
    <t xml:space="preserve">23536</t>
  </si>
  <si>
    <t xml:space="preserve">Wall art village show</t>
  </si>
  <si>
    <t xml:space="preserve">22172</t>
  </si>
  <si>
    <t xml:space="preserve">Metal shelf with rail</t>
  </si>
  <si>
    <t xml:space="preserve">23232</t>
  </si>
  <si>
    <t xml:space="preserve">Wrap vintage leaf design</t>
  </si>
  <si>
    <t xml:space="preserve">23350</t>
  </si>
  <si>
    <t xml:space="preserve">Roll wrap vintage spot</t>
  </si>
  <si>
    <t xml:space="preserve">23065</t>
  </si>
  <si>
    <t xml:space="preserve">Large deco jewellery stand</t>
  </si>
  <si>
    <t xml:space="preserve">21469</t>
  </si>
  <si>
    <t xml:space="preserve">Polka dot raffia food cover</t>
  </si>
  <si>
    <t xml:space="preserve">84510A</t>
  </si>
  <si>
    <t xml:space="preserve">Set of 4 english rose coasters</t>
  </si>
  <si>
    <t xml:space="preserve">21191</t>
  </si>
  <si>
    <t xml:space="preserve">Large white honeycomb paper bell</t>
  </si>
  <si>
    <t xml:space="preserve">22320</t>
  </si>
  <si>
    <t xml:space="preserve">Birds mobile vintage design</t>
  </si>
  <si>
    <t xml:space="preserve">21364</t>
  </si>
  <si>
    <t xml:space="preserve">Peace small wood letters</t>
  </si>
  <si>
    <t xml:space="preserve">22309</t>
  </si>
  <si>
    <t xml:space="preserve">Tea cosy red stripe</t>
  </si>
  <si>
    <t xml:space="preserve">22459</t>
  </si>
  <si>
    <t xml:space="preserve">Cast iron hook garden trowel</t>
  </si>
  <si>
    <t xml:space="preserve">84352</t>
  </si>
  <si>
    <t xml:space="preserve">Silver christmas tree bauble stand</t>
  </si>
  <si>
    <t xml:space="preserve">23014</t>
  </si>
  <si>
    <t xml:space="preserve">Glass apothecary bottle elixir</t>
  </si>
  <si>
    <t xml:space="preserve">21039</t>
  </si>
  <si>
    <t xml:space="preserve">Red spotty shopping bag</t>
  </si>
  <si>
    <t xml:space="preserve">21679</t>
  </si>
  <si>
    <t xml:space="preserve">Skulls stickers</t>
  </si>
  <si>
    <t xml:space="preserve">22440</t>
  </si>
  <si>
    <t xml:space="preserve">Balloon water bomb pack of 35</t>
  </si>
  <si>
    <t xml:space="preserve">37340</t>
  </si>
  <si>
    <t xml:space="preserve">Multicolour spring flower mug</t>
  </si>
  <si>
    <t xml:space="preserve">23354</t>
  </si>
  <si>
    <t xml:space="preserve">6 gift tags 50's christmas</t>
  </si>
  <si>
    <t xml:space="preserve">21327</t>
  </si>
  <si>
    <t xml:space="preserve">Skulls writing set</t>
  </si>
  <si>
    <t xml:space="preserve">23156</t>
  </si>
  <si>
    <t xml:space="preserve">Set of 5 mini grocery magnets</t>
  </si>
  <si>
    <t xml:space="preserve">21902</t>
  </si>
  <si>
    <t xml:space="preserve">Key fob , front door</t>
  </si>
  <si>
    <t xml:space="preserve">22764</t>
  </si>
  <si>
    <t xml:space="preserve">Rustic wooden cabinet, glass doors</t>
  </si>
  <si>
    <t xml:space="preserve">22862</t>
  </si>
  <si>
    <t xml:space="preserve">Love heart napkin box</t>
  </si>
  <si>
    <t xml:space="preserve">22477</t>
  </si>
  <si>
    <t xml:space="preserve">Watering can garden marker</t>
  </si>
  <si>
    <t xml:space="preserve">22822</t>
  </si>
  <si>
    <t xml:space="preserve">Cream wall planter heart shaped</t>
  </si>
  <si>
    <t xml:space="preserve">22223</t>
  </si>
  <si>
    <t xml:space="preserve">Cake plate lovebird pink</t>
  </si>
  <si>
    <t xml:space="preserve">18097C</t>
  </si>
  <si>
    <t xml:space="preserve">White tall porcelain t-light holder</t>
  </si>
  <si>
    <t xml:space="preserve">21211</t>
  </si>
  <si>
    <t xml:space="preserve">Set of 72 skull paper doilies</t>
  </si>
  <si>
    <t xml:space="preserve">21123</t>
  </si>
  <si>
    <t xml:space="preserve">Set/10 ivory polkadot party candles</t>
  </si>
  <si>
    <t xml:space="preserve">23210</t>
  </si>
  <si>
    <t xml:space="preserve">White rocking horse hand painted</t>
  </si>
  <si>
    <t xml:space="preserve">22452</t>
  </si>
  <si>
    <t xml:space="preserve">Measuring tape babushka pink</t>
  </si>
  <si>
    <t xml:space="preserve">22136</t>
  </si>
  <si>
    <t xml:space="preserve">Love heart sock hanger</t>
  </si>
  <si>
    <t xml:space="preserve">21917</t>
  </si>
  <si>
    <t xml:space="preserve">Set 12 kids white chalk sticks</t>
  </si>
  <si>
    <t xml:space="preserve">44230</t>
  </si>
  <si>
    <t xml:space="preserve">Square mirror curtain</t>
  </si>
  <si>
    <t xml:space="preserve">37501</t>
  </si>
  <si>
    <t xml:space="preserve">Tea time tea set in gift box</t>
  </si>
  <si>
    <t xml:space="preserve">84813</t>
  </si>
  <si>
    <t xml:space="preserve">Set of 4 diamond napkin rings</t>
  </si>
  <si>
    <t xml:space="preserve">22122</t>
  </si>
  <si>
    <t xml:space="preserve">Set of 2 fancy font tea towels</t>
  </si>
  <si>
    <t xml:space="preserve">37410</t>
  </si>
  <si>
    <t xml:space="preserve">Black and white paisley flower mug</t>
  </si>
  <si>
    <t xml:space="preserve">84472</t>
  </si>
  <si>
    <t xml:space="preserve">Pink and lilac quilted throw</t>
  </si>
  <si>
    <t xml:space="preserve">22428</t>
  </si>
  <si>
    <t xml:space="preserve">Enamel fire bucket cream</t>
  </si>
  <si>
    <t xml:space="preserve">23308</t>
  </si>
  <si>
    <t xml:space="preserve">Set of 60 vintage leaf cake cases</t>
  </si>
  <si>
    <t xml:space="preserve">84828</t>
  </si>
  <si>
    <t xml:space="preserve">Jungle popsicles ice lolly holders</t>
  </si>
  <si>
    <t xml:space="preserve">22944</t>
  </si>
  <si>
    <t xml:space="preserve">Christmas metal postcard with bells</t>
  </si>
  <si>
    <t xml:space="preserve">22047</t>
  </si>
  <si>
    <t xml:space="preserve">Empire gift wrap</t>
  </si>
  <si>
    <t xml:space="preserve">15058B</t>
  </si>
  <si>
    <t xml:space="preserve">Pink polkadot garden parasol</t>
  </si>
  <si>
    <t xml:space="preserve">22769</t>
  </si>
  <si>
    <t xml:space="preserve">Chalkboard kitchen organiser</t>
  </si>
  <si>
    <t xml:space="preserve">84975</t>
  </si>
  <si>
    <t xml:space="preserve">Heart shaped mirror</t>
  </si>
  <si>
    <t xml:space="preserve">20702</t>
  </si>
  <si>
    <t xml:space="preserve">Pink padded mobile</t>
  </si>
  <si>
    <t xml:space="preserve">23053</t>
  </si>
  <si>
    <t xml:space="preserve">Recycled acapulco mat pink</t>
  </si>
  <si>
    <t xml:space="preserve">21467</t>
  </si>
  <si>
    <t xml:space="preserve">Cherry crochet food cover</t>
  </si>
  <si>
    <t xml:space="preserve">22183</t>
  </si>
  <si>
    <t xml:space="preserve">Cake stand victorian filigree med</t>
  </si>
  <si>
    <t xml:space="preserve">22419</t>
  </si>
  <si>
    <t xml:space="preserve">Lipstick pen red</t>
  </si>
  <si>
    <t xml:space="preserve">23239</t>
  </si>
  <si>
    <t xml:space="preserve">Set of 4 knick knack tins poppies</t>
  </si>
  <si>
    <t xml:space="preserve">84596F</t>
  </si>
  <si>
    <t xml:space="preserve">Small marshmallows pink bowl</t>
  </si>
  <si>
    <t xml:space="preserve">22794</t>
  </si>
  <si>
    <t xml:space="preserve">Sweetheart wire magazine rack</t>
  </si>
  <si>
    <t xml:space="preserve">22792</t>
  </si>
  <si>
    <t xml:space="preserve">Fluted antique candle holder</t>
  </si>
  <si>
    <t xml:space="preserve">23395</t>
  </si>
  <si>
    <t xml:space="preserve">Belle jardiniere cushion cover</t>
  </si>
  <si>
    <t xml:space="preserve">85220</t>
  </si>
  <si>
    <t xml:space="preserve">Small fairy cake fridge magnets</t>
  </si>
  <si>
    <t xml:space="preserve">84849B</t>
  </si>
  <si>
    <t xml:space="preserve">Fairy soap soap holder</t>
  </si>
  <si>
    <t xml:space="preserve">20992</t>
  </si>
  <si>
    <t xml:space="preserve">Jazz hearts purse notebook</t>
  </si>
  <si>
    <t xml:space="preserve">84031B</t>
  </si>
  <si>
    <t xml:space="preserve">Charlie lola blue hot water bottle</t>
  </si>
  <si>
    <t xml:space="preserve">84837</t>
  </si>
  <si>
    <t xml:space="preserve">White sweethearts cabinet 4 drawers</t>
  </si>
  <si>
    <t xml:space="preserve">23051</t>
  </si>
  <si>
    <t xml:space="preserve">Recycled acapulco mat blue</t>
  </si>
  <si>
    <t xml:space="preserve">22967</t>
  </si>
  <si>
    <t xml:space="preserve">Set 3 song bird paper eggs assorted</t>
  </si>
  <si>
    <t xml:space="preserve">21732</t>
  </si>
  <si>
    <t xml:space="preserve">Red hanging metal star tlight hldr</t>
  </si>
  <si>
    <t xml:space="preserve">22281</t>
  </si>
  <si>
    <t xml:space="preserve">Easter tree yellow birds</t>
  </si>
  <si>
    <t xml:space="preserve">23035</t>
  </si>
  <si>
    <t xml:space="preserve">Drawer knob ceramic ivory</t>
  </si>
  <si>
    <t xml:space="preserve">23230</t>
  </si>
  <si>
    <t xml:space="preserve">Wrap alphabet design</t>
  </si>
  <si>
    <t xml:space="preserve">21829</t>
  </si>
  <si>
    <t xml:space="preserve">Dinosaur keyrings assorted</t>
  </si>
  <si>
    <t xml:space="preserve">23342</t>
  </si>
  <si>
    <t xml:space="preserve">Mint diner wall clock</t>
  </si>
  <si>
    <t xml:space="preserve">21111</t>
  </si>
  <si>
    <t xml:space="preserve">Swiss roll towel, chocolate spots</t>
  </si>
  <si>
    <t xml:space="preserve">21557</t>
  </si>
  <si>
    <t xml:space="preserve">Set of 6 funky beakers</t>
  </si>
  <si>
    <t xml:space="preserve">22972</t>
  </si>
  <si>
    <t xml:space="preserve">Children's spaceboy mug</t>
  </si>
  <si>
    <t xml:space="preserve">22194</t>
  </si>
  <si>
    <t xml:space="preserve">Black diner wall clock</t>
  </si>
  <si>
    <t xml:space="preserve">79164</t>
  </si>
  <si>
    <t xml:space="preserve">Black wine glass</t>
  </si>
  <si>
    <t xml:space="preserve">21949</t>
  </si>
  <si>
    <t xml:space="preserve">Set of 6 strawberry chopsticks</t>
  </si>
  <si>
    <t xml:space="preserve">22773</t>
  </si>
  <si>
    <t xml:space="preserve">Green drawer knob acrylic edwardian</t>
  </si>
  <si>
    <t xml:space="preserve">22702</t>
  </si>
  <si>
    <t xml:space="preserve">Black and white cat bowl</t>
  </si>
  <si>
    <t xml:space="preserve">23323</t>
  </si>
  <si>
    <t xml:space="preserve">White wicker star</t>
  </si>
  <si>
    <t xml:space="preserve">21519</t>
  </si>
  <si>
    <t xml:space="preserve">Gin &amp; tonic diet greeting card</t>
  </si>
  <si>
    <t xml:space="preserve">21333</t>
  </si>
  <si>
    <t xml:space="preserve">Classic white frame</t>
  </si>
  <si>
    <t xml:space="preserve">21473</t>
  </si>
  <si>
    <t xml:space="preserve">Sweetheart cream steel table rect</t>
  </si>
  <si>
    <t xml:space="preserve">23393</t>
  </si>
  <si>
    <t xml:space="preserve">Home sweet home cushion cover</t>
  </si>
  <si>
    <t xml:space="preserve">22863</t>
  </si>
  <si>
    <t xml:space="preserve">Soap dish brocante</t>
  </si>
  <si>
    <t xml:space="preserve">21628</t>
  </si>
  <si>
    <t xml:space="preserve">Triangular pouffe vintage</t>
  </si>
  <si>
    <t xml:space="preserve">22700</t>
  </si>
  <si>
    <t xml:space="preserve">Black and white dog bowl</t>
  </si>
  <si>
    <t xml:space="preserve">82578</t>
  </si>
  <si>
    <t xml:space="preserve">Kitchen metal sign</t>
  </si>
  <si>
    <t xml:space="preserve">22347</t>
  </si>
  <si>
    <t xml:space="preserve">Pizza slice dish</t>
  </si>
  <si>
    <t xml:space="preserve">23346</t>
  </si>
  <si>
    <t xml:space="preserve">Spaceboy beaker</t>
  </si>
  <si>
    <t xml:space="preserve">21705</t>
  </si>
  <si>
    <t xml:space="preserve">Bag 500g swirly marbles</t>
  </si>
  <si>
    <t xml:space="preserve">22406</t>
  </si>
  <si>
    <t xml:space="preserve">Money box kings choice design</t>
  </si>
  <si>
    <t xml:space="preserve">21272</t>
  </si>
  <si>
    <t xml:space="preserve">Salle de bain hook</t>
  </si>
  <si>
    <t xml:space="preserve">22310</t>
  </si>
  <si>
    <t xml:space="preserve">Ivory knitted mug cosy</t>
  </si>
  <si>
    <t xml:space="preserve">22572</t>
  </si>
  <si>
    <t xml:space="preserve">Rocking horse green christmas</t>
  </si>
  <si>
    <t xml:space="preserve">22129</t>
  </si>
  <si>
    <t xml:space="preserve">Party cones candy tree decoration</t>
  </si>
  <si>
    <t xml:space="preserve">84912B</t>
  </si>
  <si>
    <t xml:space="preserve">Green rose washbag</t>
  </si>
  <si>
    <t xml:space="preserve">22473</t>
  </si>
  <si>
    <t xml:space="preserve">Tv dinner tray vintage paisley</t>
  </si>
  <si>
    <t xml:space="preserve">22757</t>
  </si>
  <si>
    <t xml:space="preserve">Large red babushka notebook</t>
  </si>
  <si>
    <t xml:space="preserve">47504K</t>
  </si>
  <si>
    <t xml:space="preserve">English rose garden secateurs</t>
  </si>
  <si>
    <t xml:space="preserve">85227</t>
  </si>
  <si>
    <t xml:space="preserve">Set of 6 3d kit cards for kids</t>
  </si>
  <si>
    <t xml:space="preserve">21206</t>
  </si>
  <si>
    <t xml:space="preserve">Strawberry honeycomb garland</t>
  </si>
  <si>
    <t xml:space="preserve">20956</t>
  </si>
  <si>
    <t xml:space="preserve">Porcelain t-light holders assorted</t>
  </si>
  <si>
    <t xml:space="preserve">22372</t>
  </si>
  <si>
    <t xml:space="preserve">Airline bag vintage world champion</t>
  </si>
  <si>
    <t xml:space="preserve">21352</t>
  </si>
  <si>
    <t xml:space="preserve">Eucalyptus &amp; pinecone wreath</t>
  </si>
  <si>
    <t xml:space="preserve">22754</t>
  </si>
  <si>
    <t xml:space="preserve">Small red babushka notebook</t>
  </si>
  <si>
    <t xml:space="preserve">23329</t>
  </si>
  <si>
    <t xml:space="preserve">Decorative wicker heart large</t>
  </si>
  <si>
    <t xml:space="preserve">15058A</t>
  </si>
  <si>
    <t xml:space="preserve">Blue polkadot garden parasol</t>
  </si>
  <si>
    <t xml:space="preserve">22762</t>
  </si>
  <si>
    <t xml:space="preserve">Cupboard 3 drawer ma campagne</t>
  </si>
  <si>
    <t xml:space="preserve">22037</t>
  </si>
  <si>
    <t xml:space="preserve">Robot birthday card</t>
  </si>
  <si>
    <t xml:space="preserve">23461</t>
  </si>
  <si>
    <t xml:space="preserve">Sweetheart bird house</t>
  </si>
  <si>
    <t xml:space="preserve">21408</t>
  </si>
  <si>
    <t xml:space="preserve">Spotty pink duck doorstop</t>
  </si>
  <si>
    <t xml:space="preserve">23390</t>
  </si>
  <si>
    <t xml:space="preserve">Dolly girl mini backpack</t>
  </si>
  <si>
    <t xml:space="preserve">21820</t>
  </si>
  <si>
    <t xml:space="preserve">Glitter heart garland with bells</t>
  </si>
  <si>
    <t xml:space="preserve">21786</t>
  </si>
  <si>
    <t xml:space="preserve">Polkadot rain hat</t>
  </si>
  <si>
    <t xml:space="preserve">15044C</t>
  </si>
  <si>
    <t xml:space="preserve">Purple paper parasol</t>
  </si>
  <si>
    <t xml:space="preserve">84279B</t>
  </si>
  <si>
    <t xml:space="preserve">84912A</t>
  </si>
  <si>
    <t xml:space="preserve">Pink rose washbag</t>
  </si>
  <si>
    <t xml:space="preserve">21765</t>
  </si>
  <si>
    <t xml:space="preserve">Hanging metal bird bath</t>
  </si>
  <si>
    <t xml:space="preserve">23231</t>
  </si>
  <si>
    <t xml:space="preserve">Wrap doiley design</t>
  </si>
  <si>
    <t xml:space="preserve">22208</t>
  </si>
  <si>
    <t xml:space="preserve">Wood stamp set thank you</t>
  </si>
  <si>
    <t xml:space="preserve">22095</t>
  </si>
  <si>
    <t xml:space="preserve">Lads only tissue box</t>
  </si>
  <si>
    <t xml:space="preserve">22402</t>
  </si>
  <si>
    <t xml:space="preserve">Magnets pack of 4 vintage collage</t>
  </si>
  <si>
    <t xml:space="preserve">20985</t>
  </si>
  <si>
    <t xml:space="preserve">Heart calculator</t>
  </si>
  <si>
    <t xml:space="preserve">22805</t>
  </si>
  <si>
    <t xml:space="preserve">Blue drawer knob acrylic edwardian</t>
  </si>
  <si>
    <t xml:space="preserve">21477</t>
  </si>
  <si>
    <t xml:space="preserve">String of 20 rose lights</t>
  </si>
  <si>
    <t xml:space="preserve">22963</t>
  </si>
  <si>
    <t xml:space="preserve">Jam jar with green lid</t>
  </si>
  <si>
    <t xml:space="preserve">22154</t>
  </si>
  <si>
    <t xml:space="preserve">Angel decoration 3 buttons</t>
  </si>
  <si>
    <t xml:space="preserve">22755</t>
  </si>
  <si>
    <t xml:space="preserve">Small purple babushka notebook</t>
  </si>
  <si>
    <t xml:space="preserve">22067</t>
  </si>
  <si>
    <t xml:space="preserve">Choc truffle gold trinket pot</t>
  </si>
  <si>
    <t xml:space="preserve">22712</t>
  </si>
  <si>
    <t xml:space="preserve">Card dolly girl</t>
  </si>
  <si>
    <t xml:space="preserve">22461</t>
  </si>
  <si>
    <t xml:space="preserve">Savoy art deco clock</t>
  </si>
  <si>
    <t xml:space="preserve">22132</t>
  </si>
  <si>
    <t xml:space="preserve">Red love heart shape cup</t>
  </si>
  <si>
    <t xml:space="preserve">21354</t>
  </si>
  <si>
    <t xml:space="preserve">Toast its - best mum</t>
  </si>
  <si>
    <t xml:space="preserve">23242</t>
  </si>
  <si>
    <t xml:space="preserve">Treasure tin buffalo bill</t>
  </si>
  <si>
    <t xml:space="preserve">22375</t>
  </si>
  <si>
    <t xml:space="preserve">Airline bag vintage jet set brown</t>
  </si>
  <si>
    <t xml:space="preserve">22905</t>
  </si>
  <si>
    <t xml:space="preserve">Calendar in season design</t>
  </si>
  <si>
    <t xml:space="preserve">22891</t>
  </si>
  <si>
    <t xml:space="preserve">Tea for one polkadot</t>
  </si>
  <si>
    <t xml:space="preserve">22925</t>
  </si>
  <si>
    <t xml:space="preserve">Blue giant garden thermometer</t>
  </si>
  <si>
    <t xml:space="preserve">22519</t>
  </si>
  <si>
    <t xml:space="preserve">Childs garden brush pink</t>
  </si>
  <si>
    <t xml:space="preserve">22674</t>
  </si>
  <si>
    <t xml:space="preserve">French toilet sign blue metal</t>
  </si>
  <si>
    <t xml:space="preserve">21830</t>
  </si>
  <si>
    <t xml:space="preserve">Assorted creepy crawlies</t>
  </si>
  <si>
    <t xml:space="preserve">79072</t>
  </si>
  <si>
    <t xml:space="preserve">Teatime cake tin with handle</t>
  </si>
  <si>
    <t xml:space="preserve">22816</t>
  </si>
  <si>
    <t xml:space="preserve">Card motorbike santa</t>
  </si>
  <si>
    <t xml:space="preserve">22664</t>
  </si>
  <si>
    <t xml:space="preserve">Toy tidy dolly girl design</t>
  </si>
  <si>
    <t xml:space="preserve">85049D</t>
  </si>
  <si>
    <t xml:space="preserve">Bright blues ribbons</t>
  </si>
  <si>
    <t xml:space="preserve">22277</t>
  </si>
  <si>
    <t xml:space="preserve">Cosmetic bag vintage rose paisley</t>
  </si>
  <si>
    <t xml:space="preserve">21948</t>
  </si>
  <si>
    <t xml:space="preserve">Set of 6 cake chopsticks</t>
  </si>
  <si>
    <t xml:space="preserve">21214</t>
  </si>
  <si>
    <t xml:space="preserve">Set of 72 ivory paper doilies</t>
  </si>
  <si>
    <t xml:space="preserve">84944</t>
  </si>
  <si>
    <t xml:space="preserve">Set of 6 kashmir folkart baubles</t>
  </si>
  <si>
    <t xml:space="preserve">22325</t>
  </si>
  <si>
    <t xml:space="preserve">Mobile vintage hearts</t>
  </si>
  <si>
    <t xml:space="preserve">23211</t>
  </si>
  <si>
    <t xml:space="preserve">Red rocking horse hand painted</t>
  </si>
  <si>
    <t xml:space="preserve">21626</t>
  </si>
  <si>
    <t xml:space="preserve">Vintage union jack pennant</t>
  </si>
  <si>
    <t xml:space="preserve">22518</t>
  </si>
  <si>
    <t xml:space="preserve">Childs garden brush blue</t>
  </si>
  <si>
    <t xml:space="preserve">85184D</t>
  </si>
  <si>
    <t xml:space="preserve">S/4 blue round decoupage boxes</t>
  </si>
  <si>
    <t xml:space="preserve">22955</t>
  </si>
  <si>
    <t xml:space="preserve">36 foil star cake cases</t>
  </si>
  <si>
    <t xml:space="preserve">22811</t>
  </si>
  <si>
    <t xml:space="preserve">Set of 6 t-lights cacti</t>
  </si>
  <si>
    <t xml:space="preserve">23290</t>
  </si>
  <si>
    <t xml:space="preserve">Spaceboy childrens bowl</t>
  </si>
  <si>
    <t xml:space="preserve">23345</t>
  </si>
  <si>
    <t xml:space="preserve">Dolly girl beaker</t>
  </si>
  <si>
    <t xml:space="preserve">21709</t>
  </si>
  <si>
    <t xml:space="preserve">Folding umbrella chocolate polkadot</t>
  </si>
  <si>
    <t xml:space="preserve">85114C</t>
  </si>
  <si>
    <t xml:space="preserve">Red enchanted forest placemat</t>
  </si>
  <si>
    <t xml:space="preserve">22177</t>
  </si>
  <si>
    <t xml:space="preserve">5 hook blackboard organiser</t>
  </si>
  <si>
    <t xml:space="preserve">21465</t>
  </si>
  <si>
    <t xml:space="preserve">Pink flower crochet food cover</t>
  </si>
  <si>
    <t xml:space="preserve">22927</t>
  </si>
  <si>
    <t xml:space="preserve">Green giant garden thermometer</t>
  </si>
  <si>
    <t xml:space="preserve">22480</t>
  </si>
  <si>
    <t xml:space="preserve">Red tea towel classic design</t>
  </si>
  <si>
    <t xml:space="preserve">20752</t>
  </si>
  <si>
    <t xml:space="preserve">Blue polkadot washing up gloves</t>
  </si>
  <si>
    <t xml:space="preserve">22581</t>
  </si>
  <si>
    <t xml:space="preserve">Wood stocking christmas scandispot</t>
  </si>
  <si>
    <t xml:space="preserve">23504</t>
  </si>
  <si>
    <t xml:space="preserve">Playing cards jubilee union jack</t>
  </si>
  <si>
    <t xml:space="preserve">85132B</t>
  </si>
  <si>
    <t xml:space="preserve">Charlie and lola table tins</t>
  </si>
  <si>
    <t xml:space="preserve">23427</t>
  </si>
  <si>
    <t xml:space="preserve">Stool home sweet home</t>
  </si>
  <si>
    <t xml:space="preserve">22897</t>
  </si>
  <si>
    <t xml:space="preserve">Oven mitt apples design</t>
  </si>
  <si>
    <t xml:space="preserve">22949</t>
  </si>
  <si>
    <t xml:space="preserve">36 doilies dolly girl</t>
  </si>
  <si>
    <t xml:space="preserve">22576</t>
  </si>
  <si>
    <t xml:space="preserve">Swallow wooden christmas decoration</t>
  </si>
  <si>
    <t xml:space="preserve">21688</t>
  </si>
  <si>
    <t xml:space="preserve">Silver plate candle bowl small</t>
  </si>
  <si>
    <t xml:space="preserve">22293</t>
  </si>
  <si>
    <t xml:space="preserve">Hanging chick green decoration</t>
  </si>
  <si>
    <t xml:space="preserve">23196</t>
  </si>
  <si>
    <t xml:space="preserve">Vintage leaf magnetic notepad</t>
  </si>
  <si>
    <t xml:space="preserve">21821</t>
  </si>
  <si>
    <t xml:space="preserve">Glitter star garland with bells</t>
  </si>
  <si>
    <t xml:space="preserve">22671</t>
  </si>
  <si>
    <t xml:space="preserve">French laundry sign blue metal</t>
  </si>
  <si>
    <t xml:space="preserve">21508</t>
  </si>
  <si>
    <t xml:space="preserve">Vintage kid dolly card</t>
  </si>
  <si>
    <t xml:space="preserve">84909A</t>
  </si>
  <si>
    <t xml:space="preserve">Pink paisley quilt</t>
  </si>
  <si>
    <t xml:space="preserve">22696</t>
  </si>
  <si>
    <t xml:space="preserve">Wicker wreath large</t>
  </si>
  <si>
    <t xml:space="preserve">84519A</t>
  </si>
  <si>
    <t xml:space="preserve">Tomato charlie+lola coaster set</t>
  </si>
  <si>
    <t xml:space="preserve">23212</t>
  </si>
  <si>
    <t xml:space="preserve">Heart wreath decoration with bell</t>
  </si>
  <si>
    <t xml:space="preserve">21796</t>
  </si>
  <si>
    <t xml:space="preserve">Set of 3 red stripe baskets</t>
  </si>
  <si>
    <t xml:space="preserve">85199S</t>
  </si>
  <si>
    <t xml:space="preserve">Small hanging ivory/red wood bird</t>
  </si>
  <si>
    <t xml:space="preserve">22983</t>
  </si>
  <si>
    <t xml:space="preserve">Card billboard font</t>
  </si>
  <si>
    <t xml:space="preserve">21360</t>
  </si>
  <si>
    <t xml:space="preserve">Joy large wood letters</t>
  </si>
  <si>
    <t xml:space="preserve">22710</t>
  </si>
  <si>
    <t xml:space="preserve">Wrap i love london</t>
  </si>
  <si>
    <t xml:space="preserve">22974</t>
  </si>
  <si>
    <t xml:space="preserve">Childrens dolly girl mug</t>
  </si>
  <si>
    <t xml:space="preserve">22450</t>
  </si>
  <si>
    <t xml:space="preserve">Silk purse babushka blue</t>
  </si>
  <si>
    <t xml:space="preserve">23190</t>
  </si>
  <si>
    <t xml:space="preserve">Bundle of 3 school exercise books</t>
  </si>
  <si>
    <t xml:space="preserve">22416</t>
  </si>
  <si>
    <t xml:space="preserve">Set of 36 doilies spaceboy design</t>
  </si>
  <si>
    <t xml:space="preserve">21683</t>
  </si>
  <si>
    <t xml:space="preserve">Medium medina stamped metal bowl</t>
  </si>
  <si>
    <t xml:space="preserve">22184</t>
  </si>
  <si>
    <t xml:space="preserve">Cake stand victorian filigree large</t>
  </si>
  <si>
    <t xml:space="preserve">85015</t>
  </si>
  <si>
    <t xml:space="preserve">Set of 12 vintage postcard set</t>
  </si>
  <si>
    <t xml:space="preserve">21682</t>
  </si>
  <si>
    <t xml:space="preserve">Large medina stamped metal bowl</t>
  </si>
  <si>
    <t xml:space="preserve">21728</t>
  </si>
  <si>
    <t xml:space="preserve">Metal medina lantern</t>
  </si>
  <si>
    <t xml:space="preserve">22217</t>
  </si>
  <si>
    <t xml:space="preserve">T-light holder hanging lace</t>
  </si>
  <si>
    <t xml:space="preserve">84795C</t>
  </si>
  <si>
    <t xml:space="preserve">Ocean stripe hammock</t>
  </si>
  <si>
    <t xml:space="preserve">22315</t>
  </si>
  <si>
    <t xml:space="preserve">200 red + white bendy straws</t>
  </si>
  <si>
    <t xml:space="preserve">23341</t>
  </si>
  <si>
    <t xml:space="preserve">Pink diner wall clock</t>
  </si>
  <si>
    <t xml:space="preserve">22145</t>
  </si>
  <si>
    <t xml:space="preserve">Christmas craft heart stocking</t>
  </si>
  <si>
    <t xml:space="preserve">35001W</t>
  </si>
  <si>
    <t xml:space="preserve">Hand open shape deco.white</t>
  </si>
  <si>
    <t xml:space="preserve">22482</t>
  </si>
  <si>
    <t xml:space="preserve">Blue tea towel classic design</t>
  </si>
  <si>
    <t xml:space="preserve">23100</t>
  </si>
  <si>
    <t xml:space="preserve">Silver bells table decoration</t>
  </si>
  <si>
    <t xml:space="preserve">22597</t>
  </si>
  <si>
    <t xml:space="preserve">Musical zinc heart decoration</t>
  </si>
  <si>
    <t xml:space="preserve">23396</t>
  </si>
  <si>
    <t xml:space="preserve">Le jardin botanique cushion cover</t>
  </si>
  <si>
    <t xml:space="preserve">23147</t>
  </si>
  <si>
    <t xml:space="preserve">Single antique rose hook ivory</t>
  </si>
  <si>
    <t xml:space="preserve">22525</t>
  </si>
  <si>
    <t xml:space="preserve">Childrens garden gloves pink</t>
  </si>
  <si>
    <t xml:space="preserve">15058C</t>
  </si>
  <si>
    <t xml:space="preserve">Ice cream design garden parasol</t>
  </si>
  <si>
    <t xml:space="preserve">23266</t>
  </si>
  <si>
    <t xml:space="preserve">Set of 3 wooden stocking decoration</t>
  </si>
  <si>
    <t xml:space="preserve">22651</t>
  </si>
  <si>
    <t xml:space="preserve">Gentleman shirt repair kit</t>
  </si>
  <si>
    <t xml:space="preserve">22675</t>
  </si>
  <si>
    <t xml:space="preserve">French kitchen sign blue metal</t>
  </si>
  <si>
    <t xml:space="preserve">22066</t>
  </si>
  <si>
    <t xml:space="preserve">Love heart trinket pot</t>
  </si>
  <si>
    <t xml:space="preserve">23164</t>
  </si>
  <si>
    <t xml:space="preserve">Regency cake slice</t>
  </si>
  <si>
    <t xml:space="preserve">21424</t>
  </si>
  <si>
    <t xml:space="preserve">Woodland storage box large</t>
  </si>
  <si>
    <t xml:space="preserve">22161</t>
  </si>
  <si>
    <t xml:space="preserve">Heart decoration rustic hanging</t>
  </si>
  <si>
    <t xml:space="preserve">23489</t>
  </si>
  <si>
    <t xml:space="preserve">Vintage bells garland</t>
  </si>
  <si>
    <t xml:space="preserve">21324</t>
  </si>
  <si>
    <t xml:space="preserve">Hanging medina lantern small</t>
  </si>
  <si>
    <t xml:space="preserve">85035C</t>
  </si>
  <si>
    <t xml:space="preserve">Rose 3 wick morris box candle</t>
  </si>
  <si>
    <t xml:space="preserve">84795B</t>
  </si>
  <si>
    <t xml:space="preserve">Sunset check hammock</t>
  </si>
  <si>
    <t xml:space="preserve">22914</t>
  </si>
  <si>
    <t xml:space="preserve">Blue coat rack paris fashion</t>
  </si>
  <si>
    <t xml:space="preserve">22524</t>
  </si>
  <si>
    <t xml:space="preserve">Childrens garden gloves blue</t>
  </si>
  <si>
    <t xml:space="preserve">22081</t>
  </si>
  <si>
    <t xml:space="preserve">Ribbon reel flora + fauna</t>
  </si>
  <si>
    <t xml:space="preserve">22479</t>
  </si>
  <si>
    <t xml:space="preserve">Daisy garden marker</t>
  </si>
  <si>
    <t xml:space="preserve">23264</t>
  </si>
  <si>
    <t xml:space="preserve">Set of 3 wooden sleigh decorations</t>
  </si>
  <si>
    <t xml:space="preserve">47480</t>
  </si>
  <si>
    <t xml:space="preserve">Hanging photo clip rope ladder</t>
  </si>
  <si>
    <t xml:space="preserve">21188</t>
  </si>
  <si>
    <t xml:space="preserve">3d hearts honeycomb paper garland</t>
  </si>
  <si>
    <t xml:space="preserve">23333</t>
  </si>
  <si>
    <t xml:space="preserve">Ivory wicker heart medium</t>
  </si>
  <si>
    <t xml:space="preserve">21744</t>
  </si>
  <si>
    <t xml:space="preserve">Snowflake portable table light</t>
  </si>
  <si>
    <t xml:space="preserve">23292</t>
  </si>
  <si>
    <t xml:space="preserve">Spaceboy childrens cup</t>
  </si>
  <si>
    <t xml:space="preserve">90057</t>
  </si>
  <si>
    <t xml:space="preserve">Diamante ring assorted in box.</t>
  </si>
  <si>
    <t xml:space="preserve">22436</t>
  </si>
  <si>
    <t xml:space="preserve">12 coloured party balloons</t>
  </si>
  <si>
    <t xml:space="preserve">22495</t>
  </si>
  <si>
    <t xml:space="preserve">Set of 2 round tins camembert</t>
  </si>
  <si>
    <t xml:space="preserve">21224</t>
  </si>
  <si>
    <t xml:space="preserve">Set/4 skull badges</t>
  </si>
  <si>
    <t xml:space="preserve">22650</t>
  </si>
  <si>
    <t xml:space="preserve">Ceramic pirate chest money bank</t>
  </si>
  <si>
    <t xml:space="preserve">21788</t>
  </si>
  <si>
    <t xml:space="preserve">Kids rain mac blue</t>
  </si>
  <si>
    <t xml:space="preserve">85049B</t>
  </si>
  <si>
    <t xml:space="preserve">Lush greens ribbons</t>
  </si>
  <si>
    <t xml:space="preserve">22101</t>
  </si>
  <si>
    <t xml:space="preserve">Mirror mosaic votive holder</t>
  </si>
  <si>
    <t xml:space="preserve">22818</t>
  </si>
  <si>
    <t xml:space="preserve">Card christmas village</t>
  </si>
  <si>
    <t xml:space="preserve">22028</t>
  </si>
  <si>
    <t xml:space="preserve">Penny farthing birthday card</t>
  </si>
  <si>
    <t xml:space="preserve">23407</t>
  </si>
  <si>
    <t xml:space="preserve">Set of 2 trays home sweet home</t>
  </si>
  <si>
    <t xml:space="preserve">22155</t>
  </si>
  <si>
    <t xml:space="preserve">Star decoration rustic</t>
  </si>
  <si>
    <t xml:space="preserve">21693</t>
  </si>
  <si>
    <t xml:space="preserve">Small hammered silver candlepot</t>
  </si>
  <si>
    <t xml:space="preserve">21742</t>
  </si>
  <si>
    <t xml:space="preserve">Large round wicker platter</t>
  </si>
  <si>
    <t xml:space="preserve">21923</t>
  </si>
  <si>
    <t xml:space="preserve">Red/cream stripe fringe hammock</t>
  </si>
  <si>
    <t xml:space="preserve">22930</t>
  </si>
  <si>
    <t xml:space="preserve">Baking mould heart milk chocolate</t>
  </si>
  <si>
    <t xml:space="preserve">22152</t>
  </si>
  <si>
    <t xml:space="preserve">Place setting white star</t>
  </si>
  <si>
    <t xml:space="preserve">22376</t>
  </si>
  <si>
    <t xml:space="preserve">Airline bag vintage jet set white</t>
  </si>
  <si>
    <t xml:space="preserve">22503</t>
  </si>
  <si>
    <t xml:space="preserve">Cabin bag vintage paisley</t>
  </si>
  <si>
    <t xml:space="preserve">22500</t>
  </si>
  <si>
    <t xml:space="preserve">Set of 2 tins jardin de provence</t>
  </si>
  <si>
    <t xml:space="preserve">21897</t>
  </si>
  <si>
    <t xml:space="preserve">Potting shed candle citronella</t>
  </si>
  <si>
    <t xml:space="preserve">84872A</t>
  </si>
  <si>
    <t xml:space="preserve">Teatime funky flower backpack for 2</t>
  </si>
  <si>
    <t xml:space="preserve">21422</t>
  </si>
  <si>
    <t xml:space="preserve">Porcelain rose small</t>
  </si>
  <si>
    <t xml:space="preserve">85034B</t>
  </si>
  <si>
    <t xml:space="preserve">3 white choc morris boxed candles</t>
  </si>
  <si>
    <t xml:space="preserve">21204</t>
  </si>
  <si>
    <t xml:space="preserve">Daisies honeycomb garland</t>
  </si>
  <si>
    <t xml:space="preserve">22713</t>
  </si>
  <si>
    <t xml:space="preserve">Card i love london</t>
  </si>
  <si>
    <t xml:space="preserve">51014C</t>
  </si>
  <si>
    <t xml:space="preserve">Feather pen,coal black</t>
  </si>
  <si>
    <t xml:space="preserve">72800E</t>
  </si>
  <si>
    <t xml:space="preserve">4 ivory dinner candles silver flock</t>
  </si>
  <si>
    <t xml:space="preserve">85049F</t>
  </si>
  <si>
    <t xml:space="preserve">Baby boom ribbons</t>
  </si>
  <si>
    <t xml:space="preserve">85183B</t>
  </si>
  <si>
    <t xml:space="preserve">Charlie &amp; lola wastepaper bin flora</t>
  </si>
  <si>
    <t xml:space="preserve">22046</t>
  </si>
  <si>
    <t xml:space="preserve">Tea party wrapping paper</t>
  </si>
  <si>
    <t xml:space="preserve">37502</t>
  </si>
  <si>
    <t xml:space="preserve">Tea time mug in gift box</t>
  </si>
  <si>
    <t xml:space="preserve">23054</t>
  </si>
  <si>
    <t xml:space="preserve">Recycled acapulco mat lavender</t>
  </si>
  <si>
    <t xml:space="preserve">22758</t>
  </si>
  <si>
    <t xml:space="preserve">Large purple babushka notebook</t>
  </si>
  <si>
    <t xml:space="preserve">47585A</t>
  </si>
  <si>
    <t xml:space="preserve">Pink fairy cake cushion cover</t>
  </si>
  <si>
    <t xml:space="preserve">85035B</t>
  </si>
  <si>
    <t xml:space="preserve">Chocolate 3 wick morris box candle</t>
  </si>
  <si>
    <t xml:space="preserve">22190</t>
  </si>
  <si>
    <t xml:space="preserve">Local cafe mug</t>
  </si>
  <si>
    <t xml:space="preserve">72799E</t>
  </si>
  <si>
    <t xml:space="preserve">Ivory pillar candle silver flock</t>
  </si>
  <si>
    <t xml:space="preserve">21171</t>
  </si>
  <si>
    <t xml:space="preserve">84849D</t>
  </si>
  <si>
    <t xml:space="preserve">Hot baths soap holder</t>
  </si>
  <si>
    <t xml:space="preserve">22094</t>
  </si>
  <si>
    <t xml:space="preserve">Red retrospot tissue box</t>
  </si>
  <si>
    <t xml:space="preserve">82597</t>
  </si>
  <si>
    <t xml:space="preserve">Bombs away metal sign</t>
  </si>
  <si>
    <t xml:space="preserve">22231</t>
  </si>
  <si>
    <t xml:space="preserve">Jigsaw tree with birdhouse</t>
  </si>
  <si>
    <t xml:space="preserve">21808</t>
  </si>
  <si>
    <t xml:space="preserve">Christmas garland stars,trees</t>
  </si>
  <si>
    <t xml:space="preserve">22471</t>
  </si>
  <si>
    <t xml:space="preserve">Tv dinner tray air hostess</t>
  </si>
  <si>
    <t xml:space="preserve">22146</t>
  </si>
  <si>
    <t xml:space="preserve">Easter craft ivy wreath with chick</t>
  </si>
  <si>
    <t xml:space="preserve">21589</t>
  </si>
  <si>
    <t xml:space="preserve">Swallow giant tube matches</t>
  </si>
  <si>
    <t xml:space="preserve">47503J</t>
  </si>
  <si>
    <t xml:space="preserve">Set/3 floral garden tools in bag</t>
  </si>
  <si>
    <t xml:space="preserve">21653</t>
  </si>
  <si>
    <t xml:space="preserve">Glass etched t-light holder large</t>
  </si>
  <si>
    <t xml:space="preserve">20960</t>
  </si>
  <si>
    <t xml:space="preserve">Watermelon bath sponge</t>
  </si>
  <si>
    <t xml:space="preserve">22439</t>
  </si>
  <si>
    <t xml:space="preserve">6 rocket balloons</t>
  </si>
  <si>
    <t xml:space="preserve">21818</t>
  </si>
  <si>
    <t xml:space="preserve">Glitter christmas heart</t>
  </si>
  <si>
    <t xml:space="preserve">22270</t>
  </si>
  <si>
    <t xml:space="preserve">Happy easter hanging decoration</t>
  </si>
  <si>
    <t xml:space="preserve">22735</t>
  </si>
  <si>
    <t xml:space="preserve">Ribbon reel socks and mittens</t>
  </si>
  <si>
    <t xml:space="preserve">21898</t>
  </si>
  <si>
    <t xml:space="preserve">Potting shed rose candle</t>
  </si>
  <si>
    <t xml:space="preserve">20787</t>
  </si>
  <si>
    <t xml:space="preserve">Blue retro bar stool</t>
  </si>
  <si>
    <t xml:space="preserve">22937</t>
  </si>
  <si>
    <t xml:space="preserve">Baking mould chocolate cupcakes</t>
  </si>
  <si>
    <t xml:space="preserve">90062</t>
  </si>
  <si>
    <t xml:space="preserve">Carnival bracelet</t>
  </si>
  <si>
    <t xml:space="preserve">84012</t>
  </si>
  <si>
    <t xml:space="preserve">Magic sheep wool growing from paper</t>
  </si>
  <si>
    <t xml:space="preserve">23681</t>
  </si>
  <si>
    <t xml:space="preserve">Lunch bag red vintage doily</t>
  </si>
  <si>
    <t xml:space="preserve">22415</t>
  </si>
  <si>
    <t xml:space="preserve">White tissue ream</t>
  </si>
  <si>
    <t xml:space="preserve">85034C</t>
  </si>
  <si>
    <t xml:space="preserve">3 rose morris boxed candles</t>
  </si>
  <si>
    <t xml:space="preserve">21215</t>
  </si>
  <si>
    <t xml:space="preserve">Ivory paper cup cake cases</t>
  </si>
  <si>
    <t xml:space="preserve">21431</t>
  </si>
  <si>
    <t xml:space="preserve">Green gingham flower jewellery box</t>
  </si>
  <si>
    <t xml:space="preserve">23424</t>
  </si>
  <si>
    <t xml:space="preserve">Gingham recipe book box</t>
  </si>
  <si>
    <t xml:space="preserve">22313</t>
  </si>
  <si>
    <t xml:space="preserve">Office mug warmer pink</t>
  </si>
  <si>
    <t xml:space="preserve">82567</t>
  </si>
  <si>
    <t xml:space="preserve">Airline lounge,metal sign</t>
  </si>
  <si>
    <t xml:space="preserve">21323</t>
  </si>
  <si>
    <t xml:space="preserve">Hanging medina lantern large</t>
  </si>
  <si>
    <t xml:space="preserve">21288</t>
  </si>
  <si>
    <t xml:space="preserve">Stripey chocolate nesting boxes</t>
  </si>
  <si>
    <t xml:space="preserve">23316</t>
  </si>
  <si>
    <t xml:space="preserve">Red refectory clock</t>
  </si>
  <si>
    <t xml:space="preserve">23146</t>
  </si>
  <si>
    <t xml:space="preserve">Triple hook antique ivory rose</t>
  </si>
  <si>
    <t xml:space="preserve">23367</t>
  </si>
  <si>
    <t xml:space="preserve">Set 12 colour pencils spaceboy</t>
  </si>
  <si>
    <t xml:space="preserve">84754</t>
  </si>
  <si>
    <t xml:space="preserve">S/15 silver glass baubles in bag</t>
  </si>
  <si>
    <t xml:space="preserve">84509B</t>
  </si>
  <si>
    <t xml:space="preserve">Set of 4 fairy cake placemats</t>
  </si>
  <si>
    <t xml:space="preserve">85054</t>
  </si>
  <si>
    <t xml:space="preserve">French enamel pot w lid</t>
  </si>
  <si>
    <t xml:space="preserve">22742</t>
  </si>
  <si>
    <t xml:space="preserve">Make your own playtime card kit</t>
  </si>
  <si>
    <t xml:space="preserve">85041</t>
  </si>
  <si>
    <t xml:space="preserve">Set/4 pink orchid candles in bowl</t>
  </si>
  <si>
    <t xml:space="preserve">21616</t>
  </si>
  <si>
    <t xml:space="preserve">4 pear botanical dinner candles</t>
  </si>
  <si>
    <t xml:space="preserve">21680</t>
  </si>
  <si>
    <t xml:space="preserve">Woodland stickers</t>
  </si>
  <si>
    <t xml:space="preserve">84509F</t>
  </si>
  <si>
    <t xml:space="preserve">Set of 4 new england placemats</t>
  </si>
  <si>
    <t xml:space="preserve">21203</t>
  </si>
  <si>
    <t xml:space="preserve">Butterflies honeycomb garland</t>
  </si>
  <si>
    <t xml:space="preserve">20668</t>
  </si>
  <si>
    <t xml:space="preserve">Disco ball christmas decoration</t>
  </si>
  <si>
    <t xml:space="preserve">85206B</t>
  </si>
  <si>
    <t xml:space="preserve">Pink felt easter egg basket</t>
  </si>
  <si>
    <t xml:space="preserve">22676</t>
  </si>
  <si>
    <t xml:space="preserve">French blue metal door sign 1</t>
  </si>
  <si>
    <t xml:space="preserve">22852</t>
  </si>
  <si>
    <t xml:space="preserve">Dog bowl vintage cream</t>
  </si>
  <si>
    <t xml:space="preserve">23352</t>
  </si>
  <si>
    <t xml:space="preserve">Roll wrap 50's red christmas</t>
  </si>
  <si>
    <t xml:space="preserve">21330</t>
  </si>
  <si>
    <t xml:space="preserve">Woodland animal writing set</t>
  </si>
  <si>
    <t xml:space="preserve">21792</t>
  </si>
  <si>
    <t xml:space="preserve">Classic french style basket green</t>
  </si>
  <si>
    <t xml:space="preserve">21809</t>
  </si>
  <si>
    <t xml:space="preserve">Christmas hanging tree with bell</t>
  </si>
  <si>
    <t xml:space="preserve">22342</t>
  </si>
  <si>
    <t xml:space="preserve">Home garland painted zinc</t>
  </si>
  <si>
    <t xml:space="preserve">21106</t>
  </si>
  <si>
    <t xml:space="preserve">Cream slice flannel chocolate spot</t>
  </si>
  <si>
    <t xml:space="preserve">22911</t>
  </si>
  <si>
    <t xml:space="preserve">Paper chain kit london</t>
  </si>
  <si>
    <t xml:space="preserve">22789</t>
  </si>
  <si>
    <t xml:space="preserve">T-light holder sweetheart hanging</t>
  </si>
  <si>
    <t xml:space="preserve">22091</t>
  </si>
  <si>
    <t xml:space="preserve">Empire tissue box</t>
  </si>
  <si>
    <t xml:space="preserve">21823</t>
  </si>
  <si>
    <t xml:space="preserve">Painted metal heart with holly bell</t>
  </si>
  <si>
    <t xml:space="preserve">22613</t>
  </si>
  <si>
    <t xml:space="preserve">Pack of 20 spaceboy napkins</t>
  </si>
  <si>
    <t xml:space="preserve">22021</t>
  </si>
  <si>
    <t xml:space="preserve">Blue felt easter egg basket</t>
  </si>
  <si>
    <t xml:space="preserve">22540</t>
  </si>
  <si>
    <t xml:space="preserve">Mini jigsaw circus parade</t>
  </si>
  <si>
    <t xml:space="preserve">21274</t>
  </si>
  <si>
    <t xml:space="preserve">Embossed heart 3 drawer shelf</t>
  </si>
  <si>
    <t xml:space="preserve">21924</t>
  </si>
  <si>
    <t xml:space="preserve">Blue/cream stripe fringe hammock</t>
  </si>
  <si>
    <t xml:space="preserve">22448</t>
  </si>
  <si>
    <t xml:space="preserve">Pin cushion babushka red</t>
  </si>
  <si>
    <t xml:space="preserve">84840</t>
  </si>
  <si>
    <t xml:space="preserve">Sweetheart carry-all basket</t>
  </si>
  <si>
    <t xml:space="preserve">21439</t>
  </si>
  <si>
    <t xml:space="preserve">Basket of toadstools</t>
  </si>
  <si>
    <t xml:space="preserve">23406</t>
  </si>
  <si>
    <t xml:space="preserve">Home sweet home key holder</t>
  </si>
  <si>
    <t xml:space="preserve">21642</t>
  </si>
  <si>
    <t xml:space="preserve">Assorted tutti frutti pen</t>
  </si>
  <si>
    <t xml:space="preserve">21973</t>
  </si>
  <si>
    <t xml:space="preserve">Set of 36 mushroom paper doilies</t>
  </si>
  <si>
    <t xml:space="preserve">22537</t>
  </si>
  <si>
    <t xml:space="preserve">Magic drawing slate dinosaur</t>
  </si>
  <si>
    <t xml:space="preserve">85036A</t>
  </si>
  <si>
    <t xml:space="preserve">Gardenia 1 wick morris boxed candle</t>
  </si>
  <si>
    <t xml:space="preserve">22153</t>
  </si>
  <si>
    <t xml:space="preserve">Angel decoration stars on dress</t>
  </si>
  <si>
    <t xml:space="preserve">23400</t>
  </si>
  <si>
    <t xml:space="preserve">Shelf with 4 hooks home sweet home</t>
  </si>
  <si>
    <t xml:space="preserve">23265</t>
  </si>
  <si>
    <t xml:space="preserve">Set of 3 wooden tree decorations</t>
  </si>
  <si>
    <t xml:space="preserve">21462</t>
  </si>
  <si>
    <t xml:space="preserve">Nursery a,b,c painted letters</t>
  </si>
  <si>
    <t xml:space="preserve">22829</t>
  </si>
  <si>
    <t xml:space="preserve">Sweetheart wire wall tidy</t>
  </si>
  <si>
    <t xml:space="preserve">22986</t>
  </si>
  <si>
    <t xml:space="preserve">Gingham rose wrap</t>
  </si>
  <si>
    <t xml:space="preserve">22566</t>
  </si>
  <si>
    <t xml:space="preserve">Feltcraft hairband pink and purple</t>
  </si>
  <si>
    <t xml:space="preserve">47570</t>
  </si>
  <si>
    <t xml:space="preserve">English rose table cloth</t>
  </si>
  <si>
    <t xml:space="preserve">23498</t>
  </si>
  <si>
    <t xml:space="preserve">Classic bicycle clips</t>
  </si>
  <si>
    <t xml:space="preserve">23437</t>
  </si>
  <si>
    <t xml:space="preserve">50's christmas gift bag large</t>
  </si>
  <si>
    <t xml:space="preserve">85059</t>
  </si>
  <si>
    <t xml:space="preserve">French enamel water basin</t>
  </si>
  <si>
    <t xml:space="preserve">23028</t>
  </si>
  <si>
    <t xml:space="preserve">Drawer knob crackle glaze blue</t>
  </si>
  <si>
    <t xml:space="preserve">22990</t>
  </si>
  <si>
    <t xml:space="preserve">Cotton apron pantry design</t>
  </si>
  <si>
    <t xml:space="preserve">10133</t>
  </si>
  <si>
    <t xml:space="preserve">21789</t>
  </si>
  <si>
    <t xml:space="preserve">Kids rain mac pink</t>
  </si>
  <si>
    <t xml:space="preserve">21468</t>
  </si>
  <si>
    <t xml:space="preserve">Butterfly crochet food cover</t>
  </si>
  <si>
    <t xml:space="preserve">85034A</t>
  </si>
  <si>
    <t xml:space="preserve">3 gardenia morris boxed candles</t>
  </si>
  <si>
    <t xml:space="preserve">23436</t>
  </si>
  <si>
    <t xml:space="preserve">Vintage christmas gift bag large</t>
  </si>
  <si>
    <t xml:space="preserve">22642</t>
  </si>
  <si>
    <t xml:space="preserve">Set of 4 napkin charms stars</t>
  </si>
  <si>
    <t xml:space="preserve">23412</t>
  </si>
  <si>
    <t xml:space="preserve">Heart mirror antique white</t>
  </si>
  <si>
    <t xml:space="preserve">22321</t>
  </si>
  <si>
    <t xml:space="preserve">Bird decoration red retrospot</t>
  </si>
  <si>
    <t xml:space="preserve">23401</t>
  </si>
  <si>
    <t xml:space="preserve">Rustic mirror with lace heart</t>
  </si>
  <si>
    <t xml:space="preserve">22421</t>
  </si>
  <si>
    <t xml:space="preserve">Lipstick pen fuschia</t>
  </si>
  <si>
    <t xml:space="preserve">21437</t>
  </si>
  <si>
    <t xml:space="preserve">24 hanging easter eggs floral tub</t>
  </si>
  <si>
    <t xml:space="preserve">21126</t>
  </si>
  <si>
    <t xml:space="preserve">Set of 6 girls celebration candles</t>
  </si>
  <si>
    <t xml:space="preserve">21708</t>
  </si>
  <si>
    <t xml:space="preserve">Folding umbrella cream polkadot</t>
  </si>
  <si>
    <t xml:space="preserve">21824</t>
  </si>
  <si>
    <t xml:space="preserve">Painted metal star with holly bells</t>
  </si>
  <si>
    <t xml:space="preserve">22609</t>
  </si>
  <si>
    <t xml:space="preserve">Pens assorted spaceball</t>
  </si>
  <si>
    <t xml:space="preserve">21747</t>
  </si>
  <si>
    <t xml:space="preserve">Small skull windmill</t>
  </si>
  <si>
    <t xml:space="preserve">21540</t>
  </si>
  <si>
    <t xml:space="preserve">Dairy maid ceramic butter dish</t>
  </si>
  <si>
    <t xml:space="preserve">21615</t>
  </si>
  <si>
    <t xml:space="preserve">4 lavender botanical dinner candles</t>
  </si>
  <si>
    <t xml:space="preserve">84796A</t>
  </si>
  <si>
    <t xml:space="preserve">Pink hawaiian picnic hamper for 2</t>
  </si>
  <si>
    <t xml:space="preserve">84459B</t>
  </si>
  <si>
    <t xml:space="preserve">Yellow metal chicken heart</t>
  </si>
  <si>
    <t xml:space="preserve">23371</t>
  </si>
  <si>
    <t xml:space="preserve">Set 36 colour pencils spaceboy</t>
  </si>
  <si>
    <t xml:space="preserve">21947</t>
  </si>
  <si>
    <t xml:space="preserve">Set of 6 heart chopsticks</t>
  </si>
  <si>
    <t xml:space="preserve">85114A</t>
  </si>
  <si>
    <t xml:space="preserve">Black enchanted forest placemat</t>
  </si>
  <si>
    <t xml:space="preserve">22251</t>
  </si>
  <si>
    <t xml:space="preserve">Birdhouse decoration magic garden</t>
  </si>
  <si>
    <t xml:space="preserve">84536A</t>
  </si>
  <si>
    <t xml:space="preserve">English rose notebook a7 size</t>
  </si>
  <si>
    <t xml:space="preserve">21741</t>
  </si>
  <si>
    <t xml:space="preserve">Cosy slipper shoes large green</t>
  </si>
  <si>
    <t xml:space="preserve">22306</t>
  </si>
  <si>
    <t xml:space="preserve">Silver mug bone china tree of life</t>
  </si>
  <si>
    <t xml:space="preserve">23360</t>
  </si>
  <si>
    <t xml:space="preserve">Set 8 candles vintage doily</t>
  </si>
  <si>
    <t xml:space="preserve">22831</t>
  </si>
  <si>
    <t xml:space="preserve">White brocante soap dish</t>
  </si>
  <si>
    <t xml:space="preserve">85176</t>
  </si>
  <si>
    <t xml:space="preserve">Sewing susan 21 needle set</t>
  </si>
  <si>
    <t xml:space="preserve">23330</t>
  </si>
  <si>
    <t xml:space="preserve">Decorative wicker heart medium</t>
  </si>
  <si>
    <t xml:space="preserve">21482</t>
  </si>
  <si>
    <t xml:space="preserve">Mushroom blue hot water bottle</t>
  </si>
  <si>
    <t xml:space="preserve">21262</t>
  </si>
  <si>
    <t xml:space="preserve">White goose feather christmas tree</t>
  </si>
  <si>
    <t xml:space="preserve">22973</t>
  </si>
  <si>
    <t xml:space="preserve">Children's circus parade mug</t>
  </si>
  <si>
    <t xml:space="preserve">22828</t>
  </si>
  <si>
    <t xml:space="preserve">Regency mirror with shutters</t>
  </si>
  <si>
    <t xml:space="preserve">85107</t>
  </si>
  <si>
    <t xml:space="preserve">Cut glass t-light holder octagon</t>
  </si>
  <si>
    <t xml:space="preserve">22409</t>
  </si>
  <si>
    <t xml:space="preserve">Money box biscuits design</t>
  </si>
  <si>
    <t xml:space="preserve">85106</t>
  </si>
  <si>
    <t xml:space="preserve">Cut glass hexagon t-light holder</t>
  </si>
  <si>
    <t xml:space="preserve">22539</t>
  </si>
  <si>
    <t xml:space="preserve">Mini jigsaw dolly girl</t>
  </si>
  <si>
    <t xml:space="preserve">85199L</t>
  </si>
  <si>
    <t xml:space="preserve">Large hanging ivory &amp; red wood bird</t>
  </si>
  <si>
    <t xml:space="preserve">23197</t>
  </si>
  <si>
    <t xml:space="preserve">Sketchbook magnetic shopping list</t>
  </si>
  <si>
    <t xml:space="preserve">22362</t>
  </si>
  <si>
    <t xml:space="preserve">Glass jar peacock bath salts</t>
  </si>
  <si>
    <t xml:space="preserve">22246</t>
  </si>
  <si>
    <t xml:space="preserve">Garland, magic garden 1.8m</t>
  </si>
  <si>
    <t xml:space="preserve">21873</t>
  </si>
  <si>
    <t xml:space="preserve">If you can't stand the heat mug</t>
  </si>
  <si>
    <t xml:space="preserve">23029</t>
  </si>
  <si>
    <t xml:space="preserve">Drawer knob crackle glaze green</t>
  </si>
  <si>
    <t xml:space="preserve">85183A</t>
  </si>
  <si>
    <t xml:space="preserve">Charlie &amp; lola wastepaper bin blue</t>
  </si>
  <si>
    <t xml:space="preserve">21826</t>
  </si>
  <si>
    <t xml:space="preserve">Eight piece dinosaur set</t>
  </si>
  <si>
    <t xml:space="preserve">84818</t>
  </si>
  <si>
    <t xml:space="preserve">Danish rose photo frame</t>
  </si>
  <si>
    <t xml:space="preserve">84469</t>
  </si>
  <si>
    <t xml:space="preserve">Rose des padded floor cushion</t>
  </si>
  <si>
    <t xml:space="preserve">22133</t>
  </si>
  <si>
    <t xml:space="preserve">Pink love heart shape cup</t>
  </si>
  <si>
    <t xml:space="preserve">22933</t>
  </si>
  <si>
    <t xml:space="preserve">Baking mould easter egg milk choc</t>
  </si>
  <si>
    <t xml:space="preserve">21819</t>
  </si>
  <si>
    <t xml:space="preserve">Glitter christmas star</t>
  </si>
  <si>
    <t xml:space="preserve">21187</t>
  </si>
  <si>
    <t xml:space="preserve">White bell honeycomb paper garland</t>
  </si>
  <si>
    <t xml:space="preserve">22024</t>
  </si>
  <si>
    <t xml:space="preserve">Rainy ladies birthday card</t>
  </si>
  <si>
    <t xml:space="preserve">22803</t>
  </si>
  <si>
    <t xml:space="preserve">Ivory embroidered quilt</t>
  </si>
  <si>
    <t xml:space="preserve">23326</t>
  </si>
  <si>
    <t xml:space="preserve">Hanging mini coloured bottles</t>
  </si>
  <si>
    <t xml:space="preserve">85035A</t>
  </si>
  <si>
    <t xml:space="preserve">Gardenia 3 wick morris boxed candle</t>
  </si>
  <si>
    <t xml:space="preserve">21804</t>
  </si>
  <si>
    <t xml:space="preserve">White christmas garland stars trees</t>
  </si>
  <si>
    <t xml:space="preserve">23093</t>
  </si>
  <si>
    <t xml:space="preserve">Small parisienne heart photo frame</t>
  </si>
  <si>
    <t xml:space="preserve">23048</t>
  </si>
  <si>
    <t xml:space="preserve">Set of 10 lanterns fairy light star</t>
  </si>
  <si>
    <t xml:space="preserve">21398</t>
  </si>
  <si>
    <t xml:space="preserve">Red polkadot coffee mug</t>
  </si>
  <si>
    <t xml:space="preserve">23128</t>
  </si>
  <si>
    <t xml:space="preserve">Feltcraft boy jean-paul kit</t>
  </si>
  <si>
    <t xml:space="preserve">35001G</t>
  </si>
  <si>
    <t xml:space="preserve">Hand open shape gold</t>
  </si>
  <si>
    <t xml:space="preserve">22336</t>
  </si>
  <si>
    <t xml:space="preserve">Dove decoration painted zinc</t>
  </si>
  <si>
    <t xml:space="preserve">23501</t>
  </si>
  <si>
    <t xml:space="preserve">Key ring baseball boot union jack</t>
  </si>
  <si>
    <t xml:space="preserve">16237</t>
  </si>
  <si>
    <t xml:space="preserve">Sleeping cat erasers</t>
  </si>
  <si>
    <t xml:space="preserve">84913A</t>
  </si>
  <si>
    <t xml:space="preserve">Soft pink rose towel</t>
  </si>
  <si>
    <t xml:space="preserve">21686</t>
  </si>
  <si>
    <t xml:space="preserve">Medina stamped metal stool</t>
  </si>
  <si>
    <t xml:space="preserve">85172</t>
  </si>
  <si>
    <t xml:space="preserve">Hyacinth bulb t-light candles</t>
  </si>
  <si>
    <t xml:space="preserve">23438</t>
  </si>
  <si>
    <t xml:space="preserve">Red spot gift bag large</t>
  </si>
  <si>
    <t xml:space="preserve">22785</t>
  </si>
  <si>
    <t xml:space="preserve">Squarecushion cover pink union flag</t>
  </si>
  <si>
    <t xml:space="preserve">22716</t>
  </si>
  <si>
    <t xml:space="preserve">Card circus parade</t>
  </si>
  <si>
    <t xml:space="preserve">20658</t>
  </si>
  <si>
    <t xml:space="preserve">Red spotty luggage tag</t>
  </si>
  <si>
    <t xml:space="preserve">21681</t>
  </si>
  <si>
    <t xml:space="preserve">Giant medina stamped metal bowl</t>
  </si>
  <si>
    <t xml:space="preserve">17091J</t>
  </si>
  <si>
    <t xml:space="preserve">Vanilla incense in tin</t>
  </si>
  <si>
    <t xml:space="preserve">21638</t>
  </si>
  <si>
    <t xml:space="preserve">Assorted tutti frutti notebook</t>
  </si>
  <si>
    <t xml:space="preserve">23064</t>
  </si>
  <si>
    <t xml:space="preserve">Cinderella chandelier</t>
  </si>
  <si>
    <t xml:space="preserve">22286</t>
  </si>
  <si>
    <t xml:space="preserve">Decoration , wobbly rabbit , metal</t>
  </si>
  <si>
    <t xml:space="preserve">21651</t>
  </si>
  <si>
    <t xml:space="preserve">Hanging glass etched tealight</t>
  </si>
  <si>
    <t xml:space="preserve">21710</t>
  </si>
  <si>
    <t xml:space="preserve">Folding umbrella pinkwhite polkadot</t>
  </si>
  <si>
    <t xml:space="preserve">22514</t>
  </si>
  <si>
    <t xml:space="preserve">Childs garden spade blue</t>
  </si>
  <si>
    <t xml:space="preserve">21464</t>
  </si>
  <si>
    <t xml:space="preserve">Disco ball rotator battery operated</t>
  </si>
  <si>
    <t xml:space="preserve">22074</t>
  </si>
  <si>
    <t xml:space="preserve">6 ribbons shimmering pinks</t>
  </si>
  <si>
    <t xml:space="preserve">23403</t>
  </si>
  <si>
    <t xml:space="preserve">Letter holder home sweet home</t>
  </si>
  <si>
    <t xml:space="preserve">21125</t>
  </si>
  <si>
    <t xml:space="preserve">Set 6 football celebration candles</t>
  </si>
  <si>
    <t xml:space="preserve">21476</t>
  </si>
  <si>
    <t xml:space="preserve">Steel sweetheart round table cream</t>
  </si>
  <si>
    <t xml:space="preserve">22711</t>
  </si>
  <si>
    <t xml:space="preserve">Wrap circus parade</t>
  </si>
  <si>
    <t xml:space="preserve">22453</t>
  </si>
  <si>
    <t xml:space="preserve">Measuring tape babushka blue</t>
  </si>
  <si>
    <t xml:space="preserve">22853</t>
  </si>
  <si>
    <t xml:space="preserve">Cat bowl vintage cream</t>
  </si>
  <si>
    <t xml:space="preserve">85045</t>
  </si>
  <si>
    <t xml:space="preserve">Green christmas tree string 20light</t>
  </si>
  <si>
    <t xml:space="preserve">21620</t>
  </si>
  <si>
    <t xml:space="preserve">Set of 4 rose botanical candles</t>
  </si>
  <si>
    <t xml:space="preserve">85039B</t>
  </si>
  <si>
    <t xml:space="preserve">S/4 ivory mini rose candle in bowl</t>
  </si>
  <si>
    <t xml:space="preserve">20770</t>
  </si>
  <si>
    <t xml:space="preserve">Abstract circle journal</t>
  </si>
  <si>
    <t xml:space="preserve">84691</t>
  </si>
  <si>
    <t xml:space="preserve">Pack 20 dolly pegs</t>
  </si>
  <si>
    <t xml:space="preserve">22069</t>
  </si>
  <si>
    <t xml:space="preserve">Brown pirate treasure chest</t>
  </si>
  <si>
    <t xml:space="preserve">21611</t>
  </si>
  <si>
    <t xml:space="preserve">Set of 12 lily botanical t-lights</t>
  </si>
  <si>
    <t xml:space="preserve">21696</t>
  </si>
  <si>
    <t xml:space="preserve">Small silver trellis candlepot</t>
  </si>
  <si>
    <t xml:space="preserve">22948</t>
  </si>
  <si>
    <t xml:space="preserve">Metal decoration naughty children</t>
  </si>
  <si>
    <t xml:space="preserve">20931</t>
  </si>
  <si>
    <t xml:space="preserve">Blue pot plant candle</t>
  </si>
  <si>
    <t xml:space="preserve">23370</t>
  </si>
  <si>
    <t xml:space="preserve">Set 36 colouring pencils doily</t>
  </si>
  <si>
    <t xml:space="preserve">23445</t>
  </si>
  <si>
    <t xml:space="preserve">Ice cream bubbles</t>
  </si>
  <si>
    <t xml:space="preserve">85116</t>
  </si>
  <si>
    <t xml:space="preserve">Black candelabra t-light holder</t>
  </si>
  <si>
    <t xml:space="preserve">23252</t>
  </si>
  <si>
    <t xml:space="preserve">Vintage red enamel trim jug</t>
  </si>
  <si>
    <t xml:space="preserve">21421</t>
  </si>
  <si>
    <t xml:space="preserve">Porcelain rose large</t>
  </si>
  <si>
    <t xml:space="preserve">21905</t>
  </si>
  <si>
    <t xml:space="preserve">More butter metal sign</t>
  </si>
  <si>
    <t xml:space="preserve">22182</t>
  </si>
  <si>
    <t xml:space="preserve">Cake stand victorian filigree small</t>
  </si>
  <si>
    <t xml:space="preserve">21617</t>
  </si>
  <si>
    <t xml:space="preserve">4 lily botanical dinner candles</t>
  </si>
  <si>
    <t xml:space="preserve">23161</t>
  </si>
  <si>
    <t xml:space="preserve">Regency cake fork</t>
  </si>
  <si>
    <t xml:space="preserve">22708</t>
  </si>
  <si>
    <t xml:space="preserve">Wrap dolly girl</t>
  </si>
  <si>
    <t xml:space="preserve">23066</t>
  </si>
  <si>
    <t xml:space="preserve">Small deco jewellery stand</t>
  </si>
  <si>
    <t xml:space="preserve">22677</t>
  </si>
  <si>
    <t xml:space="preserve">French blue metal door sign 2</t>
  </si>
  <si>
    <t xml:space="preserve">21774</t>
  </si>
  <si>
    <t xml:space="preserve">Decorative cats bathroom bottle</t>
  </si>
  <si>
    <t xml:space="preserve">23302</t>
  </si>
  <si>
    <t xml:space="preserve">Kneeling mat housework design</t>
  </si>
  <si>
    <t xml:space="preserve">23005</t>
  </si>
  <si>
    <t xml:space="preserve">Travel card wallet i love london</t>
  </si>
  <si>
    <t xml:space="preserve">23213</t>
  </si>
  <si>
    <t xml:space="preserve">Star wreath decoration with bell</t>
  </si>
  <si>
    <t xml:space="preserve">21195</t>
  </si>
  <si>
    <t xml:space="preserve">Pink honeycomb paper ball</t>
  </si>
  <si>
    <t xml:space="preserve">85216</t>
  </si>
  <si>
    <t xml:space="preserve">Assorted cakes fridge magnets</t>
  </si>
  <si>
    <t xml:space="preserve">22515</t>
  </si>
  <si>
    <t xml:space="preserve">Childs garden spade pink</t>
  </si>
  <si>
    <t xml:space="preserve">20764</t>
  </si>
  <si>
    <t xml:space="preserve">Abstract circles sketchbook</t>
  </si>
  <si>
    <t xml:space="preserve">23031</t>
  </si>
  <si>
    <t xml:space="preserve">Drawer knob crackle glaze pink</t>
  </si>
  <si>
    <t xml:space="preserve">23020</t>
  </si>
  <si>
    <t xml:space="preserve">Glass songbird storage jar</t>
  </si>
  <si>
    <t xml:space="preserve">22824</t>
  </si>
  <si>
    <t xml:space="preserve">3 tier sweetheart garden shelf</t>
  </si>
  <si>
    <t xml:space="preserve">22714</t>
  </si>
  <si>
    <t xml:space="preserve">Card birthday cowboy</t>
  </si>
  <si>
    <t xml:space="preserve">23046</t>
  </si>
  <si>
    <t xml:space="preserve">Paper lantern 9 point deluxe star</t>
  </si>
  <si>
    <t xml:space="preserve">21643</t>
  </si>
  <si>
    <t xml:space="preserve">Assorted tutti frutti mirror</t>
  </si>
  <si>
    <t xml:space="preserve">23079</t>
  </si>
  <si>
    <t xml:space="preserve">Toadstool bedside light</t>
  </si>
  <si>
    <t xml:space="preserve">23233</t>
  </si>
  <si>
    <t xml:space="preserve">Wrap poppies design</t>
  </si>
  <si>
    <t xml:space="preserve">22338</t>
  </si>
  <si>
    <t xml:space="preserve">Star decoration painted zinc</t>
  </si>
  <si>
    <t xml:space="preserve">22913</t>
  </si>
  <si>
    <t xml:space="preserve">Red coat rack paris fashion</t>
  </si>
  <si>
    <t xml:space="preserve">22996</t>
  </si>
  <si>
    <t xml:space="preserve">Travel card wallet vintage ticket</t>
  </si>
  <si>
    <t xml:space="preserve">72799F</t>
  </si>
  <si>
    <t xml:space="preserve">Ivory pillar candle gold flock</t>
  </si>
  <si>
    <t xml:space="preserve">40018F</t>
  </si>
  <si>
    <t xml:space="preserve">Cherry design paperlanterns</t>
  </si>
  <si>
    <t xml:space="preserve">21359</t>
  </si>
  <si>
    <t xml:space="preserve">Relax large wood letters</t>
  </si>
  <si>
    <t xml:space="preserve">21655</t>
  </si>
  <si>
    <t xml:space="preserve">Hanging ridge glass t-light holder</t>
  </si>
  <si>
    <t xml:space="preserve">84854</t>
  </si>
  <si>
    <t xml:space="preserve">Girly pink tool set</t>
  </si>
  <si>
    <t xml:space="preserve">21865</t>
  </si>
  <si>
    <t xml:space="preserve">Pink union jack passport cover</t>
  </si>
  <si>
    <t xml:space="preserve">22023</t>
  </si>
  <si>
    <t xml:space="preserve">Empire birthday card</t>
  </si>
  <si>
    <t xml:space="preserve">22695</t>
  </si>
  <si>
    <t xml:space="preserve">Wicker wreath small</t>
  </si>
  <si>
    <t xml:space="preserve">21619</t>
  </si>
  <si>
    <t xml:space="preserve">4 vanilla botanical candles</t>
  </si>
  <si>
    <t xml:space="preserve">85049H</t>
  </si>
  <si>
    <t xml:space="preserve">Urban black ribbons</t>
  </si>
  <si>
    <t xml:space="preserve">84670</t>
  </si>
  <si>
    <t xml:space="preserve">Japanese crocheted animal</t>
  </si>
  <si>
    <t xml:space="preserve">23227</t>
  </si>
  <si>
    <t xml:space="preserve">Filigree heart butterfly white</t>
  </si>
  <si>
    <t xml:space="preserve">84509G</t>
  </si>
  <si>
    <t xml:space="preserve">22279</t>
  </si>
  <si>
    <t xml:space="preserve">Pocket bag blue paisley red spot</t>
  </si>
  <si>
    <t xml:space="preserve">21077</t>
  </si>
  <si>
    <t xml:space="preserve">Set/20 woodland paper napkins</t>
  </si>
  <si>
    <t xml:space="preserve">22163</t>
  </si>
  <si>
    <t xml:space="preserve">Heart string memo holder hanging</t>
  </si>
  <si>
    <t xml:space="preserve">51014L</t>
  </si>
  <si>
    <t xml:space="preserve">Feather pen,light pink</t>
  </si>
  <si>
    <t xml:space="preserve">23152</t>
  </si>
  <si>
    <t xml:space="preserve">Ivory sweetheart wire letter rack</t>
  </si>
  <si>
    <t xml:space="preserve">21070</t>
  </si>
  <si>
    <t xml:space="preserve">Vintage billboard mug</t>
  </si>
  <si>
    <t xml:space="preserve">21640</t>
  </si>
  <si>
    <t xml:space="preserve">Assorted tutti frutti fob notebook</t>
  </si>
  <si>
    <t xml:space="preserve">84990</t>
  </si>
  <si>
    <t xml:space="preserve">60 gold and silver fairy cake cases</t>
  </si>
  <si>
    <t xml:space="preserve">23291</t>
  </si>
  <si>
    <t xml:space="preserve">Dolly girl childrens cup</t>
  </si>
  <si>
    <t xml:space="preserve">21058</t>
  </si>
  <si>
    <t xml:space="preserve">Party invites woodland</t>
  </si>
  <si>
    <t xml:space="preserve">84797B</t>
  </si>
  <si>
    <t xml:space="preserve">Blue savannah picnic hamper for 4</t>
  </si>
  <si>
    <t xml:space="preserve">79323GR</t>
  </si>
  <si>
    <t xml:space="preserve">Green cherry lights</t>
  </si>
  <si>
    <t xml:space="preserve">23500</t>
  </si>
  <si>
    <t xml:space="preserve">Key ring baseball boot assorted</t>
  </si>
  <si>
    <t xml:space="preserve">23251</t>
  </si>
  <si>
    <t xml:space="preserve">Vintage red enamel trim mug</t>
  </si>
  <si>
    <t xml:space="preserve">22859</t>
  </si>
  <si>
    <t xml:space="preserve">Easter tin bunny bouquet</t>
  </si>
  <si>
    <t xml:space="preserve">47591C</t>
  </si>
  <si>
    <t xml:space="preserve">Blue fairy cake child's apron</t>
  </si>
  <si>
    <t xml:space="preserve">22201</t>
  </si>
  <si>
    <t xml:space="preserve">Frying pan blue polkadot</t>
  </si>
  <si>
    <t xml:space="preserve">21200</t>
  </si>
  <si>
    <t xml:space="preserve">Multicolour honeycomb paper garland</t>
  </si>
  <si>
    <t xml:space="preserve">23490</t>
  </si>
  <si>
    <t xml:space="preserve">T-light holder hanging love bird</t>
  </si>
  <si>
    <t xml:space="preserve">21291</t>
  </si>
  <si>
    <t xml:space="preserve">Small spotty chocolate gift bag</t>
  </si>
  <si>
    <t xml:space="preserve">22261</t>
  </si>
  <si>
    <t xml:space="preserve">Felt egg cosy white rabbit</t>
  </si>
  <si>
    <t xml:space="preserve">22400</t>
  </si>
  <si>
    <t xml:space="preserve">Magnets pack of 4 home sweet home</t>
  </si>
  <si>
    <t xml:space="preserve">22308</t>
  </si>
  <si>
    <t xml:space="preserve">Tea cosy blue stripe</t>
  </si>
  <si>
    <t xml:space="preserve">85016</t>
  </si>
  <si>
    <t xml:space="preserve">Set of 6 vintage notelets kit</t>
  </si>
  <si>
    <t xml:space="preserve">21356</t>
  </si>
  <si>
    <t xml:space="preserve">Toast its - fairy flower</t>
  </si>
  <si>
    <t xml:space="preserve">22799</t>
  </si>
  <si>
    <t xml:space="preserve">Sweetheart wire fruit bowl</t>
  </si>
  <si>
    <t xml:space="preserve">23529</t>
  </si>
  <si>
    <t xml:space="preserve">Wall art dolly girl</t>
  </si>
  <si>
    <t xml:space="preserve">37476</t>
  </si>
  <si>
    <t xml:space="preserve">Condiment tray 4 bowls and 4 spoons</t>
  </si>
  <si>
    <t xml:space="preserve">22520</t>
  </si>
  <si>
    <t xml:space="preserve">Childs garden trowel blue</t>
  </si>
  <si>
    <t xml:space="preserve">21612</t>
  </si>
  <si>
    <t xml:space="preserve">Set 12 wildflower botanical t-light</t>
  </si>
  <si>
    <t xml:space="preserve">22928</t>
  </si>
  <si>
    <t xml:space="preserve">Yellow giant garden thermometer</t>
  </si>
  <si>
    <t xml:space="preserve">21397</t>
  </si>
  <si>
    <t xml:space="preserve">Blue spotty egg cup</t>
  </si>
  <si>
    <t xml:space="preserve">23268</t>
  </si>
  <si>
    <t xml:space="preserve">Set of 2 ceramic christmas reindeer</t>
  </si>
  <si>
    <t xml:space="preserve">23274</t>
  </si>
  <si>
    <t xml:space="preserve">Star t-light holder willie winkie</t>
  </si>
  <si>
    <t xml:space="preserve">21504</t>
  </si>
  <si>
    <t xml:space="preserve">Skulls greeting card</t>
  </si>
  <si>
    <t xml:space="preserve">23289</t>
  </si>
  <si>
    <t xml:space="preserve">Dolly girl childrens bowl</t>
  </si>
  <si>
    <t xml:space="preserve">23315</t>
  </si>
  <si>
    <t xml:space="preserve">Ivory refectory clock</t>
  </si>
  <si>
    <t xml:space="preserve">22521</t>
  </si>
  <si>
    <t xml:space="preserve">Childs garden trowel pink</t>
  </si>
  <si>
    <t xml:space="preserve">21389</t>
  </si>
  <si>
    <t xml:space="preserve">Ivory hanging decoration bird</t>
  </si>
  <si>
    <t xml:space="preserve">23357</t>
  </si>
  <si>
    <t xml:space="preserve">Hot water bottle sex bomb</t>
  </si>
  <si>
    <t xml:space="preserve">22559</t>
  </si>
  <si>
    <t xml:space="preserve">Seaside flying disc</t>
  </si>
  <si>
    <t xml:space="preserve">22496</t>
  </si>
  <si>
    <t xml:space="preserve">Set of 2 round tins dutch cheese</t>
  </si>
  <si>
    <t xml:space="preserve">20686</t>
  </si>
  <si>
    <t xml:space="preserve">Dolly mixture children's umbrella</t>
  </si>
  <si>
    <t xml:space="preserve">22405</t>
  </si>
  <si>
    <t xml:space="preserve">Money box pocket money design</t>
  </si>
  <si>
    <t xml:space="preserve">35953</t>
  </si>
  <si>
    <t xml:space="preserve">Folkart star christmas decorations</t>
  </si>
  <si>
    <t xml:space="preserve">21348</t>
  </si>
  <si>
    <t xml:space="preserve">Pink spots chocolate nesting boxes</t>
  </si>
  <si>
    <t xml:space="preserve">20871</t>
  </si>
  <si>
    <t xml:space="preserve">Opulent velvet set/3 candles</t>
  </si>
  <si>
    <t xml:space="preserve">84676</t>
  </si>
  <si>
    <t xml:space="preserve">Bath duck watering can</t>
  </si>
  <si>
    <t xml:space="preserve">23145</t>
  </si>
  <si>
    <t xml:space="preserve">Zinc t-light holder star large</t>
  </si>
  <si>
    <t xml:space="preserve">17084R</t>
  </si>
  <si>
    <t xml:space="preserve">Assorted incense pack</t>
  </si>
  <si>
    <t xml:space="preserve">23068</t>
  </si>
  <si>
    <t xml:space="preserve">Aluminium stamped heart</t>
  </si>
  <si>
    <t xml:space="preserve">22931</t>
  </si>
  <si>
    <t xml:space="preserve">Baking mould heart white chocolate</t>
  </si>
  <si>
    <t xml:space="preserve">22832</t>
  </si>
  <si>
    <t xml:space="preserve">Brocante shelf with hooks</t>
  </si>
  <si>
    <t xml:space="preserve">22719</t>
  </si>
  <si>
    <t xml:space="preserve">Gumball monochrome coat rack</t>
  </si>
  <si>
    <t xml:space="preserve">20846</t>
  </si>
  <si>
    <t xml:space="preserve">Zinc heart lattice t-light holder</t>
  </si>
  <si>
    <t xml:space="preserve">22068</t>
  </si>
  <si>
    <t xml:space="preserve">Black pirate treasure chest</t>
  </si>
  <si>
    <t xml:space="preserve">22599</t>
  </si>
  <si>
    <t xml:space="preserve">Christmas musical zinc star</t>
  </si>
  <si>
    <t xml:space="preserve">21629</t>
  </si>
  <si>
    <t xml:space="preserve">Square floor cushion vintage red</t>
  </si>
  <si>
    <t xml:space="preserve">22211</t>
  </si>
  <si>
    <t xml:space="preserve">Wood stamp set flowers</t>
  </si>
  <si>
    <t xml:space="preserve">22343</t>
  </si>
  <si>
    <t xml:space="preserve">Party pizza dish red retrospot</t>
  </si>
  <si>
    <t xml:space="preserve">23374</t>
  </si>
  <si>
    <t xml:space="preserve">Red spot paper gift bag</t>
  </si>
  <si>
    <t xml:space="preserve">21695</t>
  </si>
  <si>
    <t xml:space="preserve">Small silver flower candle pot</t>
  </si>
  <si>
    <t xml:space="preserve">21803</t>
  </si>
  <si>
    <t xml:space="preserve">Christmas tree star decoration</t>
  </si>
  <si>
    <t xml:space="preserve">21630</t>
  </si>
  <si>
    <t xml:space="preserve">Floor cushion elephant carnival</t>
  </si>
  <si>
    <t xml:space="preserve">22802</t>
  </si>
  <si>
    <t xml:space="preserve">Faux fur chocolate throw</t>
  </si>
  <si>
    <t xml:space="preserve">22262</t>
  </si>
  <si>
    <t xml:space="preserve">Felt egg cosy chicken</t>
  </si>
  <si>
    <t xml:space="preserve">21657</t>
  </si>
  <si>
    <t xml:space="preserve">Milk bottle with glass stopper</t>
  </si>
  <si>
    <t xml:space="preserve">79160</t>
  </si>
  <si>
    <t xml:space="preserve">Heart shape wireless doorbell</t>
  </si>
  <si>
    <t xml:space="preserve">35971</t>
  </si>
  <si>
    <t xml:space="preserve">Rose folkart heart decorations</t>
  </si>
  <si>
    <t xml:space="preserve">22204</t>
  </si>
  <si>
    <t xml:space="preserve">Milk pan blue polkadot</t>
  </si>
  <si>
    <t xml:space="preserve">84581</t>
  </si>
  <si>
    <t xml:space="preserve">Dog toy with pink crochet skirt</t>
  </si>
  <si>
    <t xml:space="preserve">85217</t>
  </si>
  <si>
    <t xml:space="preserve">Assorted ice cream fridge magnets</t>
  </si>
  <si>
    <t xml:space="preserve">21538</t>
  </si>
  <si>
    <t xml:space="preserve">Dairy maid pudding bowl</t>
  </si>
  <si>
    <t xml:space="preserve">22098</t>
  </si>
  <si>
    <t xml:space="preserve">Boudoir square tissue box</t>
  </si>
  <si>
    <t xml:space="preserve">21802</t>
  </si>
  <si>
    <t xml:space="preserve">Christmas tree heart decoration</t>
  </si>
  <si>
    <t xml:space="preserve">22438</t>
  </si>
  <si>
    <t xml:space="preserve">Balloon art make your own flowers</t>
  </si>
  <si>
    <t xml:space="preserve">21991</t>
  </si>
  <si>
    <t xml:space="preserve">Bohemian collage stationery set</t>
  </si>
  <si>
    <t xml:space="preserve">22614</t>
  </si>
  <si>
    <t xml:space="preserve">Pack of 12 spaceboy tissues</t>
  </si>
  <si>
    <t xml:space="preserve">20716</t>
  </si>
  <si>
    <t xml:space="preserve">Party food shopper bag</t>
  </si>
  <si>
    <t xml:space="preserve">23235</t>
  </si>
  <si>
    <t xml:space="preserve">Storage tin vintage leaf</t>
  </si>
  <si>
    <t xml:space="preserve">85162B</t>
  </si>
  <si>
    <t xml:space="preserve">Black retrodisc lampshade</t>
  </si>
  <si>
    <t xml:space="preserve">22753</t>
  </si>
  <si>
    <t xml:space="preserve">Small yellow babushka notebook</t>
  </si>
  <si>
    <t xml:space="preserve">79341</t>
  </si>
  <si>
    <t xml:space="preserve">Willow branch lights.</t>
  </si>
  <si>
    <t xml:space="preserve">21043</t>
  </si>
  <si>
    <t xml:space="preserve">Apron modern vintage cotton</t>
  </si>
  <si>
    <t xml:space="preserve">84763</t>
  </si>
  <si>
    <t xml:space="preserve">Zinc finish 15cm planter pots</t>
  </si>
  <si>
    <t xml:space="preserve">22363</t>
  </si>
  <si>
    <t xml:space="preserve">Glass jar marmalade</t>
  </si>
  <si>
    <t xml:space="preserve">22565</t>
  </si>
  <si>
    <t xml:space="preserve">Feltcraft hairbands pink and white</t>
  </si>
  <si>
    <t xml:space="preserve">23094</t>
  </si>
  <si>
    <t xml:space="preserve">Le grand tray chic set</t>
  </si>
  <si>
    <t xml:space="preserve">84459A</t>
  </si>
  <si>
    <t xml:space="preserve">Pink metal chicken heart</t>
  </si>
  <si>
    <t xml:space="preserve">20984</t>
  </si>
  <si>
    <t xml:space="preserve">12 pencils tall tube posy</t>
  </si>
  <si>
    <t xml:space="preserve">22985</t>
  </si>
  <si>
    <t xml:space="preserve">Wrap, billboard fonts design</t>
  </si>
  <si>
    <t xml:space="preserve">22513</t>
  </si>
  <si>
    <t xml:space="preserve">Doorstop football design</t>
  </si>
  <si>
    <t xml:space="preserve">22522</t>
  </si>
  <si>
    <t xml:space="preserve">Childs garden fork blue</t>
  </si>
  <si>
    <t xml:space="preserve">84519B</t>
  </si>
  <si>
    <t xml:space="preserve">Carrot charlie+lola coaster set</t>
  </si>
  <si>
    <t xml:space="preserve">21692</t>
  </si>
  <si>
    <t xml:space="preserve">Silver lattice vanilla candle pot</t>
  </si>
  <si>
    <t xml:space="preserve">21647</t>
  </si>
  <si>
    <t xml:space="preserve">Assorted tutti frutti large purse</t>
  </si>
  <si>
    <t xml:space="preserve">23491</t>
  </si>
  <si>
    <t xml:space="preserve">Vintage jingle bells heart</t>
  </si>
  <si>
    <t xml:space="preserve">40001</t>
  </si>
  <si>
    <t xml:space="preserve">White bamboo ribs lampshade</t>
  </si>
  <si>
    <t xml:space="preserve">23358</t>
  </si>
  <si>
    <t xml:space="preserve">Hot stuff hot water bottle</t>
  </si>
  <si>
    <t xml:space="preserve">46775D</t>
  </si>
  <si>
    <t xml:space="preserve">Sunset colour chunky knitted throw</t>
  </si>
  <si>
    <t xml:space="preserve">23394</t>
  </si>
  <si>
    <t xml:space="preserve">Poste france cushion cover</t>
  </si>
  <si>
    <t xml:space="preserve">23434</t>
  </si>
  <si>
    <t xml:space="preserve">3 raffia ribbons 50's christmas</t>
  </si>
  <si>
    <t xml:space="preserve">85231B</t>
  </si>
  <si>
    <t xml:space="preserve">Cinammon set of 9 t-lights</t>
  </si>
  <si>
    <t xml:space="preserve">22210</t>
  </si>
  <si>
    <t xml:space="preserve">Wood stamp set best wishes</t>
  </si>
  <si>
    <t xml:space="preserve">20684</t>
  </si>
  <si>
    <t xml:space="preserve">Strawberry dream childs umbrella</t>
  </si>
  <si>
    <t xml:space="preserve">84856S</t>
  </si>
  <si>
    <t xml:space="preserve">Small tahiti beach bag</t>
  </si>
  <si>
    <t xml:space="preserve">85103</t>
  </si>
  <si>
    <t xml:space="preserve">Silver t-light setting</t>
  </si>
  <si>
    <t xml:space="preserve">21085</t>
  </si>
  <si>
    <t xml:space="preserve">Set/6 woodland paper cups</t>
  </si>
  <si>
    <t xml:space="preserve">21445</t>
  </si>
  <si>
    <t xml:space="preserve">12 pink rose peg place settings</t>
  </si>
  <si>
    <t xml:space="preserve">16016</t>
  </si>
  <si>
    <t xml:space="preserve">Large chinese style scissor</t>
  </si>
  <si>
    <t xml:space="preserve">20703</t>
  </si>
  <si>
    <t xml:space="preserve">Blue padded soft mobile</t>
  </si>
  <si>
    <t xml:space="preserve">22523</t>
  </si>
  <si>
    <t xml:space="preserve">Childs garden fork pink</t>
  </si>
  <si>
    <t xml:space="preserve">85039A</t>
  </si>
  <si>
    <t xml:space="preserve">Set/4 red mini rose candle in bowl</t>
  </si>
  <si>
    <t xml:space="preserve">22935</t>
  </si>
  <si>
    <t xml:space="preserve">Baking mould rose milk chocolate</t>
  </si>
  <si>
    <t xml:space="preserve">21091</t>
  </si>
  <si>
    <t xml:space="preserve">Set/6 woodland paper plates</t>
  </si>
  <si>
    <t xml:space="preserve">21241</t>
  </si>
  <si>
    <t xml:space="preserve">Green spotty cup</t>
  </si>
  <si>
    <t xml:space="preserve">21773</t>
  </si>
  <si>
    <t xml:space="preserve">Decorative rose bathroom bottle</t>
  </si>
  <si>
    <t xml:space="preserve">21687</t>
  </si>
  <si>
    <t xml:space="preserve">Silver plate candle bowl large</t>
  </si>
  <si>
    <t xml:space="preserve">23359</t>
  </si>
  <si>
    <t xml:space="preserve">Set of 12 t-lights vintage doily</t>
  </si>
  <si>
    <t xml:space="preserve">23090</t>
  </si>
  <si>
    <t xml:space="preserve">Vintage glass t-light holder</t>
  </si>
  <si>
    <t xml:space="preserve">22678</t>
  </si>
  <si>
    <t xml:space="preserve">French blue metal door sign 3</t>
  </si>
  <si>
    <t xml:space="preserve">21613</t>
  </si>
  <si>
    <t xml:space="preserve">S/12 vanilla botanical t-lights</t>
  </si>
  <si>
    <t xml:space="preserve">21983</t>
  </si>
  <si>
    <t xml:space="preserve">Pack of 12 blue paisley tissues</t>
  </si>
  <si>
    <t xml:space="preserve">22858</t>
  </si>
  <si>
    <t xml:space="preserve">Easter tin keepsake</t>
  </si>
  <si>
    <t xml:space="preserve">21287</t>
  </si>
  <si>
    <t xml:space="preserve">Scented velvet lounge candle</t>
  </si>
  <si>
    <t xml:space="preserve">21394</t>
  </si>
  <si>
    <t xml:space="preserve">Red polkadot beaker</t>
  </si>
  <si>
    <t xml:space="preserve">21581</t>
  </si>
  <si>
    <t xml:space="preserve">Skulls design cotton tote bag</t>
  </si>
  <si>
    <t xml:space="preserve">21841</t>
  </si>
  <si>
    <t xml:space="preserve">Baby mouse red gingham dress</t>
  </si>
  <si>
    <t xml:space="preserve">21547</t>
  </si>
  <si>
    <t xml:space="preserve">Ceramic birdhouse crested tit small</t>
  </si>
  <si>
    <t xml:space="preserve">85162C</t>
  </si>
  <si>
    <t xml:space="preserve">White retrodisc lampshade</t>
  </si>
  <si>
    <t xml:space="preserve">23525</t>
  </si>
  <si>
    <t xml:space="preserve">Wall art buffalo bill</t>
  </si>
  <si>
    <t xml:space="preserve">22587</t>
  </si>
  <si>
    <t xml:space="preserve">Feltcraft hairband red and blue</t>
  </si>
  <si>
    <t xml:space="preserve">85185B</t>
  </si>
  <si>
    <t xml:space="preserve">Pink horse sock puppet</t>
  </si>
  <si>
    <t xml:space="preserve">23378</t>
  </si>
  <si>
    <t xml:space="preserve">Pack of 12 50's christmas tissues</t>
  </si>
  <si>
    <t xml:space="preserve">16169E</t>
  </si>
  <si>
    <t xml:space="preserve">Wrap 50's christmas</t>
  </si>
  <si>
    <t xml:space="preserve">85164B</t>
  </si>
  <si>
    <t xml:space="preserve">Black baroque cuckoo clock</t>
  </si>
  <si>
    <t xml:space="preserve">21894</t>
  </si>
  <si>
    <t xml:space="preserve">Potting shed seed envelopes</t>
  </si>
  <si>
    <t xml:space="preserve">21659</t>
  </si>
  <si>
    <t xml:space="preserve">Glass cake stand</t>
  </si>
  <si>
    <t xml:space="preserve">21677</t>
  </si>
  <si>
    <t xml:space="preserve">Hearts stickers</t>
  </si>
  <si>
    <t xml:space="preserve">22317</t>
  </si>
  <si>
    <t xml:space="preserve">Five cats hanging decoration</t>
  </si>
  <si>
    <t xml:space="preserve">22686</t>
  </si>
  <si>
    <t xml:space="preserve">French blue metal door sign no</t>
  </si>
  <si>
    <t xml:space="preserve">21618</t>
  </si>
  <si>
    <t xml:space="preserve">4 wildflower botanical candles</t>
  </si>
  <si>
    <t xml:space="preserve">23075</t>
  </si>
  <si>
    <t xml:space="preserve">Parlour ceramic wall hook</t>
  </si>
  <si>
    <t xml:space="preserve">84327A</t>
  </si>
  <si>
    <t xml:space="preserve">Pink jumper larry the lamb</t>
  </si>
  <si>
    <t xml:space="preserve">85173</t>
  </si>
  <si>
    <t xml:space="preserve">Set/6 frog prince t-light candles</t>
  </si>
  <si>
    <t xml:space="preserve">22535</t>
  </si>
  <si>
    <t xml:space="preserve">Magic drawing slate bunnies</t>
  </si>
  <si>
    <t xml:space="preserve">23228</t>
  </si>
  <si>
    <t xml:space="preserve">Filigree heart bird white</t>
  </si>
  <si>
    <t xml:space="preserve">21384</t>
  </si>
  <si>
    <t xml:space="preserve">Ivory hanging decoration butterfly</t>
  </si>
  <si>
    <t xml:space="preserve">21391</t>
  </si>
  <si>
    <t xml:space="preserve">French lavender scent heart</t>
  </si>
  <si>
    <t xml:space="preserve">23148</t>
  </si>
  <si>
    <t xml:space="preserve">Miniature antique rose hook ivory</t>
  </si>
  <si>
    <t xml:space="preserve">21096</t>
  </si>
  <si>
    <t xml:space="preserve">Set/6 fruit salad paper plates</t>
  </si>
  <si>
    <t xml:space="preserve">79302M</t>
  </si>
  <si>
    <t xml:space="preserve">Art lights,funk monkey</t>
  </si>
  <si>
    <t xml:space="preserve">23160</t>
  </si>
  <si>
    <t xml:space="preserve">Regency tea spoon</t>
  </si>
  <si>
    <t xml:space="preserve">21761</t>
  </si>
  <si>
    <t xml:space="preserve">Wood and glass medicine cabinet</t>
  </si>
  <si>
    <t xml:space="preserve">22680</t>
  </si>
  <si>
    <t xml:space="preserve">French blue metal door sign 5</t>
  </si>
  <si>
    <t xml:space="preserve">22324</t>
  </si>
  <si>
    <t xml:space="preserve">Blue polkadot kids bag</t>
  </si>
  <si>
    <t xml:space="preserve">84748</t>
  </si>
  <si>
    <t xml:space="preserve">Folk felt hanging multicol garland</t>
  </si>
  <si>
    <t xml:space="preserve">23317</t>
  </si>
  <si>
    <t xml:space="preserve">Blue refectory clock</t>
  </si>
  <si>
    <t xml:space="preserve">23155</t>
  </si>
  <si>
    <t xml:space="preserve">Knickerbockerglory magnet assorted</t>
  </si>
  <si>
    <t xml:space="preserve">22586</t>
  </si>
  <si>
    <t xml:space="preserve">Feltcraft hairband pink and blue</t>
  </si>
  <si>
    <t xml:space="preserve">21357</t>
  </si>
  <si>
    <t xml:space="preserve">Toast its - dinosaur</t>
  </si>
  <si>
    <t xml:space="preserve">21529</t>
  </si>
  <si>
    <t xml:space="preserve">Retro spot ceramic toastrack</t>
  </si>
  <si>
    <t xml:space="preserve">22546</t>
  </si>
  <si>
    <t xml:space="preserve">Mini jigsaw purdey</t>
  </si>
  <si>
    <t xml:space="preserve">37343</t>
  </si>
  <si>
    <t xml:space="preserve">Spots design mug w pink inside</t>
  </si>
  <si>
    <t xml:space="preserve">21161</t>
  </si>
  <si>
    <t xml:space="preserve">Keep out boys door hanger</t>
  </si>
  <si>
    <t xml:space="preserve">21158</t>
  </si>
  <si>
    <t xml:space="preserve">Moody girl door hanger</t>
  </si>
  <si>
    <t xml:space="preserve">22307</t>
  </si>
  <si>
    <t xml:space="preserve">Gold mug bone china tree of life</t>
  </si>
  <si>
    <t xml:space="preserve">22533</t>
  </si>
  <si>
    <t xml:space="preserve">Magic drawing slate bake a cake</t>
  </si>
  <si>
    <t xml:space="preserve">84507B</t>
  </si>
  <si>
    <t xml:space="preserve">Stripes design monkey doll</t>
  </si>
  <si>
    <t xml:space="preserve">85232A</t>
  </si>
  <si>
    <t xml:space="preserve">Set/3 polka dot stacking tins</t>
  </si>
  <si>
    <t xml:space="preserve">20729</t>
  </si>
  <si>
    <t xml:space="preserve">Red spotty candy bag</t>
  </si>
  <si>
    <t xml:space="preserve">21780</t>
  </si>
  <si>
    <t xml:space="preserve">Ma campagne 4 drawer wall shelf</t>
  </si>
  <si>
    <t xml:space="preserve">23399</t>
  </si>
  <si>
    <t xml:space="preserve">Home sweet home hanging heart</t>
  </si>
  <si>
    <t xml:space="preserve">22422</t>
  </si>
  <si>
    <t xml:space="preserve">Toothpaste tube pen</t>
  </si>
  <si>
    <t xml:space="preserve">21000</t>
  </si>
  <si>
    <t xml:space="preserve">Rose du sud cosmetics bag</t>
  </si>
  <si>
    <t xml:space="preserve">23101</t>
  </si>
  <si>
    <t xml:space="preserve">Silver stars table decoration</t>
  </si>
  <si>
    <t xml:space="preserve">22932</t>
  </si>
  <si>
    <t xml:space="preserve">Baking mould toffee cup chocolate</t>
  </si>
  <si>
    <t xml:space="preserve">23096</t>
  </si>
  <si>
    <t xml:space="preserve">Petit tray chic</t>
  </si>
  <si>
    <t xml:space="preserve">84006</t>
  </si>
  <si>
    <t xml:space="preserve">Magic tree -paper flowers</t>
  </si>
  <si>
    <t xml:space="preserve">21548</t>
  </si>
  <si>
    <t xml:space="preserve">Ceramic birdhouse finch blue roof</t>
  </si>
  <si>
    <t xml:space="preserve">22446</t>
  </si>
  <si>
    <t xml:space="preserve">Pin cushion babushka pink</t>
  </si>
  <si>
    <t xml:space="preserve">23372</t>
  </si>
  <si>
    <t xml:space="preserve">Set 36 colour pencils dolly girl</t>
  </si>
  <si>
    <t xml:space="preserve">47591B</t>
  </si>
  <si>
    <t xml:space="preserve">Scotties childrens apron</t>
  </si>
  <si>
    <t xml:space="preserve">20767</t>
  </si>
  <si>
    <t xml:space="preserve">Blue paisley journal</t>
  </si>
  <si>
    <t xml:space="preserve">23122</t>
  </si>
  <si>
    <t xml:space="preserve">Party charms 50 pieces</t>
  </si>
  <si>
    <t xml:space="preserve">21637</t>
  </si>
  <si>
    <t xml:space="preserve">Assorted sanskrit mini notebook</t>
  </si>
  <si>
    <t xml:space="preserve">84843</t>
  </si>
  <si>
    <t xml:space="preserve">White soap rack with 2 bottles</t>
  </si>
  <si>
    <t xml:space="preserve">22209</t>
  </si>
  <si>
    <t xml:space="preserve">Wood stamp set happy birthday</t>
  </si>
  <si>
    <t xml:space="preserve">23244</t>
  </si>
  <si>
    <t xml:space="preserve">Round storage tin vintage leaf</t>
  </si>
  <si>
    <t xml:space="preserve">10125</t>
  </si>
  <si>
    <t xml:space="preserve">Mini funky design tapes</t>
  </si>
  <si>
    <t xml:space="preserve">21090</t>
  </si>
  <si>
    <t xml:space="preserve">Set/6 collage paper plates</t>
  </si>
  <si>
    <t xml:space="preserve">22026</t>
  </si>
  <si>
    <t xml:space="preserve">Banquet birthday card</t>
  </si>
  <si>
    <t xml:space="preserve">21163</t>
  </si>
  <si>
    <t xml:space="preserve">Do not touch my stuff door hanger</t>
  </si>
  <si>
    <t xml:space="preserve">21662</t>
  </si>
  <si>
    <t xml:space="preserve">Vintage glass coffee caddy</t>
  </si>
  <si>
    <t xml:space="preserve">22035</t>
  </si>
  <si>
    <t xml:space="preserve">Vintage caravan greeting card</t>
  </si>
  <si>
    <t xml:space="preserve">35809A</t>
  </si>
  <si>
    <t xml:space="preserve">Enamel pink tea container</t>
  </si>
  <si>
    <t xml:space="preserve">21652</t>
  </si>
  <si>
    <t xml:space="preserve">Glass etched t-light holder medium</t>
  </si>
  <si>
    <t xml:space="preserve">46776F</t>
  </si>
  <si>
    <t xml:space="preserve">Woven rose garden cushion cover</t>
  </si>
  <si>
    <t xml:space="preserve">20990</t>
  </si>
  <si>
    <t xml:space="preserve">Spring flower chopsticks set/5</t>
  </si>
  <si>
    <t xml:space="preserve">22254</t>
  </si>
  <si>
    <t xml:space="preserve">Felt toadstool large</t>
  </si>
  <si>
    <t xml:space="preserve">21895</t>
  </si>
  <si>
    <t xml:space="preserve">Potting shed sow 'n' grow set</t>
  </si>
  <si>
    <t xml:space="preserve">23181</t>
  </si>
  <si>
    <t xml:space="preserve">Bull dog bottle top wall clock</t>
  </si>
  <si>
    <t xml:space="preserve">21189</t>
  </si>
  <si>
    <t xml:space="preserve">White honeycomb paper garland</t>
  </si>
  <si>
    <t xml:space="preserve">22934</t>
  </si>
  <si>
    <t xml:space="preserve">Baking mould easter egg white choc</t>
  </si>
  <si>
    <t xml:space="preserve">85060</t>
  </si>
  <si>
    <t xml:space="preserve">Wood fan with flower design</t>
  </si>
  <si>
    <t xml:space="preserve">84795A</t>
  </si>
  <si>
    <t xml:space="preserve">Pastel stripe hammock</t>
  </si>
  <si>
    <t xml:space="preserve">23214</t>
  </si>
  <si>
    <t xml:space="preserve">Jingle bell heart antique gold</t>
  </si>
  <si>
    <t xml:space="preserve">22770</t>
  </si>
  <si>
    <t xml:space="preserve">Mirror cornice</t>
  </si>
  <si>
    <t xml:space="preserve">85014C</t>
  </si>
  <si>
    <t xml:space="preserve">Blue/brown dots ruffled umbrella</t>
  </si>
  <si>
    <t xml:space="preserve">22516</t>
  </si>
  <si>
    <t xml:space="preserve">Childs garden rake blue</t>
  </si>
  <si>
    <t xml:space="preserve">23073</t>
  </si>
  <si>
    <t xml:space="preserve">Georgian trinket box</t>
  </si>
  <si>
    <t xml:space="preserve">21205</t>
  </si>
  <si>
    <t xml:space="preserve">Multicolour 3d balls garland</t>
  </si>
  <si>
    <t xml:space="preserve">84535B</t>
  </si>
  <si>
    <t xml:space="preserve">Fairy cakes notebook a6 size</t>
  </si>
  <si>
    <t xml:space="preserve">85127</t>
  </si>
  <si>
    <t xml:space="preserve">Small square cut glass candlestick</t>
  </si>
  <si>
    <t xml:space="preserve">37342</t>
  </si>
  <si>
    <t xml:space="preserve">Polkadot coffee cup &amp; saucer pink</t>
  </si>
  <si>
    <t xml:space="preserve">21251</t>
  </si>
  <si>
    <t xml:space="preserve">Dinosaur height chart sticker set</t>
  </si>
  <si>
    <t xml:space="preserve">22679</t>
  </si>
  <si>
    <t xml:space="preserve">French blue metal door sign 4</t>
  </si>
  <si>
    <t xml:space="preserve">20996</t>
  </si>
  <si>
    <t xml:space="preserve">Jazz hearts address book</t>
  </si>
  <si>
    <t xml:space="preserve">22975</t>
  </si>
  <si>
    <t xml:space="preserve">Spaceboy childrens egg cup</t>
  </si>
  <si>
    <t xml:space="preserve">23368</t>
  </si>
  <si>
    <t xml:space="preserve">Set 12 colour pencils dolly girl</t>
  </si>
  <si>
    <t xml:space="preserve">17129F</t>
  </si>
  <si>
    <t xml:space="preserve">Blue glass gems in bag</t>
  </si>
  <si>
    <t xml:space="preserve">22706</t>
  </si>
  <si>
    <t xml:space="preserve">Wrap cowboys</t>
  </si>
  <si>
    <t xml:space="preserve">21446</t>
  </si>
  <si>
    <t xml:space="preserve">12 red rose peg place settings</t>
  </si>
  <si>
    <t xml:space="preserve">23366</t>
  </si>
  <si>
    <t xml:space="preserve">Set 12 colouring pencils doily</t>
  </si>
  <si>
    <t xml:space="preserve">21576</t>
  </si>
  <si>
    <t xml:space="preserve">Lets go shopping cotton tote bag</t>
  </si>
  <si>
    <t xml:space="preserve">70007</t>
  </si>
  <si>
    <t xml:space="preserve">Hi tec alpine hand warmer</t>
  </si>
  <si>
    <t xml:space="preserve">22323</t>
  </si>
  <si>
    <t xml:space="preserve">Pink polkadot kids bag</t>
  </si>
  <si>
    <t xml:space="preserve">21382</t>
  </si>
  <si>
    <t xml:space="preserve">Set/4 spring flower decoration</t>
  </si>
  <si>
    <t xml:space="preserve">21294</t>
  </si>
  <si>
    <t xml:space="preserve">Etched glass coaster</t>
  </si>
  <si>
    <t xml:space="preserve">22410</t>
  </si>
  <si>
    <t xml:space="preserve">Money box housekeeping design</t>
  </si>
  <si>
    <t xml:space="preserve">23505</t>
  </si>
  <si>
    <t xml:space="preserve">Playing cards i love london</t>
  </si>
  <si>
    <t xml:space="preserve">22319</t>
  </si>
  <si>
    <t xml:space="preserve">Hairclips forties fabric assorted</t>
  </si>
  <si>
    <t xml:space="preserve">21927</t>
  </si>
  <si>
    <t xml:space="preserve">Blue/cream stripe cushion cover</t>
  </si>
  <si>
    <t xml:space="preserve">23273</t>
  </si>
  <si>
    <t xml:space="preserve">Heart t-light holder willie winkie</t>
  </si>
  <si>
    <t xml:space="preserve">72816</t>
  </si>
  <si>
    <t xml:space="preserve">Set/3 christmas decoupage candles</t>
  </si>
  <si>
    <t xml:space="preserve">72817</t>
  </si>
  <si>
    <t xml:space="preserve">Set of 2 christmas decoupage candle</t>
  </si>
  <si>
    <t xml:space="preserve">21448</t>
  </si>
  <si>
    <t xml:space="preserve">12 daisy pegs in wood box</t>
  </si>
  <si>
    <t xml:space="preserve">37441</t>
  </si>
  <si>
    <t xml:space="preserve">Assorted white embossed china mugs</t>
  </si>
  <si>
    <t xml:space="preserve">23270</t>
  </si>
  <si>
    <t xml:space="preserve">Set of 2 ceramic painted hearts</t>
  </si>
  <si>
    <t xml:space="preserve">21633</t>
  </si>
  <si>
    <t xml:space="preserve">Sunflower decorative parasol</t>
  </si>
  <si>
    <t xml:space="preserve">22025</t>
  </si>
  <si>
    <t xml:space="preserve">Ring of roses birthday card</t>
  </si>
  <si>
    <t xml:space="preserve">21545</t>
  </si>
  <si>
    <t xml:space="preserve">Ceramic birdhouse butterfly small</t>
  </si>
  <si>
    <t xml:space="preserve">23391</t>
  </si>
  <si>
    <t xml:space="preserve">I love london mini backpack</t>
  </si>
  <si>
    <t xml:space="preserve">21793</t>
  </si>
  <si>
    <t xml:space="preserve">Classic french style basket brown</t>
  </si>
  <si>
    <t xml:space="preserve">84619</t>
  </si>
  <si>
    <t xml:space="preserve">Blue gingham rose quilt</t>
  </si>
  <si>
    <t xml:space="preserve">21541</t>
  </si>
  <si>
    <t xml:space="preserve">Dinosaurs water transfer tattoos</t>
  </si>
  <si>
    <t xml:space="preserve">21284</t>
  </si>
  <si>
    <t xml:space="preserve">Retrospot candle small</t>
  </si>
  <si>
    <t xml:space="preserve">23217</t>
  </si>
  <si>
    <t xml:space="preserve">Laurel heart antique silver</t>
  </si>
  <si>
    <t xml:space="preserve">23280</t>
  </si>
  <si>
    <t xml:space="preserve">Folding butterfly mirror hot pink</t>
  </si>
  <si>
    <t xml:space="preserve">21656</t>
  </si>
  <si>
    <t xml:space="preserve">Ridged glass posy vase</t>
  </si>
  <si>
    <t xml:space="preserve">21162</t>
  </si>
  <si>
    <t xml:space="preserve">Toxic area door hanger</t>
  </si>
  <si>
    <t xml:space="preserve">21837</t>
  </si>
  <si>
    <t xml:space="preserve">Cross stitch alphabet cushion cover</t>
  </si>
  <si>
    <t xml:space="preserve">23483</t>
  </si>
  <si>
    <t xml:space="preserve">Hanging butterfly t-light holder</t>
  </si>
  <si>
    <t xml:space="preserve">85131A</t>
  </si>
  <si>
    <t xml:space="preserve">Beaded pearl heart white on stick</t>
  </si>
  <si>
    <t xml:space="preserve">22922</t>
  </si>
  <si>
    <t xml:space="preserve">Fridge magnets us diner assorted</t>
  </si>
  <si>
    <t xml:space="preserve">21157</t>
  </si>
  <si>
    <t xml:space="preserve">Red spotty washbag</t>
  </si>
  <si>
    <t xml:space="preserve">35810A</t>
  </si>
  <si>
    <t xml:space="preserve">Enamel pink coffee container</t>
  </si>
  <si>
    <t xml:space="preserve">48195</t>
  </si>
  <si>
    <t xml:space="preserve">Door mat green paisley</t>
  </si>
  <si>
    <t xml:space="preserve">21593</t>
  </si>
  <si>
    <t xml:space="preserve">Swallow cigar box matches</t>
  </si>
  <si>
    <t xml:space="preserve">21694</t>
  </si>
  <si>
    <t xml:space="preserve">Small regal silver candlepot</t>
  </si>
  <si>
    <t xml:space="preserve">21645</t>
  </si>
  <si>
    <t xml:space="preserve">Assorted tutti frutti round box</t>
  </si>
  <si>
    <t xml:space="preserve">82615</t>
  </si>
  <si>
    <t xml:space="preserve">Pink marshmallow scarf knitting kit</t>
  </si>
  <si>
    <t xml:space="preserve">21286</t>
  </si>
  <si>
    <t xml:space="preserve">Retrospot candle large</t>
  </si>
  <si>
    <t xml:space="preserve">84509C</t>
  </si>
  <si>
    <t xml:space="preserve">Set of 4 polkadot placemats</t>
  </si>
  <si>
    <t xml:space="preserve">35160</t>
  </si>
  <si>
    <t xml:space="preserve">Buddha incense holder assorted</t>
  </si>
  <si>
    <t xml:space="preserve">21283</t>
  </si>
  <si>
    <t xml:space="preserve">Natural bark candle small</t>
  </si>
  <si>
    <t xml:space="preserve">22517</t>
  </si>
  <si>
    <t xml:space="preserve">Childs garden rake pink</t>
  </si>
  <si>
    <t xml:space="preserve">35471D</t>
  </si>
  <si>
    <t xml:space="preserve">Set of 3 bird light pink feather</t>
  </si>
  <si>
    <t xml:space="preserve">84913B</t>
  </si>
  <si>
    <t xml:space="preserve">Mint green rose towel</t>
  </si>
  <si>
    <t xml:space="preserve">23348</t>
  </si>
  <si>
    <t xml:space="preserve">Childrens toy cooking utensil set</t>
  </si>
  <si>
    <t xml:space="preserve">90167</t>
  </si>
  <si>
    <t xml:space="preserve">Beaded love heart jewellery set</t>
  </si>
  <si>
    <t xml:space="preserve">22260</t>
  </si>
  <si>
    <t xml:space="preserve">Felt egg cosy blue rabbit</t>
  </si>
  <si>
    <t xml:space="preserve">23369</t>
  </si>
  <si>
    <t xml:space="preserve">Set 36 colour pencils love london</t>
  </si>
  <si>
    <t xml:space="preserve">85222</t>
  </si>
  <si>
    <t xml:space="preserve">Assorted colour silk cosmetic purse</t>
  </si>
  <si>
    <t xml:space="preserve">21275</t>
  </si>
  <si>
    <t xml:space="preserve">Zinc top 2 door wooden shelf</t>
  </si>
  <si>
    <t xml:space="preserve">35241</t>
  </si>
  <si>
    <t xml:space="preserve">Enamel blue rim biscuit bin</t>
  </si>
  <si>
    <t xml:space="preserve">21631</t>
  </si>
  <si>
    <t xml:space="preserve">Hippy chic decorative parasol</t>
  </si>
  <si>
    <t xml:space="preserve">15059A</t>
  </si>
  <si>
    <t xml:space="preserve">English rose edwardian parasol</t>
  </si>
  <si>
    <t xml:space="preserve">85180A</t>
  </si>
  <si>
    <t xml:space="preserve">Red hearts light chain</t>
  </si>
  <si>
    <t xml:space="preserve">21675</t>
  </si>
  <si>
    <t xml:space="preserve">Butterflies stickers</t>
  </si>
  <si>
    <t xml:space="preserve">21867</t>
  </si>
  <si>
    <t xml:space="preserve">Pink union jack luggage tag</t>
  </si>
  <si>
    <t xml:space="preserve">20802</t>
  </si>
  <si>
    <t xml:space="preserve">Small glass sundae dish clear</t>
  </si>
  <si>
    <t xml:space="preserve">23287</t>
  </si>
  <si>
    <t xml:space="preserve">Red vintage spot beaker</t>
  </si>
  <si>
    <t xml:space="preserve">21550</t>
  </si>
  <si>
    <t xml:space="preserve">Ceramic birdhouse crested tit large</t>
  </si>
  <si>
    <t xml:space="preserve">21972</t>
  </si>
  <si>
    <t xml:space="preserve">Set of 36 dinosaur paper doilies</t>
  </si>
  <si>
    <t xml:space="preserve">22705</t>
  </si>
  <si>
    <t xml:space="preserve">Wrap green pears</t>
  </si>
  <si>
    <t xml:space="preserve">22123</t>
  </si>
  <si>
    <t xml:space="preserve">Ping microwave apron</t>
  </si>
  <si>
    <t xml:space="preserve">22103</t>
  </si>
  <si>
    <t xml:space="preserve">Mirror mosaic t-light holder round</t>
  </si>
  <si>
    <t xml:space="preserve">21711</t>
  </si>
  <si>
    <t xml:space="preserve">Folding umbrella white/red polkadot</t>
  </si>
  <si>
    <t xml:space="preserve">22099</t>
  </si>
  <si>
    <t xml:space="preserve">Caravan square tissue box</t>
  </si>
  <si>
    <t xml:space="preserve">21092</t>
  </si>
  <si>
    <t xml:space="preserve">Set/6 strawberry paper plates</t>
  </si>
  <si>
    <t xml:space="preserve">21383</t>
  </si>
  <si>
    <t xml:space="preserve">Pack of 12 sticky bunnies</t>
  </si>
  <si>
    <t xml:space="preserve">22673</t>
  </si>
  <si>
    <t xml:space="preserve">French garden sign blue metal</t>
  </si>
  <si>
    <t xml:space="preserve">22786</t>
  </si>
  <si>
    <t xml:space="preserve">Cushion cover pink union jack</t>
  </si>
  <si>
    <t xml:space="preserve">84536B</t>
  </si>
  <si>
    <t xml:space="preserve">Fairy cakes notebook a7 size</t>
  </si>
  <si>
    <t xml:space="preserve">22681</t>
  </si>
  <si>
    <t xml:space="preserve">French blue metal door sign 6</t>
  </si>
  <si>
    <t xml:space="preserve">21610</t>
  </si>
  <si>
    <t xml:space="preserve">Set 12 pear botanical t-lights</t>
  </si>
  <si>
    <t xml:space="preserve">75131</t>
  </si>
  <si>
    <t xml:space="preserve">Metal tube chime on bamboo</t>
  </si>
  <si>
    <t xml:space="preserve">22608</t>
  </si>
  <si>
    <t xml:space="preserve">Pens assorted funky jeweled</t>
  </si>
  <si>
    <t xml:space="preserve">21542</t>
  </si>
  <si>
    <t xml:space="preserve">Woodland water transfer tattoos</t>
  </si>
  <si>
    <t xml:space="preserve">20735</t>
  </si>
  <si>
    <t xml:space="preserve">Black mini tape measure</t>
  </si>
  <si>
    <t xml:space="preserve">21925</t>
  </si>
  <si>
    <t xml:space="preserve">Union stripe cushion cover</t>
  </si>
  <si>
    <t xml:space="preserve">23226</t>
  </si>
  <si>
    <t xml:space="preserve">Filigree heart daisy white</t>
  </si>
  <si>
    <t xml:space="preserve">72803A</t>
  </si>
  <si>
    <t xml:space="preserve">Rose scent candle jewelled drawer</t>
  </si>
  <si>
    <t xml:space="preserve">23524</t>
  </si>
  <si>
    <t xml:space="preserve">Wall art horse &amp; pony</t>
  </si>
  <si>
    <t xml:space="preserve">21332</t>
  </si>
  <si>
    <t xml:space="preserve">Moroccan beaten metal mirror</t>
  </si>
  <si>
    <t xml:space="preserve">20768</t>
  </si>
  <si>
    <t xml:space="preserve">Green fern journal</t>
  </si>
  <si>
    <t xml:space="preserve">85170A</t>
  </si>
  <si>
    <t xml:space="preserve">Set/6 ivory bird t-light candles</t>
  </si>
  <si>
    <t xml:space="preserve">20766</t>
  </si>
  <si>
    <t xml:space="preserve">Garden path sketchbook</t>
  </si>
  <si>
    <t xml:space="preserve">85194L</t>
  </si>
  <si>
    <t xml:space="preserve">Hanging spring flower egg large</t>
  </si>
  <si>
    <t xml:space="preserve">84795D</t>
  </si>
  <si>
    <t xml:space="preserve">Seaside stripe hammock</t>
  </si>
  <si>
    <t xml:space="preserve">20986</t>
  </si>
  <si>
    <t xml:space="preserve">Blue calculator ruler</t>
  </si>
  <si>
    <t xml:space="preserve">85221</t>
  </si>
  <si>
    <t xml:space="preserve">Assorted colour silk coin purse</t>
  </si>
  <si>
    <t xml:space="preserve">20772</t>
  </si>
  <si>
    <t xml:space="preserve">Garden path journal</t>
  </si>
  <si>
    <t xml:space="preserve">84789</t>
  </si>
  <si>
    <t xml:space="preserve">Enchanted bird plant cage</t>
  </si>
  <si>
    <t xml:space="preserve">22288</t>
  </si>
  <si>
    <t xml:space="preserve">Hanging metal rabbit decoration</t>
  </si>
  <si>
    <t xml:space="preserve">20902</t>
  </si>
  <si>
    <t xml:space="preserve">Vintage keepsake box paris days</t>
  </si>
  <si>
    <t xml:space="preserve">21289</t>
  </si>
  <si>
    <t xml:space="preserve">Large stripes chocolate gift bag</t>
  </si>
  <si>
    <t xml:space="preserve">21579</t>
  </si>
  <si>
    <t xml:space="preserve">Lolita design cotton tote bag</t>
  </si>
  <si>
    <t xml:space="preserve">22337</t>
  </si>
  <si>
    <t xml:space="preserve">Angel decoration painted zinc</t>
  </si>
  <si>
    <t xml:space="preserve">85036B</t>
  </si>
  <si>
    <t xml:space="preserve">Chocolate 1 wick morris box candle</t>
  </si>
  <si>
    <t xml:space="preserve">72008</t>
  </si>
  <si>
    <t xml:space="preserve">Frosted box 9 white t-light candles</t>
  </si>
  <si>
    <t xml:space="preserve">22322</t>
  </si>
  <si>
    <t xml:space="preserve">Bird decoration green polkadot</t>
  </si>
  <si>
    <t xml:space="preserve">21785</t>
  </si>
  <si>
    <t xml:space="preserve">Rain poncho</t>
  </si>
  <si>
    <t xml:space="preserve">85177</t>
  </si>
  <si>
    <t xml:space="preserve">Basket of flowers sewing kit</t>
  </si>
  <si>
    <t xml:space="preserve">22982</t>
  </si>
  <si>
    <t xml:space="preserve">Pantry pastry brush</t>
  </si>
  <si>
    <t xml:space="preserve">21146</t>
  </si>
  <si>
    <t xml:space="preserve">Antique glass ridged hanging ball</t>
  </si>
  <si>
    <t xml:space="preserve">22682</t>
  </si>
  <si>
    <t xml:space="preserve">French blue metal door sign 7</t>
  </si>
  <si>
    <t xml:space="preserve">21002</t>
  </si>
  <si>
    <t xml:space="preserve">Rose du sud drawstring bag</t>
  </si>
  <si>
    <t xml:space="preserve">21399</t>
  </si>
  <si>
    <t xml:space="preserve">Blue polkadot coffee mug</t>
  </si>
  <si>
    <t xml:space="preserve">23528</t>
  </si>
  <si>
    <t xml:space="preserve">Wall art spaceboy</t>
  </si>
  <si>
    <t xml:space="preserve">84526</t>
  </si>
  <si>
    <t xml:space="preserve">Giant black sunglasses</t>
  </si>
  <si>
    <t xml:space="preserve">22137</t>
  </si>
  <si>
    <t xml:space="preserve">Bathroom set love heart design</t>
  </si>
  <si>
    <t xml:space="preserve">23271</t>
  </si>
  <si>
    <t xml:space="preserve">Christmas table silver candle spike</t>
  </si>
  <si>
    <t xml:space="preserve">84856L</t>
  </si>
  <si>
    <t xml:space="preserve">Large tahiti beach bag</t>
  </si>
  <si>
    <t xml:space="preserve">22340</t>
  </si>
  <si>
    <t xml:space="preserve">Noel garland painted zinc</t>
  </si>
  <si>
    <t xml:space="preserve">23334</t>
  </si>
  <si>
    <t xml:space="preserve">Ivory wicker heart small</t>
  </si>
  <si>
    <t xml:space="preserve">21760</t>
  </si>
  <si>
    <t xml:space="preserve">French style wall dresser</t>
  </si>
  <si>
    <t xml:space="preserve">21280</t>
  </si>
  <si>
    <t xml:space="preserve">Vintage kitchen print vegetables</t>
  </si>
  <si>
    <t xml:space="preserve">16033</t>
  </si>
  <si>
    <t xml:space="preserve">Mini highlighter pens</t>
  </si>
  <si>
    <t xml:space="preserve">22683</t>
  </si>
  <si>
    <t xml:space="preserve">French blue metal door sign 8</t>
  </si>
  <si>
    <t xml:space="preserve">21426</t>
  </si>
  <si>
    <t xml:space="preserve">Woodland storage box small</t>
  </si>
  <si>
    <t xml:space="preserve">21276</t>
  </si>
  <si>
    <t xml:space="preserve">Two embossed heart mini drawers</t>
  </si>
  <si>
    <t xml:space="preserve">23559</t>
  </si>
  <si>
    <t xml:space="preserve">Woodland bunnies lolly makers</t>
  </si>
  <si>
    <t xml:space="preserve">84510B</t>
  </si>
  <si>
    <t xml:space="preserve">Set of 4 fairy cakes coasters</t>
  </si>
  <si>
    <t xml:space="preserve">21066</t>
  </si>
  <si>
    <t xml:space="preserve">Vintage red mug</t>
  </si>
  <si>
    <t xml:space="preserve">21009</t>
  </si>
  <si>
    <t xml:space="preserve">Etched glass star tree decoration</t>
  </si>
  <si>
    <t xml:space="preserve">21661</t>
  </si>
  <si>
    <t xml:space="preserve">Vintage glass tea caddy</t>
  </si>
  <si>
    <t xml:space="preserve">21199</t>
  </si>
  <si>
    <t xml:space="preserve">Pink heart confetti in tube</t>
  </si>
  <si>
    <t xml:space="preserve">21051</t>
  </si>
  <si>
    <t xml:space="preserve">Ribbons purse</t>
  </si>
  <si>
    <t xml:space="preserve">21851</t>
  </si>
  <si>
    <t xml:space="preserve">Lilac diamante pen in gift box</t>
  </si>
  <si>
    <t xml:space="preserve">23267</t>
  </si>
  <si>
    <t xml:space="preserve">Set of 4 santa place settings</t>
  </si>
  <si>
    <t xml:space="preserve">21282</t>
  </si>
  <si>
    <t xml:space="preserve">Natural bark candle large</t>
  </si>
  <si>
    <t xml:space="preserve">20734</t>
  </si>
  <si>
    <t xml:space="preserve">Silver mini tape measure</t>
  </si>
  <si>
    <t xml:space="preserve">85198</t>
  </si>
  <si>
    <t xml:space="preserve">Assorted farmyard animals in bucket</t>
  </si>
  <si>
    <t xml:space="preserve">22815</t>
  </si>
  <si>
    <t xml:space="preserve">Card psychedelic apples</t>
  </si>
  <si>
    <t xml:space="preserve">23365</t>
  </si>
  <si>
    <t xml:space="preserve">Set 12 colour pencils love london</t>
  </si>
  <si>
    <t xml:space="preserve">79030G</t>
  </si>
  <si>
    <t xml:space="preserve">Tumbler, new england</t>
  </si>
  <si>
    <t xml:space="preserve">84659A</t>
  </si>
  <si>
    <t xml:space="preserve">White travel alarm clock</t>
  </si>
  <si>
    <t xml:space="preserve">85125</t>
  </si>
  <si>
    <t xml:space="preserve">Small round cut glass candlestick</t>
  </si>
  <si>
    <t xml:space="preserve">84637</t>
  </si>
  <si>
    <t xml:space="preserve">Kitchen flower pots wall plaque</t>
  </si>
  <si>
    <t xml:space="preserve">21410</t>
  </si>
  <si>
    <t xml:space="preserve">Country cottage doorstop green</t>
  </si>
  <si>
    <t xml:space="preserve">84596G</t>
  </si>
  <si>
    <t xml:space="preserve">Small chocolates pink bowl</t>
  </si>
  <si>
    <t xml:space="preserve">21801</t>
  </si>
  <si>
    <t xml:space="preserve">Christmas tree decoration with bell</t>
  </si>
  <si>
    <t xml:space="preserve">22976</t>
  </si>
  <si>
    <t xml:space="preserve">Circus parade childrens egg cup</t>
  </si>
  <si>
    <t xml:space="preserve">21739</t>
  </si>
  <si>
    <t xml:space="preserve">Cosy slipper shoes small green</t>
  </si>
  <si>
    <t xml:space="preserve">22390</t>
  </si>
  <si>
    <t xml:space="preserve">Paperweight childhood memories</t>
  </si>
  <si>
    <t xml:space="preserve">21869</t>
  </si>
  <si>
    <t xml:space="preserve">Potting shed coffee mug</t>
  </si>
  <si>
    <t xml:space="preserve">85055</t>
  </si>
  <si>
    <t xml:space="preserve">French enamel utensil holder</t>
  </si>
  <si>
    <t xml:space="preserve">84313C</t>
  </si>
  <si>
    <t xml:space="preserve">Orange tv tray table</t>
  </si>
  <si>
    <t xml:space="preserve">22912</t>
  </si>
  <si>
    <t xml:space="preserve">Yellow coat rack paris fashion</t>
  </si>
  <si>
    <t xml:space="preserve">23034</t>
  </si>
  <si>
    <t xml:space="preserve">Drawer knob ceramic black</t>
  </si>
  <si>
    <t xml:space="preserve">22052</t>
  </si>
  <si>
    <t xml:space="preserve">Vintage caravan gift wrap</t>
  </si>
  <si>
    <t xml:space="preserve">35637A</t>
  </si>
  <si>
    <t xml:space="preserve">Ivory string curtain with pole</t>
  </si>
  <si>
    <t xml:space="preserve">21099</t>
  </si>
  <si>
    <t xml:space="preserve">Set/6 strawberry paper cups</t>
  </si>
  <si>
    <t xml:space="preserve">21317</t>
  </si>
  <si>
    <t xml:space="preserve">Glass sphere candle stand medium</t>
  </si>
  <si>
    <t xml:space="preserve">22915</t>
  </si>
  <si>
    <t xml:space="preserve">Assorted bottle top magnets</t>
  </si>
  <si>
    <t xml:space="preserve">21082</t>
  </si>
  <si>
    <t xml:space="preserve">Set/20 fruit salad paper napkins</t>
  </si>
  <si>
    <t xml:space="preserve">22817</t>
  </si>
  <si>
    <t xml:space="preserve">Card suki birthday</t>
  </si>
  <si>
    <t xml:space="preserve">22106</t>
  </si>
  <si>
    <t xml:space="preserve">Mirror mosaic hurricane lamp</t>
  </si>
  <si>
    <t xml:space="preserve">22316</t>
  </si>
  <si>
    <t xml:space="preserve">200 bendy skull straws</t>
  </si>
  <si>
    <t xml:space="preserve">23086</t>
  </si>
  <si>
    <t xml:space="preserve">Zinc star t-light holder</t>
  </si>
  <si>
    <t xml:space="preserve">22249</t>
  </si>
  <si>
    <t xml:space="preserve">Decoration white chick magic garden</t>
  </si>
  <si>
    <t xml:space="preserve">22287</t>
  </si>
  <si>
    <t xml:space="preserve">Decoration , wobbly chicken, metal</t>
  </si>
  <si>
    <t xml:space="preserve">22228</t>
  </si>
  <si>
    <t xml:space="preserve">Bunny wooden painted with bird</t>
  </si>
  <si>
    <t xml:space="preserve">21644</t>
  </si>
  <si>
    <t xml:space="preserve">Assorted tutti frutti heart box</t>
  </si>
  <si>
    <t xml:space="preserve">85167B</t>
  </si>
  <si>
    <t xml:space="preserve">Black grand baroque photo frame</t>
  </si>
  <si>
    <t xml:space="preserve">23392</t>
  </si>
  <si>
    <t xml:space="preserve">Spaceboy rocket lolly makers</t>
  </si>
  <si>
    <t xml:space="preserve">85159B</t>
  </si>
  <si>
    <t xml:space="preserve">White tea,coffee,sugar jars</t>
  </si>
  <si>
    <t xml:space="preserve">21807</t>
  </si>
  <si>
    <t xml:space="preserve">White christmas star decoration</t>
  </si>
  <si>
    <t xml:space="preserve">22819</t>
  </si>
  <si>
    <t xml:space="preserve">Birthday card, retro spot</t>
  </si>
  <si>
    <t xml:space="preserve">21065</t>
  </si>
  <si>
    <t xml:space="preserve">Boom box speaker girls</t>
  </si>
  <si>
    <t xml:space="preserve">21292</t>
  </si>
  <si>
    <t xml:space="preserve">Small stripes chocolate gift bag</t>
  </si>
  <si>
    <t xml:space="preserve">22396</t>
  </si>
  <si>
    <t xml:space="preserve">Magnets pack of 4 retro photo</t>
  </si>
  <si>
    <t xml:space="preserve">21159</t>
  </si>
  <si>
    <t xml:space="preserve">Moody boy door hanger</t>
  </si>
  <si>
    <t xml:space="preserve">21198</t>
  </si>
  <si>
    <t xml:space="preserve">White heart confetti in tube</t>
  </si>
  <si>
    <t xml:space="preserve">20761</t>
  </si>
  <si>
    <t xml:space="preserve">Blue paisley sketchbook</t>
  </si>
  <si>
    <t xml:space="preserve">23104</t>
  </si>
  <si>
    <t xml:space="preserve">Ivory cafe hanging lamp</t>
  </si>
  <si>
    <t xml:space="preserve">35965</t>
  </si>
  <si>
    <t xml:space="preserve">Folkart heart napkin rings</t>
  </si>
  <si>
    <t xml:space="preserve">23527</t>
  </si>
  <si>
    <t xml:space="preserve">Wall art animals and nature</t>
  </si>
  <si>
    <t xml:space="preserve">22545</t>
  </si>
  <si>
    <t xml:space="preserve">Mini jigsaw bunnies</t>
  </si>
  <si>
    <t xml:space="preserve">21910</t>
  </si>
  <si>
    <t xml:space="preserve">Way out metal sign</t>
  </si>
  <si>
    <t xml:space="preserve">20801</t>
  </si>
  <si>
    <t xml:space="preserve">Large pink glass sundae dish</t>
  </si>
  <si>
    <t xml:space="preserve">21358</t>
  </si>
  <si>
    <t xml:space="preserve">Toast its - happy birthday</t>
  </si>
  <si>
    <t xml:space="preserve">35004G</t>
  </si>
  <si>
    <t xml:space="preserve">Set of 3 gold flying ducks</t>
  </si>
  <si>
    <t xml:space="preserve">85036C</t>
  </si>
  <si>
    <t xml:space="preserve">Rose 1 wick morris boxed candle</t>
  </si>
  <si>
    <t xml:space="preserve">21828</t>
  </si>
  <si>
    <t xml:space="preserve">Eight piece snake set</t>
  </si>
  <si>
    <t xml:space="preserve">23040</t>
  </si>
  <si>
    <t xml:space="preserve">Paper lantern 9 point snow star</t>
  </si>
  <si>
    <t xml:space="preserve">23470</t>
  </si>
  <si>
    <t xml:space="preserve">Card holder love bird large</t>
  </si>
  <si>
    <t xml:space="preserve">23250</t>
  </si>
  <si>
    <t xml:space="preserve">Vintage red trim enamel bowl</t>
  </si>
  <si>
    <t xml:space="preserve">85087</t>
  </si>
  <si>
    <t xml:space="preserve">Candy spot cushion cover</t>
  </si>
  <si>
    <t xml:space="preserve">21532</t>
  </si>
  <si>
    <t xml:space="preserve">Dairy maid sugar jam bowl</t>
  </si>
  <si>
    <t xml:space="preserve">47503K</t>
  </si>
  <si>
    <t xml:space="preserve">Assorted floral secateurs</t>
  </si>
  <si>
    <t xml:space="preserve">22685</t>
  </si>
  <si>
    <t xml:space="preserve">French blue metal door sign 0</t>
  </si>
  <si>
    <t xml:space="preserve">84396</t>
  </si>
  <si>
    <t xml:space="preserve">6 hook jewellery stand black dress</t>
  </si>
  <si>
    <t xml:space="preserve">47503A</t>
  </si>
  <si>
    <t xml:space="preserve">Ass floral print multi screwdriver</t>
  </si>
  <si>
    <t xml:space="preserve">85017B</t>
  </si>
  <si>
    <t xml:space="preserve">Envelope 50 blossom images</t>
  </si>
  <si>
    <t xml:space="preserve">22250</t>
  </si>
  <si>
    <t xml:space="preserve">Decoration butterfly magic garden</t>
  </si>
  <si>
    <t xml:space="preserve">23119</t>
  </si>
  <si>
    <t xml:space="preserve">Pack of 6 large fruit straws</t>
  </si>
  <si>
    <t xml:space="preserve">22917</t>
  </si>
  <si>
    <t xml:space="preserve">Herb marker rosemary</t>
  </si>
  <si>
    <t xml:space="preserve">22756</t>
  </si>
  <si>
    <t xml:space="preserve">Large yellow babushka notebook</t>
  </si>
  <si>
    <t xml:space="preserve">21395</t>
  </si>
  <si>
    <t xml:space="preserve">Blue polkadot beaker</t>
  </si>
  <si>
    <t xml:space="preserve">22093</t>
  </si>
  <si>
    <t xml:space="preserve">Motoring tissue box</t>
  </si>
  <si>
    <t xml:space="preserve">23376</t>
  </si>
  <si>
    <t xml:space="preserve">Pack of 12 vintage christmas tissue</t>
  </si>
  <si>
    <t xml:space="preserve">46776B</t>
  </si>
  <si>
    <t xml:space="preserve">Woven berries cushion cover</t>
  </si>
  <si>
    <t xml:space="preserve">85169A</t>
  </si>
  <si>
    <t xml:space="preserve">Ivory love bird candle</t>
  </si>
  <si>
    <t xml:space="preserve">22984</t>
  </si>
  <si>
    <t xml:space="preserve">Card gingham rose</t>
  </si>
  <si>
    <t xml:space="preserve">84562A</t>
  </si>
  <si>
    <t xml:space="preserve">Pink/white ribbed melamine jug</t>
  </si>
  <si>
    <t xml:space="preserve">22157</t>
  </si>
  <si>
    <t xml:space="preserve">Angel decoration with lace padded</t>
  </si>
  <si>
    <t xml:space="preserve">21011</t>
  </si>
  <si>
    <t xml:space="preserve">Glitter snow pear tree decoration</t>
  </si>
  <si>
    <t xml:space="preserve">84873A</t>
  </si>
  <si>
    <t xml:space="preserve">Funky flower picnic bag for 4</t>
  </si>
  <si>
    <t xml:space="preserve">23546</t>
  </si>
  <si>
    <t xml:space="preserve">Wrap paisley park</t>
  </si>
  <si>
    <t xml:space="preserve">21849</t>
  </si>
  <si>
    <t xml:space="preserve">Silver diamante pen in gift box</t>
  </si>
  <si>
    <t xml:space="preserve">35649</t>
  </si>
  <si>
    <t xml:space="preserve">Vintage bead cosmetic bag</t>
  </si>
  <si>
    <t xml:space="preserve">84965B</t>
  </si>
  <si>
    <t xml:space="preserve">Blue kashmiri coffee table</t>
  </si>
  <si>
    <t xml:space="preserve">90200D</t>
  </si>
  <si>
    <t xml:space="preserve">Pink sweetheart bracelet</t>
  </si>
  <si>
    <t xml:space="preserve">22920</t>
  </si>
  <si>
    <t xml:space="preserve">Herb marker basil</t>
  </si>
  <si>
    <t xml:space="preserve">84685</t>
  </si>
  <si>
    <t xml:space="preserve">Beach hut key cabinet</t>
  </si>
  <si>
    <t xml:space="preserve">21634</t>
  </si>
  <si>
    <t xml:space="preserve">Assorted mini madras notebook</t>
  </si>
  <si>
    <t xml:space="preserve">22916</t>
  </si>
  <si>
    <t xml:space="preserve">Herb marker thyme</t>
  </si>
  <si>
    <t xml:space="preserve">84616</t>
  </si>
  <si>
    <t xml:space="preserve">Silver roccoco chandelier</t>
  </si>
  <si>
    <t xml:space="preserve">23000</t>
  </si>
  <si>
    <t xml:space="preserve">Travel card wallet transport</t>
  </si>
  <si>
    <t xml:space="preserve">84819</t>
  </si>
  <si>
    <t xml:space="preserve">Danish rose round sewing box</t>
  </si>
  <si>
    <t xml:space="preserve">17129D</t>
  </si>
  <si>
    <t xml:space="preserve">Clear colour glass gems in bag</t>
  </si>
  <si>
    <t xml:space="preserve">35962</t>
  </si>
  <si>
    <t xml:space="preserve">12 ass zinc christmas decorations</t>
  </si>
  <si>
    <t xml:space="preserve">35599D</t>
  </si>
  <si>
    <t xml:space="preserve">Pink and white christmas tree 120cm</t>
  </si>
  <si>
    <t xml:space="preserve">22393</t>
  </si>
  <si>
    <t xml:space="preserve">Paperweight vintage collage</t>
  </si>
  <si>
    <t xml:space="preserve">21684</t>
  </si>
  <si>
    <t xml:space="preserve">Small medina stamped metal bowl</t>
  </si>
  <si>
    <t xml:space="preserve">20704</t>
  </si>
  <si>
    <t xml:space="preserve">Mr robot soft toy</t>
  </si>
  <si>
    <t xml:space="preserve">23414</t>
  </si>
  <si>
    <t xml:space="preserve">Zinc box sign home</t>
  </si>
  <si>
    <t xml:space="preserve">23469</t>
  </si>
  <si>
    <t xml:space="preserve">Card holder love bird small</t>
  </si>
  <si>
    <t xml:space="preserve">23249</t>
  </si>
  <si>
    <t xml:space="preserve">Vintage red enamel trim plate</t>
  </si>
  <si>
    <t xml:space="preserve">20993</t>
  </si>
  <si>
    <t xml:space="preserve">Jazz hearts memo pad</t>
  </si>
  <si>
    <t xml:space="preserve">21278</t>
  </si>
  <si>
    <t xml:space="preserve">Vintage kitchen print puddings</t>
  </si>
  <si>
    <t xml:space="preserve">22050</t>
  </si>
  <si>
    <t xml:space="preserve">Pink paisley rose gift wrap</t>
  </si>
  <si>
    <t xml:space="preserve">21281</t>
  </si>
  <si>
    <t xml:space="preserve">Vintage kitchen print seafood</t>
  </si>
  <si>
    <t xml:space="preserve">85136C</t>
  </si>
  <si>
    <t xml:space="preserve">Red shark helicopter</t>
  </si>
  <si>
    <t xml:space="preserve">21209</t>
  </si>
  <si>
    <t xml:space="preserve">Multicolour honeycomb fan</t>
  </si>
  <si>
    <t xml:space="preserve">23538</t>
  </si>
  <si>
    <t xml:space="preserve">Wall art vintage heart</t>
  </si>
  <si>
    <t xml:space="preserve">20933</t>
  </si>
  <si>
    <t xml:space="preserve">Yellow pot plant candle</t>
  </si>
  <si>
    <t xml:space="preserve">23061</t>
  </si>
  <si>
    <t xml:space="preserve">Vintage embossed heart</t>
  </si>
  <si>
    <t xml:space="preserve">20762</t>
  </si>
  <si>
    <t xml:space="preserve">Green fern sketchbook</t>
  </si>
  <si>
    <t xml:space="preserve">20780</t>
  </si>
  <si>
    <t xml:space="preserve">Black ear muff headphones</t>
  </si>
  <si>
    <t xml:space="preserve">21059</t>
  </si>
  <si>
    <t xml:space="preserve">Party invites dinosaurs</t>
  </si>
  <si>
    <t xml:space="preserve">21822</t>
  </si>
  <si>
    <t xml:space="preserve">Glitter christmas tree with bells</t>
  </si>
  <si>
    <t xml:space="preserve">22269</t>
  </si>
  <si>
    <t xml:space="preserve">Egg cup natural chicken</t>
  </si>
  <si>
    <t xml:space="preserve">22684</t>
  </si>
  <si>
    <t xml:space="preserve">French blue metal door sign 9</t>
  </si>
  <si>
    <t xml:space="preserve">47593B</t>
  </si>
  <si>
    <t xml:space="preserve">Scottie dogs baby bib</t>
  </si>
  <si>
    <t xml:space="preserve">85032A</t>
  </si>
  <si>
    <t xml:space="preserve">Romantic images gift wrap set</t>
  </si>
  <si>
    <t xml:space="preserve">21775</t>
  </si>
  <si>
    <t xml:space="preserve">Decorative flore bathroom bottle</t>
  </si>
  <si>
    <t xml:space="preserve">85032D</t>
  </si>
  <si>
    <t xml:space="preserve">Yuletide images gift wrap set</t>
  </si>
  <si>
    <t xml:space="preserve">22051</t>
  </si>
  <si>
    <t xml:space="preserve">Blue scandinavian paisley wrap</t>
  </si>
  <si>
    <t xml:space="preserve">21580</t>
  </si>
  <si>
    <t xml:space="preserve">Rabbit design cotton tote bag</t>
  </si>
  <si>
    <t xml:space="preserve">22918</t>
  </si>
  <si>
    <t xml:space="preserve">Herb marker parsley</t>
  </si>
  <si>
    <t xml:space="preserve">23221</t>
  </si>
  <si>
    <t xml:space="preserve">Reindeer heart decoration silver</t>
  </si>
  <si>
    <t xml:space="preserve">20760</t>
  </si>
  <si>
    <t xml:space="preserve">Garden path pocket book</t>
  </si>
  <si>
    <t xml:space="preserve">23373</t>
  </si>
  <si>
    <t xml:space="preserve">Vintage christmas paper gift bag</t>
  </si>
  <si>
    <t xml:space="preserve">22977</t>
  </si>
  <si>
    <t xml:space="preserve">Dolly girl childrens egg cup</t>
  </si>
  <si>
    <t xml:space="preserve">35598D</t>
  </si>
  <si>
    <t xml:space="preserve">Pink/white christmas tree 60cm</t>
  </si>
  <si>
    <t xml:space="preserve">85071B</t>
  </si>
  <si>
    <t xml:space="preserve">Red charlie+lola personal doorsign</t>
  </si>
  <si>
    <t xml:space="preserve">22481</t>
  </si>
  <si>
    <t xml:space="preserve">Black tea towel classic design</t>
  </si>
  <si>
    <t xml:space="preserve">21842</t>
  </si>
  <si>
    <t xml:space="preserve">Pink heart candy button calculator</t>
  </si>
  <si>
    <t xml:space="preserve">21738</t>
  </si>
  <si>
    <t xml:space="preserve">Cosy slipper shoes small red</t>
  </si>
  <si>
    <t xml:space="preserve">23405</t>
  </si>
  <si>
    <t xml:space="preserve">Home sweet home 2 drawer cabinet</t>
  </si>
  <si>
    <t xml:space="preserve">21945</t>
  </si>
  <si>
    <t xml:space="preserve">Strawberries design flannel</t>
  </si>
  <si>
    <t xml:space="preserve">16235</t>
  </si>
  <si>
    <t xml:space="preserve">Recycled pencil with rabbit eraser</t>
  </si>
  <si>
    <t xml:space="preserve">21530</t>
  </si>
  <si>
    <t xml:space="preserve">Dairy maid toastrack</t>
  </si>
  <si>
    <t xml:space="preserve">22339</t>
  </si>
  <si>
    <t xml:space="preserve">Christmas tree painted zinc</t>
  </si>
  <si>
    <t xml:space="preserve">85200</t>
  </si>
  <si>
    <t xml:space="preserve">Bunny egg box</t>
  </si>
  <si>
    <t xml:space="preserve">46776A</t>
  </si>
  <si>
    <t xml:space="preserve">Woven bubble gum cushion cover</t>
  </si>
  <si>
    <t xml:space="preserve">85098B</t>
  </si>
  <si>
    <t xml:space="preserve">Blue flying singing canary</t>
  </si>
  <si>
    <t xml:space="preserve">85135C</t>
  </si>
  <si>
    <t xml:space="preserve">Red dragonfly helicopter</t>
  </si>
  <si>
    <t xml:space="preserve">20738</t>
  </si>
  <si>
    <t xml:space="preserve">Green mini tape measure</t>
  </si>
  <si>
    <t xml:space="preserve">15034</t>
  </si>
  <si>
    <t xml:space="preserve">Paper pocket traveling fan</t>
  </si>
  <si>
    <t xml:space="preserve">22893</t>
  </si>
  <si>
    <t xml:space="preserve">Mini cake stand t-light holder</t>
  </si>
  <si>
    <t xml:space="preserve">21285</t>
  </si>
  <si>
    <t xml:space="preserve">Retrospot candle medium</t>
  </si>
  <si>
    <t xml:space="preserve">21926</t>
  </si>
  <si>
    <t xml:space="preserve">Red/cream stripe cushion cover</t>
  </si>
  <si>
    <t xml:space="preserve">21219</t>
  </si>
  <si>
    <t xml:space="preserve">Set/4 badges balloon girl</t>
  </si>
  <si>
    <t xml:space="preserve">22267</t>
  </si>
  <si>
    <t xml:space="preserve">Easter decoration egg bunny</t>
  </si>
  <si>
    <t xml:space="preserve">84569D</t>
  </si>
  <si>
    <t xml:space="preserve">Pack 6 heart/ice-cream patches</t>
  </si>
  <si>
    <t xml:space="preserve">17091A</t>
  </si>
  <si>
    <t xml:space="preserve">Lavender incense in tin</t>
  </si>
  <si>
    <t xml:space="preserve">84559A</t>
  </si>
  <si>
    <t xml:space="preserve">3d sheet of dog stickers</t>
  </si>
  <si>
    <t xml:space="preserve">85170D</t>
  </si>
  <si>
    <t xml:space="preserve">Set/6 pink bird t-light candles</t>
  </si>
  <si>
    <t xml:space="preserve">46775E</t>
  </si>
  <si>
    <t xml:space="preserve">Candy pop chunky knitted throw</t>
  </si>
  <si>
    <t xml:space="preserve">85025C</t>
  </si>
  <si>
    <t xml:space="preserve">Pink heart shape photo frame</t>
  </si>
  <si>
    <t xml:space="preserve">22543</t>
  </si>
  <si>
    <t xml:space="preserve">Mini jigsaw bake a cake</t>
  </si>
  <si>
    <t xml:space="preserve">22214</t>
  </si>
  <si>
    <t xml:space="preserve">Candle plate lace white</t>
  </si>
  <si>
    <t xml:space="preserve">22701</t>
  </si>
  <si>
    <t xml:space="preserve">Pink dog bowl</t>
  </si>
  <si>
    <t xml:space="preserve">21759</t>
  </si>
  <si>
    <t xml:space="preserve">Metal wall shelf unit with hooks</t>
  </si>
  <si>
    <t xml:space="preserve">21880</t>
  </si>
  <si>
    <t xml:space="preserve">Red retrospot tape</t>
  </si>
  <si>
    <t xml:space="preserve">82613D</t>
  </si>
  <si>
    <t xml:space="preserve">Metal sign cupcake single hook</t>
  </si>
  <si>
    <t xml:space="preserve">85231G</t>
  </si>
  <si>
    <t xml:space="preserve">Orange scented set/9 t-lights</t>
  </si>
  <si>
    <t xml:space="preserve">84609</t>
  </si>
  <si>
    <t xml:space="preserve">Tall rococo candle holder</t>
  </si>
  <si>
    <t xml:space="preserve">72800B</t>
  </si>
  <si>
    <t xml:space="preserve">4 purple flock dinner candles</t>
  </si>
  <si>
    <t xml:space="preserve">16225</t>
  </si>
  <si>
    <t xml:space="preserve">Rattle snake eggs</t>
  </si>
  <si>
    <t xml:space="preserve">21689</t>
  </si>
  <si>
    <t xml:space="preserve">Silver vanilla flower candle pot</t>
  </si>
  <si>
    <t xml:space="preserve">22097</t>
  </si>
  <si>
    <t xml:space="preserve">Swallow square tissue box</t>
  </si>
  <si>
    <t xml:space="preserve">21248</t>
  </si>
  <si>
    <t xml:space="preserve">Door hanger mum + dads room</t>
  </si>
  <si>
    <t xml:space="preserve">22929</t>
  </si>
  <si>
    <t xml:space="preserve">School desk and chair</t>
  </si>
  <si>
    <t xml:space="preserve">20777</t>
  </si>
  <si>
    <t xml:space="preserve">Chrysanthemum notebook</t>
  </si>
  <si>
    <t xml:space="preserve">72818</t>
  </si>
  <si>
    <t xml:space="preserve">Christmas decoupage candle</t>
  </si>
  <si>
    <t xml:space="preserve">23462</t>
  </si>
  <si>
    <t xml:space="preserve">Rococo wall mirror white</t>
  </si>
  <si>
    <t xml:space="preserve">77101A</t>
  </si>
  <si>
    <t xml:space="preserve">Union flag windsock</t>
  </si>
  <si>
    <t xml:space="preserve">85163B</t>
  </si>
  <si>
    <t xml:space="preserve">Black baroque wall clock</t>
  </si>
  <si>
    <t xml:space="preserve">22181</t>
  </si>
  <si>
    <t xml:space="preserve">Snowstorm photo frame fridge magnet</t>
  </si>
  <si>
    <t xml:space="preserve">21063</t>
  </si>
  <si>
    <t xml:space="preserve">Party invites jazz hearts</t>
  </si>
  <si>
    <t xml:space="preserve">22268</t>
  </si>
  <si>
    <t xml:space="preserve">Easter decoration sitting bunny</t>
  </si>
  <si>
    <t xml:space="preserve">22999</t>
  </si>
  <si>
    <t xml:space="preserve">Travel card wallet vintage leaf</t>
  </si>
  <si>
    <t xml:space="preserve">35648</t>
  </si>
  <si>
    <t xml:space="preserve">Vintage bead pink purse</t>
  </si>
  <si>
    <t xml:space="preserve">21549</t>
  </si>
  <si>
    <t xml:space="preserve">Ceramic birdhouse red roof small</t>
  </si>
  <si>
    <t xml:space="preserve">22280</t>
  </si>
  <si>
    <t xml:space="preserve">Pocket bag pink paisely brown spot</t>
  </si>
  <si>
    <t xml:space="preserve">22232</t>
  </si>
  <si>
    <t xml:space="preserve">Jigsaw toadstools 3 piece</t>
  </si>
  <si>
    <t xml:space="preserve">22919</t>
  </si>
  <si>
    <t xml:space="preserve">Herb marker mint</t>
  </si>
  <si>
    <t xml:space="preserve">20765</t>
  </si>
  <si>
    <t xml:space="preserve">Chrysanthemum sketchbook</t>
  </si>
  <si>
    <t xml:space="preserve">21088</t>
  </si>
  <si>
    <t xml:space="preserve">Set/6 fruit salad paper cups</t>
  </si>
  <si>
    <t xml:space="preserve">84989A</t>
  </si>
  <si>
    <t xml:space="preserve">75 green fairy cake cases</t>
  </si>
  <si>
    <t xml:space="preserve">20866</t>
  </si>
  <si>
    <t xml:space="preserve">Blue rose fabric mirror</t>
  </si>
  <si>
    <t xml:space="preserve">23511</t>
  </si>
  <si>
    <t xml:space="preserve">Embroidered ribbon reel emily</t>
  </si>
  <si>
    <t xml:space="preserve">22062</t>
  </si>
  <si>
    <t xml:space="preserve">Ceramic bowl with love heart design</t>
  </si>
  <si>
    <t xml:space="preserve">21145</t>
  </si>
  <si>
    <t xml:space="preserve">Antique glass place setting</t>
  </si>
  <si>
    <t xml:space="preserve">40003</t>
  </si>
  <si>
    <t xml:space="preserve">23067</t>
  </si>
  <si>
    <t xml:space="preserve">Hanging engraved metal heart</t>
  </si>
  <si>
    <t xml:space="preserve">20733</t>
  </si>
  <si>
    <t xml:space="preserve">Gold mini tape measure</t>
  </si>
  <si>
    <t xml:space="preserve">79163</t>
  </si>
  <si>
    <t xml:space="preserve">Black champagne glass</t>
  </si>
  <si>
    <t xml:space="preserve">35957</t>
  </si>
  <si>
    <t xml:space="preserve">Smallfolkart bauble christmas dec</t>
  </si>
  <si>
    <t xml:space="preserve">20707</t>
  </si>
  <si>
    <t xml:space="preserve">Crazy daisy heart decoration</t>
  </si>
  <si>
    <t xml:space="preserve">79066K</t>
  </si>
  <si>
    <t xml:space="preserve">Retro mod tray</t>
  </si>
  <si>
    <t xml:space="preserve">20825</t>
  </si>
  <si>
    <t xml:space="preserve">Gold wine glass</t>
  </si>
  <si>
    <t xml:space="preserve">23539</t>
  </si>
  <si>
    <t xml:space="preserve">Wall art loves' secret</t>
  </si>
  <si>
    <t xml:space="preserve">21190</t>
  </si>
  <si>
    <t xml:space="preserve">Pink hearts paper garland</t>
  </si>
  <si>
    <t xml:space="preserve">21253</t>
  </si>
  <si>
    <t xml:space="preserve">Set of picture frame stickers</t>
  </si>
  <si>
    <t xml:space="preserve">85141</t>
  </si>
  <si>
    <t xml:space="preserve">Jardin etched glass fruitbowl</t>
  </si>
  <si>
    <t xml:space="preserve">22258</t>
  </si>
  <si>
    <t xml:space="preserve">Felt farm animal rabbit</t>
  </si>
  <si>
    <t xml:space="preserve">84660C</t>
  </si>
  <si>
    <t xml:space="preserve">Pink stitched wall clock</t>
  </si>
  <si>
    <t xml:space="preserve">21277</t>
  </si>
  <si>
    <t xml:space="preserve">French style embossed heart cabinet</t>
  </si>
  <si>
    <t xml:space="preserve">22290</t>
  </si>
  <si>
    <t xml:space="preserve">Standing metal rabbit with egg</t>
  </si>
  <si>
    <t xml:space="preserve">22921</t>
  </si>
  <si>
    <t xml:space="preserve">Herb marker chives</t>
  </si>
  <si>
    <t xml:space="preserve">23598</t>
  </si>
  <si>
    <t xml:space="preserve">Paper bunting vintage party</t>
  </si>
  <si>
    <t xml:space="preserve">21438</t>
  </si>
  <si>
    <t xml:space="preserve">Tub 24 hanging easter eggs spotty</t>
  </si>
  <si>
    <t xml:space="preserve">23138</t>
  </si>
  <si>
    <t xml:space="preserve">Single wire hook ivory heart</t>
  </si>
  <si>
    <t xml:space="preserve">22216</t>
  </si>
  <si>
    <t xml:space="preserve">T-light holder white lace</t>
  </si>
  <si>
    <t xml:space="preserve">85135B</t>
  </si>
  <si>
    <t xml:space="preserve">Blue dragonfly helicopter</t>
  </si>
  <si>
    <t xml:space="preserve">84665</t>
  </si>
  <si>
    <t xml:space="preserve">Square cherry blossom cabinet</t>
  </si>
  <si>
    <t xml:space="preserve">22265</t>
  </si>
  <si>
    <t xml:space="preserve">Easter decoration natural chick</t>
  </si>
  <si>
    <t xml:space="preserve">85162A</t>
  </si>
  <si>
    <t xml:space="preserve">Silver retrodisc lampshade</t>
  </si>
  <si>
    <t xml:space="preserve">23142</t>
  </si>
  <si>
    <t xml:space="preserve">Ivory wire kitchen organiser</t>
  </si>
  <si>
    <t xml:space="preserve">84658</t>
  </si>
  <si>
    <t xml:space="preserve">White stitched cushion cover</t>
  </si>
  <si>
    <t xml:space="preserve">21883</t>
  </si>
  <si>
    <t xml:space="preserve">Stars gift tape</t>
  </si>
  <si>
    <t xml:space="preserve">21396</t>
  </si>
  <si>
    <t xml:space="preserve">Red spotty egg cup</t>
  </si>
  <si>
    <t xml:space="preserve">21130</t>
  </si>
  <si>
    <t xml:space="preserve">Colourful standing gnome</t>
  </si>
  <si>
    <t xml:space="preserve">21279</t>
  </si>
  <si>
    <t xml:space="preserve">Vintage kitchen print fruits</t>
  </si>
  <si>
    <t xml:space="preserve">20731</t>
  </si>
  <si>
    <t xml:space="preserve">Posy candy bag</t>
  </si>
  <si>
    <t xml:space="preserve">85129D</t>
  </si>
  <si>
    <t xml:space="preserve">Beaded crystal heart pink small</t>
  </si>
  <si>
    <t xml:space="preserve">72232</t>
  </si>
  <si>
    <t xml:space="preserve">Feng shui pillar candle</t>
  </si>
  <si>
    <t xml:space="preserve">22808</t>
  </si>
  <si>
    <t xml:space="preserve">Set of 6 t-lights easter chicks</t>
  </si>
  <si>
    <t xml:space="preserve">47503E</t>
  </si>
  <si>
    <t xml:space="preserve">Ass floral print scissors</t>
  </si>
  <si>
    <t xml:space="preserve">20771</t>
  </si>
  <si>
    <t xml:space="preserve">Chrysanthemum journal</t>
  </si>
  <si>
    <t xml:space="preserve">22256</t>
  </si>
  <si>
    <t xml:space="preserve">Felt farm animal chicken</t>
  </si>
  <si>
    <t xml:space="preserve">23444</t>
  </si>
  <si>
    <t xml:space="preserve">Next day carriage</t>
  </si>
  <si>
    <t xml:space="preserve">84815</t>
  </si>
  <si>
    <t xml:space="preserve">Set of 3 danish rose planters</t>
  </si>
  <si>
    <t xml:space="preserve">21425</t>
  </si>
  <si>
    <t xml:space="preserve">Skulls storage box large</t>
  </si>
  <si>
    <t xml:space="preserve">22923</t>
  </si>
  <si>
    <t xml:space="preserve">Fridge magnets les enfants assorted</t>
  </si>
  <si>
    <t xml:space="preserve">22403</t>
  </si>
  <si>
    <t xml:space="preserve">Magnets pack of 4 vintage labels</t>
  </si>
  <si>
    <t xml:space="preserve">21806</t>
  </si>
  <si>
    <t xml:space="preserve">White christmas heart decoration</t>
  </si>
  <si>
    <t xml:space="preserve">85130A</t>
  </si>
  <si>
    <t xml:space="preserve">Beaded pearl heart white large</t>
  </si>
  <si>
    <t xml:space="preserve">72819</t>
  </si>
  <si>
    <t xml:space="preserve">Cupid design scented candles</t>
  </si>
  <si>
    <t xml:space="preserve">22903</t>
  </si>
  <si>
    <t xml:space="preserve">Calendar family favourites</t>
  </si>
  <si>
    <t xml:space="preserve">84687</t>
  </si>
  <si>
    <t xml:space="preserve">Beach hut shelf w 3 drawers</t>
  </si>
  <si>
    <t xml:space="preserve">84823</t>
  </si>
  <si>
    <t xml:space="preserve">Danish rose folding chair</t>
  </si>
  <si>
    <t xml:space="preserve">23026</t>
  </si>
  <si>
    <t xml:space="preserve">Drawer knob vintage glass star</t>
  </si>
  <si>
    <t xml:space="preserve">20798</t>
  </si>
  <si>
    <t xml:space="preserve">Clear milkshake glass</t>
  </si>
  <si>
    <t xml:space="preserve">23418</t>
  </si>
  <si>
    <t xml:space="preserve">Lavender toilette bottle</t>
  </si>
  <si>
    <t xml:space="preserve">84596E</t>
  </si>
  <si>
    <t xml:space="preserve">Small licorice des pink bowl</t>
  </si>
  <si>
    <t xml:space="preserve">23515</t>
  </si>
  <si>
    <t xml:space="preserve">Embroidered ribbon reel daisy</t>
  </si>
  <si>
    <t xml:space="preserve">84313B</t>
  </si>
  <si>
    <t xml:space="preserve">Blue tv tray table</t>
  </si>
  <si>
    <t xml:space="preserve">23508</t>
  </si>
  <si>
    <t xml:space="preserve">Mini playing cards dolly girl</t>
  </si>
  <si>
    <t xml:space="preserve">37475</t>
  </si>
  <si>
    <t xml:space="preserve">Set/4 colourful mixing bowls</t>
  </si>
  <si>
    <t xml:space="preserve">22252</t>
  </si>
  <si>
    <t xml:space="preserve">Birdcage decoration tealight holder</t>
  </si>
  <si>
    <t xml:space="preserve">84688</t>
  </si>
  <si>
    <t xml:space="preserve">Beach hut design blackboard</t>
  </si>
  <si>
    <t xml:space="preserve">22253</t>
  </si>
  <si>
    <t xml:space="preserve">6 crochet strawberries</t>
  </si>
  <si>
    <t xml:space="preserve">23431</t>
  </si>
  <si>
    <t xml:space="preserve">Natural hanging quilted hearts</t>
  </si>
  <si>
    <t xml:space="preserve">21650</t>
  </si>
  <si>
    <t xml:space="preserve">Assorted tutti frutti bracelet</t>
  </si>
  <si>
    <t xml:space="preserve">21490</t>
  </si>
  <si>
    <t xml:space="preserve">Set of three 50's gift wraps</t>
  </si>
  <si>
    <t xml:space="preserve">22048</t>
  </si>
  <si>
    <t xml:space="preserve">Birthday banquet gift wrap</t>
  </si>
  <si>
    <t xml:space="preserve">23507</t>
  </si>
  <si>
    <t xml:space="preserve">Mini playing cards buffalo bill</t>
  </si>
  <si>
    <t xml:space="preserve">84674</t>
  </si>
  <si>
    <t xml:space="preserve">Flying pig watering can</t>
  </si>
  <si>
    <t xml:space="preserve">21312</t>
  </si>
  <si>
    <t xml:space="preserve">Large chunky glass roman bowl</t>
  </si>
  <si>
    <t xml:space="preserve">84910A</t>
  </si>
  <si>
    <t xml:space="preserve">Pink paisley cushion cover</t>
  </si>
  <si>
    <t xml:space="preserve">23269</t>
  </si>
  <si>
    <t xml:space="preserve">Set of 2 ceramic christmas trees</t>
  </si>
  <si>
    <t xml:space="preserve">22264</t>
  </si>
  <si>
    <t xml:space="preserve">Felt farm animal white bunny</t>
  </si>
  <si>
    <t xml:space="preserve">23566</t>
  </si>
  <si>
    <t xml:space="preserve">Egg cup milkmaid heidi</t>
  </si>
  <si>
    <t xml:space="preserve">23523</t>
  </si>
  <si>
    <t xml:space="preserve">Wall art treasure ahoy</t>
  </si>
  <si>
    <t xml:space="preserve">21649</t>
  </si>
  <si>
    <t xml:space="preserve">Assorted tutti frutti photo frame</t>
  </si>
  <si>
    <t xml:space="preserve">22814</t>
  </si>
  <si>
    <t xml:space="preserve">Card party games</t>
  </si>
  <si>
    <t xml:space="preserve">85159A</t>
  </si>
  <si>
    <t xml:space="preserve">Black tea,coffee,sugar jars</t>
  </si>
  <si>
    <t xml:space="preserve">23402</t>
  </si>
  <si>
    <t xml:space="preserve">Home sweet home 3 peg hanger</t>
  </si>
  <si>
    <t xml:space="preserve">21261</t>
  </si>
  <si>
    <t xml:space="preserve">Green goose feather christmas tree</t>
  </si>
  <si>
    <t xml:space="preserve">37482B</t>
  </si>
  <si>
    <t xml:space="preserve">Cubic mug blue polka dot</t>
  </si>
  <si>
    <t xml:space="preserve">22924</t>
  </si>
  <si>
    <t xml:space="preserve">Fridge magnets la vie en rose</t>
  </si>
  <si>
    <t xml:space="preserve">84830</t>
  </si>
  <si>
    <t xml:space="preserve">Large english arboretum</t>
  </si>
  <si>
    <t xml:space="preserve">22040</t>
  </si>
  <si>
    <t xml:space="preserve">Botanical rose gift wrap</t>
  </si>
  <si>
    <t xml:space="preserve">22615</t>
  </si>
  <si>
    <t xml:space="preserve">Pack of 12 circus parade tissues</t>
  </si>
  <si>
    <t xml:space="preserve">21316</t>
  </si>
  <si>
    <t xml:space="preserve">Small chunky glass roman bowl</t>
  </si>
  <si>
    <t xml:space="preserve">21752</t>
  </si>
  <si>
    <t xml:space="preserve">Glass cake stand mirrored base</t>
  </si>
  <si>
    <t xml:space="preserve">21366</t>
  </si>
  <si>
    <t xml:space="preserve">Mirrored wall art photo frames</t>
  </si>
  <si>
    <t xml:space="preserve">22715</t>
  </si>
  <si>
    <t xml:space="preserve">Card wedding day</t>
  </si>
  <si>
    <t xml:space="preserve">84750B</t>
  </si>
  <si>
    <t xml:space="preserve">Black small glass cake stand</t>
  </si>
  <si>
    <t xml:space="preserve">23057</t>
  </si>
  <si>
    <t xml:space="preserve">Beaded chandelier t-light holder</t>
  </si>
  <si>
    <t xml:space="preserve">21413</t>
  </si>
  <si>
    <t xml:space="preserve">Periwinkle t-light holder</t>
  </si>
  <si>
    <t xml:space="preserve">23506</t>
  </si>
  <si>
    <t xml:space="preserve">Mini playing cards spaceboy</t>
  </si>
  <si>
    <t xml:space="preserve">21555</t>
  </si>
  <si>
    <t xml:space="preserve">Ceramic strawberry trinket tray</t>
  </si>
  <si>
    <t xml:space="preserve">84625A</t>
  </si>
  <si>
    <t xml:space="preserve">Pink new baroquecandlestick candle</t>
  </si>
  <si>
    <t xml:space="preserve">20622</t>
  </si>
  <si>
    <t xml:space="preserve">Vippassport cover</t>
  </si>
  <si>
    <t xml:space="preserve">72598</t>
  </si>
  <si>
    <t xml:space="preserve">Set/12 taper candles</t>
  </si>
  <si>
    <t xml:space="preserve">22598</t>
  </si>
  <si>
    <t xml:space="preserve">Christmas musical zinc tree</t>
  </si>
  <si>
    <t xml:space="preserve">22718</t>
  </si>
  <si>
    <t xml:space="preserve">Card cat and tree</t>
  </si>
  <si>
    <t xml:space="preserve">21040</t>
  </si>
  <si>
    <t xml:space="preserve">Modern vintage cotton shopping bag</t>
  </si>
  <si>
    <t xml:space="preserve">85124C</t>
  </si>
  <si>
    <t xml:space="preserve">Green juicy fruit photo frame</t>
  </si>
  <si>
    <t xml:space="preserve">85224</t>
  </si>
  <si>
    <t xml:space="preserve">Assorted colour silk glasses case</t>
  </si>
  <si>
    <t xml:space="preserve">23510</t>
  </si>
  <si>
    <t xml:space="preserve">Mini playing cards gymkhana</t>
  </si>
  <si>
    <t xml:space="preserve">20700</t>
  </si>
  <si>
    <t xml:space="preserve">Green cat floral cushion cover</t>
  </si>
  <si>
    <t xml:space="preserve">17096</t>
  </si>
  <si>
    <t xml:space="preserve">Assorted laquered incense holders</t>
  </si>
  <si>
    <t xml:space="preserve">21942</t>
  </si>
  <si>
    <t xml:space="preserve">Skulls design flannel</t>
  </si>
  <si>
    <t xml:space="preserve">20832</t>
  </si>
  <si>
    <t xml:space="preserve">Red flock love heart photo frame</t>
  </si>
  <si>
    <t xml:space="preserve">84559B</t>
  </si>
  <si>
    <t xml:space="preserve">3d sheet of cat stickers</t>
  </si>
  <si>
    <t xml:space="preserve">22761</t>
  </si>
  <si>
    <t xml:space="preserve">Chest 7 drawer ma campagne</t>
  </si>
  <si>
    <t xml:space="preserve">84750A</t>
  </si>
  <si>
    <t xml:space="preserve">Pink small glass cake stand</t>
  </si>
  <si>
    <t xml:space="preserve">23411</t>
  </si>
  <si>
    <t xml:space="preserve">Trellis coat rack</t>
  </si>
  <si>
    <t xml:space="preserve">85136A</t>
  </si>
  <si>
    <t xml:space="preserve">Yellow shark helicopter</t>
  </si>
  <si>
    <t xml:space="preserve">20669</t>
  </si>
  <si>
    <t xml:space="preserve">Red heart luggage tag</t>
  </si>
  <si>
    <t xml:space="preserve">84967B</t>
  </si>
  <si>
    <t xml:space="preserve">Blue kashmiri occasional table</t>
  </si>
  <si>
    <t xml:space="preserve">22233</t>
  </si>
  <si>
    <t xml:space="preserve">Jigsaw rabbit and birdhouse</t>
  </si>
  <si>
    <t xml:space="preserve">47504H</t>
  </si>
  <si>
    <t xml:space="preserve">English rose spirit level</t>
  </si>
  <si>
    <t xml:space="preserve">79323S</t>
  </si>
  <si>
    <t xml:space="preserve">Silver cherry lights</t>
  </si>
  <si>
    <t xml:space="preserve">23225</t>
  </si>
  <si>
    <t xml:space="preserve">Cherub heart decoration silver</t>
  </si>
  <si>
    <t xml:space="preserve">21944</t>
  </si>
  <si>
    <t xml:space="preserve">Kittens design flannel</t>
  </si>
  <si>
    <t xml:space="preserve">21666</t>
  </si>
  <si>
    <t xml:space="preserve">Ridged glass t-light holder</t>
  </si>
  <si>
    <t xml:space="preserve">23513</t>
  </si>
  <si>
    <t xml:space="preserve">Embroidered ribbon reel susie</t>
  </si>
  <si>
    <t xml:space="preserve">84638</t>
  </si>
  <si>
    <t xml:space="preserve">Small kitchen flower pots plaque</t>
  </si>
  <si>
    <t xml:space="preserve">22532</t>
  </si>
  <si>
    <t xml:space="preserve">Magic drawing slate leap frog</t>
  </si>
  <si>
    <t xml:space="preserve">23375</t>
  </si>
  <si>
    <t xml:space="preserve">50's christmas paper gift bag</t>
  </si>
  <si>
    <t xml:space="preserve">21010</t>
  </si>
  <si>
    <t xml:space="preserve">Etched glass bird tree decoration</t>
  </si>
  <si>
    <t xml:space="preserve">21131</t>
  </si>
  <si>
    <t xml:space="preserve">Gold standing gnome</t>
  </si>
  <si>
    <t xml:space="preserve">84358</t>
  </si>
  <si>
    <t xml:space="preserve">Floor lamp shade wood base</t>
  </si>
  <si>
    <t xml:space="preserve">85212</t>
  </si>
  <si>
    <t xml:space="preserve">Mini painted garden decoration</t>
  </si>
  <si>
    <t xml:space="preserve">22230</t>
  </si>
  <si>
    <t xml:space="preserve">Jigsaw tree with watering can</t>
  </si>
  <si>
    <t xml:space="preserve">37479B</t>
  </si>
  <si>
    <t xml:space="preserve">Cubic mug flock blue on brown</t>
  </si>
  <si>
    <t xml:space="preserve">20867</t>
  </si>
  <si>
    <t xml:space="preserve">Pink rose fabric mirror</t>
  </si>
  <si>
    <t xml:space="preserve">85131D</t>
  </si>
  <si>
    <t xml:space="preserve">Beaded crystal heart pink on stick</t>
  </si>
  <si>
    <t xml:space="preserve">20755</t>
  </si>
  <si>
    <t xml:space="preserve">Blue paisley pocket book</t>
  </si>
  <si>
    <t xml:space="preserve">22709</t>
  </si>
  <si>
    <t xml:space="preserve">Wrap wedding day</t>
  </si>
  <si>
    <t xml:space="preserve">22255</t>
  </si>
  <si>
    <t xml:space="preserve">Felt toadstool small</t>
  </si>
  <si>
    <t xml:space="preserve">23432</t>
  </si>
  <si>
    <t xml:space="preserve">Pretty hanging quilted hearts</t>
  </si>
  <si>
    <t xml:space="preserve">20932</t>
  </si>
  <si>
    <t xml:space="preserve">Pink pot plant candle</t>
  </si>
  <si>
    <t xml:space="preserve">85093</t>
  </si>
  <si>
    <t xml:space="preserve">Candy spot egg warmer hare</t>
  </si>
  <si>
    <t xml:space="preserve">84678</t>
  </si>
  <si>
    <t xml:space="preserve">Classical rose small vase</t>
  </si>
  <si>
    <t xml:space="preserve">84631</t>
  </si>
  <si>
    <t xml:space="preserve">Fruit tree and birds wall plaque</t>
  </si>
  <si>
    <t xml:space="preserve">23041</t>
  </si>
  <si>
    <t xml:space="preserve">20615</t>
  </si>
  <si>
    <t xml:space="preserve">Blue polkadot passport cover</t>
  </si>
  <si>
    <t xml:space="preserve">20934</t>
  </si>
  <si>
    <t xml:space="preserve">Set/3 pot plant candles</t>
  </si>
  <si>
    <t xml:space="preserve">21817</t>
  </si>
  <si>
    <t xml:space="preserve">Glitter christmas tree</t>
  </si>
  <si>
    <t xml:space="preserve">21763</t>
  </si>
  <si>
    <t xml:space="preserve">Vintage wooden bar stool</t>
  </si>
  <si>
    <t xml:space="preserve">22116</t>
  </si>
  <si>
    <t xml:space="preserve">Metal sign his dinner is served</t>
  </si>
  <si>
    <t xml:space="preserve">23102</t>
  </si>
  <si>
    <t xml:space="preserve">Silver hearts table decoration</t>
  </si>
  <si>
    <t xml:space="preserve">21839</t>
  </si>
  <si>
    <t xml:space="preserve">Mummy mouse red gingham ribbon</t>
  </si>
  <si>
    <t xml:space="preserve">20893</t>
  </si>
  <si>
    <t xml:space="preserve">Hanging bauble t-light holder small</t>
  </si>
  <si>
    <t xml:space="preserve">23087</t>
  </si>
  <si>
    <t xml:space="preserve">Zinc heart t-light holder</t>
  </si>
  <si>
    <t xml:space="preserve">21758</t>
  </si>
  <si>
    <t xml:space="preserve">Vintage shells print</t>
  </si>
  <si>
    <t xml:space="preserve">23433</t>
  </si>
  <si>
    <t xml:space="preserve">Hanging quilted patchwork apples</t>
  </si>
  <si>
    <t xml:space="preserve">84791</t>
  </si>
  <si>
    <t xml:space="preserve">85124A</t>
  </si>
  <si>
    <t xml:space="preserve">Pink juicy fruit photo frame</t>
  </si>
  <si>
    <t xml:space="preserve">23113</t>
  </si>
  <si>
    <t xml:space="preserve">Pantry chopping board</t>
  </si>
  <si>
    <t xml:space="preserve">21632</t>
  </si>
  <si>
    <t xml:space="preserve">Vintage pink decorative parasol</t>
  </si>
  <si>
    <t xml:space="preserve">21779</t>
  </si>
  <si>
    <t xml:space="preserve">Ma campagne mini wooden chest</t>
  </si>
  <si>
    <t xml:space="preserve">22105</t>
  </si>
  <si>
    <t xml:space="preserve">Mirror mosaic goblet candle holder</t>
  </si>
  <si>
    <t xml:space="preserve">23331</t>
  </si>
  <si>
    <t xml:space="preserve">Decorative wicker heart small</t>
  </si>
  <si>
    <t xml:space="preserve">22997</t>
  </si>
  <si>
    <t xml:space="preserve">Travel card wallet union jack</t>
  </si>
  <si>
    <t xml:space="preserve">85160A</t>
  </si>
  <si>
    <t xml:space="preserve">White bird garden design mug</t>
  </si>
  <si>
    <t xml:space="preserve">72800F</t>
  </si>
  <si>
    <t xml:space="preserve">4 ivory dinner candles gold flock</t>
  </si>
  <si>
    <t xml:space="preserve">23033</t>
  </si>
  <si>
    <t xml:space="preserve">Drawer knob ceramic red</t>
  </si>
  <si>
    <t xml:space="preserve">23516</t>
  </si>
  <si>
    <t xml:space="preserve">Embroidered ribbon reel sophie</t>
  </si>
  <si>
    <t xml:space="preserve">85163A</t>
  </si>
  <si>
    <t xml:space="preserve">White baroque wall clock</t>
  </si>
  <si>
    <t xml:space="preserve">21815</t>
  </si>
  <si>
    <t xml:space="preserve">Star t-light holder</t>
  </si>
  <si>
    <t xml:space="preserve">85179B</t>
  </si>
  <si>
    <t xml:space="preserve">White bitty light chain</t>
  </si>
  <si>
    <t xml:space="preserve">72815</t>
  </si>
  <si>
    <t xml:space="preserve">3 wick christmas briar candle</t>
  </si>
  <si>
    <t xml:space="preserve">20840</t>
  </si>
  <si>
    <t xml:space="preserve">French floral cushion cover</t>
  </si>
  <si>
    <t xml:space="preserve">21827</t>
  </si>
  <si>
    <t xml:space="preserve">Eight piece creepy crawlie set</t>
  </si>
  <si>
    <t xml:space="preserve">84908B</t>
  </si>
  <si>
    <t xml:space="preserve">Blue 5 patch flower cushion cover</t>
  </si>
  <si>
    <t xml:space="preserve">85078</t>
  </si>
  <si>
    <t xml:space="preserve">Scandinavian 3 hearts napkin ring</t>
  </si>
  <si>
    <t xml:space="preserve">37327</t>
  </si>
  <si>
    <t xml:space="preserve">Asstd multicolour circles mug</t>
  </si>
  <si>
    <t xml:space="preserve">84965A</t>
  </si>
  <si>
    <t xml:space="preserve">Pink kashmiri coffee table</t>
  </si>
  <si>
    <t xml:space="preserve">21825</t>
  </si>
  <si>
    <t xml:space="preserve">Painted metal tree with holly bells</t>
  </si>
  <si>
    <t xml:space="preserve">85008</t>
  </si>
  <si>
    <t xml:space="preserve">Set of 3 coney island oval boxes</t>
  </si>
  <si>
    <t xml:space="preserve">22857</t>
  </si>
  <si>
    <t xml:space="preserve">Assorted easter gift tags</t>
  </si>
  <si>
    <t xml:space="preserve">79191C</t>
  </si>
  <si>
    <t xml:space="preserve">Retro plastic elephant tray</t>
  </si>
  <si>
    <t xml:space="preserve">23327</t>
  </si>
  <si>
    <t xml:space="preserve">Hanging clear mini bottle</t>
  </si>
  <si>
    <t xml:space="preserve">84707A</t>
  </si>
  <si>
    <t xml:space="preserve">Silver jewelled mirror trinket tray</t>
  </si>
  <si>
    <t xml:space="preserve">35646</t>
  </si>
  <si>
    <t xml:space="preserve">Vintage bead pink evening bag</t>
  </si>
  <si>
    <t xml:space="preserve">22511</t>
  </si>
  <si>
    <t xml:space="preserve">Retrospot babushka doorstop</t>
  </si>
  <si>
    <t xml:space="preserve">23419</t>
  </si>
  <si>
    <t xml:space="preserve">Home sweet home bottle</t>
  </si>
  <si>
    <t xml:space="preserve">84985A</t>
  </si>
  <si>
    <t xml:space="preserve">Set of 72 green paper doilies</t>
  </si>
  <si>
    <t xml:space="preserve">23056</t>
  </si>
  <si>
    <t xml:space="preserve">Flowers chandelier t-light holder</t>
  </si>
  <si>
    <t xml:space="preserve">20671</t>
  </si>
  <si>
    <t xml:space="preserve">Blue teatime print bowl</t>
  </si>
  <si>
    <t xml:space="preserve">22134</t>
  </si>
  <si>
    <t xml:space="preserve">Mini ladle love heart red</t>
  </si>
  <si>
    <t xml:space="preserve">84908A</t>
  </si>
  <si>
    <t xml:space="preserve">Pink 5 patch flower cushion cover</t>
  </si>
  <si>
    <t xml:space="preserve">22995</t>
  </si>
  <si>
    <t xml:space="preserve">Travel card wallet suki</t>
  </si>
  <si>
    <t xml:space="preserve">35651</t>
  </si>
  <si>
    <t xml:space="preserve">Vintage bead pink scarf</t>
  </si>
  <si>
    <t xml:space="preserve">22821</t>
  </si>
  <si>
    <t xml:space="preserve">Gift bag psychedelic apples</t>
  </si>
  <si>
    <t xml:space="preserve">21269</t>
  </si>
  <si>
    <t xml:space="preserve">Antique cream cutlery shelf</t>
  </si>
  <si>
    <t xml:space="preserve">21061</t>
  </si>
  <si>
    <t xml:space="preserve">Party invites football</t>
  </si>
  <si>
    <t xml:space="preserve">22860</t>
  </si>
  <si>
    <t xml:space="preserve">Easter tin chicks pink daisy</t>
  </si>
  <si>
    <t xml:space="preserve">22266</t>
  </si>
  <si>
    <t xml:space="preserve">Easter decoration hanging bunny</t>
  </si>
  <si>
    <t xml:space="preserve">22389</t>
  </si>
  <si>
    <t xml:space="preserve">Paperweight save the planet</t>
  </si>
  <si>
    <t xml:space="preserve">85118</t>
  </si>
  <si>
    <t xml:space="preserve">Heart t-light holder</t>
  </si>
  <si>
    <t xml:space="preserve">23347</t>
  </si>
  <si>
    <t xml:space="preserve">I love london beaker</t>
  </si>
  <si>
    <t xml:space="preserve">21725</t>
  </si>
  <si>
    <t xml:space="preserve">Sweeties stickers</t>
  </si>
  <si>
    <t xml:space="preserve">22856</t>
  </si>
  <si>
    <t xml:space="preserve">Assorted easter decorations bells</t>
  </si>
  <si>
    <t xml:space="preserve">23088</t>
  </si>
  <si>
    <t xml:space="preserve">Zinc heart flower t-light holder</t>
  </si>
  <si>
    <t xml:space="preserve">85144</t>
  </si>
  <si>
    <t xml:space="preserve">Jardin etched glass cheese dish</t>
  </si>
  <si>
    <t xml:space="preserve">20783</t>
  </si>
  <si>
    <t xml:space="preserve">Heart ear muff headphones</t>
  </si>
  <si>
    <t xml:space="preserve">84405A</t>
  </si>
  <si>
    <t xml:space="preserve">S/3 pink col metal basket w handle</t>
  </si>
  <si>
    <t xml:space="preserve">21202</t>
  </si>
  <si>
    <t xml:space="preserve">Dolly honeycomb garland</t>
  </si>
  <si>
    <t xml:space="preserve">20652</t>
  </si>
  <si>
    <t xml:space="preserve">Blue polkadot luggage tag</t>
  </si>
  <si>
    <t xml:space="preserve">46775A</t>
  </si>
  <si>
    <t xml:space="preserve">Bubble gum chunky knitted throw</t>
  </si>
  <si>
    <t xml:space="preserve">23545</t>
  </si>
  <si>
    <t xml:space="preserve">Wrap red vintage doily</t>
  </si>
  <si>
    <t xml:space="preserve">85180B</t>
  </si>
  <si>
    <t xml:space="preserve">Pink hearts light chain</t>
  </si>
  <si>
    <t xml:space="preserve">22247</t>
  </si>
  <si>
    <t xml:space="preserve">Bunny decoration magic garden</t>
  </si>
  <si>
    <t xml:space="preserve">21904</t>
  </si>
  <si>
    <t xml:space="preserve">House wrecking metal sign</t>
  </si>
  <si>
    <t xml:space="preserve">82616C</t>
  </si>
  <si>
    <t xml:space="preserve">Midnight glamour scarf knitting kit</t>
  </si>
  <si>
    <t xml:space="preserve">23452</t>
  </si>
  <si>
    <t xml:space="preserve">Heart mini portrait frame</t>
  </si>
  <si>
    <t xml:space="preserve">35923</t>
  </si>
  <si>
    <t xml:space="preserve">Candy heart hanging decoration</t>
  </si>
  <si>
    <t xml:space="preserve">20839</t>
  </si>
  <si>
    <t xml:space="preserve">French paisley cushion cover</t>
  </si>
  <si>
    <t xml:space="preserve">72800D</t>
  </si>
  <si>
    <t xml:space="preserve">4 blue dinner candles silver flock</t>
  </si>
  <si>
    <t xml:space="preserve">84923</t>
  </si>
  <si>
    <t xml:space="preserve">Pink butterfly handbag w bobbles</t>
  </si>
  <si>
    <t xml:space="preserve">85031C</t>
  </si>
  <si>
    <t xml:space="preserve">Curious images scrap book set</t>
  </si>
  <si>
    <t xml:space="preserve">21814</t>
  </si>
  <si>
    <t xml:space="preserve">84596L</t>
  </si>
  <si>
    <t xml:space="preserve">Biscuits small bowl light blue</t>
  </si>
  <si>
    <t xml:space="preserve">22806</t>
  </si>
  <si>
    <t xml:space="preserve">Set of 6 t-lights wedding cake</t>
  </si>
  <si>
    <t xml:space="preserve">20619</t>
  </si>
  <si>
    <t xml:space="preserve">Tropical passport cover</t>
  </si>
  <si>
    <t xml:space="preserve">22420</t>
  </si>
  <si>
    <t xml:space="preserve">Lipstick pen baby pink</t>
  </si>
  <si>
    <t xml:space="preserve">22717</t>
  </si>
  <si>
    <t xml:space="preserve">Card dog and ball</t>
  </si>
  <si>
    <t xml:space="preserve">82613B</t>
  </si>
  <si>
    <t xml:space="preserve">Metal sign,cupcake single hook</t>
  </si>
  <si>
    <t xml:space="preserve">23107</t>
  </si>
  <si>
    <t xml:space="preserve">White hearts wire plant pot holder</t>
  </si>
  <si>
    <t xml:space="preserve">84709B</t>
  </si>
  <si>
    <t xml:space="preserve">Pink oval jewelled mirror</t>
  </si>
  <si>
    <t xml:space="preserve">84905</t>
  </si>
  <si>
    <t xml:space="preserve">Pink butterfly cushion cover</t>
  </si>
  <si>
    <t xml:space="preserve">23544</t>
  </si>
  <si>
    <t xml:space="preserve">Wall art mid century modern</t>
  </si>
  <si>
    <t xml:space="preserve">22643</t>
  </si>
  <si>
    <t xml:space="preserve">Set of 4 napkin charms leaves</t>
  </si>
  <si>
    <t xml:space="preserve">23153</t>
  </si>
  <si>
    <t xml:space="preserve">Zinc sweetheart wire letter rack</t>
  </si>
  <si>
    <t xml:space="preserve">22049</t>
  </si>
  <si>
    <t xml:space="preserve">Wrap christmas screen print</t>
  </si>
  <si>
    <t xml:space="preserve">47310M</t>
  </si>
  <si>
    <t xml:space="preserve">Small pop box funky monkey</t>
  </si>
  <si>
    <t xml:space="preserve">21664</t>
  </si>
  <si>
    <t xml:space="preserve">Ridged glass storage jar cream lid</t>
  </si>
  <si>
    <t xml:space="preserve">21084</t>
  </si>
  <si>
    <t xml:space="preserve">Set/6 collage paper cups</t>
  </si>
  <si>
    <t xml:space="preserve">72750B</t>
  </si>
  <si>
    <t xml:space="preserve">Flower fairy set 3 candles lavender</t>
  </si>
  <si>
    <t xml:space="preserve">85126</t>
  </si>
  <si>
    <t xml:space="preserve">Large round cutglass candlestick</t>
  </si>
  <si>
    <t xml:space="preserve">85104</t>
  </si>
  <si>
    <t xml:space="preserve">Silver glass t-light set</t>
  </si>
  <si>
    <t xml:space="preserve">23281</t>
  </si>
  <si>
    <t xml:space="preserve">Folding butterfly mirror red</t>
  </si>
  <si>
    <t xml:space="preserve">23121</t>
  </si>
  <si>
    <t xml:space="preserve">Pack of 6 cocktail parasol straws</t>
  </si>
  <si>
    <t xml:space="preserve">21392</t>
  </si>
  <si>
    <t xml:space="preserve">Red spotty pudding bowl</t>
  </si>
  <si>
    <t xml:space="preserve">23533</t>
  </si>
  <si>
    <t xml:space="preserve">Wall art garden haven</t>
  </si>
  <si>
    <t xml:space="preserve">20730</t>
  </si>
  <si>
    <t xml:space="preserve">Strawberry candy bag</t>
  </si>
  <si>
    <t xml:space="preserve">21250</t>
  </si>
  <si>
    <t xml:space="preserve">Set of skull wall stickers</t>
  </si>
  <si>
    <t xml:space="preserve">23517</t>
  </si>
  <si>
    <t xml:space="preserve">Embroidered ribbon reel rebecca</t>
  </si>
  <si>
    <t xml:space="preserve">72586</t>
  </si>
  <si>
    <t xml:space="preserve">Set of 6 halloween ghost t-lights</t>
  </si>
  <si>
    <t xml:space="preserve">20705</t>
  </si>
  <si>
    <t xml:space="preserve">Mrs robot soft toy</t>
  </si>
  <si>
    <t xml:space="preserve">20617</t>
  </si>
  <si>
    <t xml:space="preserve">First class passport cover</t>
  </si>
  <si>
    <t xml:space="preserve">21127</t>
  </si>
  <si>
    <t xml:space="preserve">Colourful fishing gnome</t>
  </si>
  <si>
    <t xml:space="preserve">72484</t>
  </si>
  <si>
    <t xml:space="preserve">Roses in white heart candle</t>
  </si>
  <si>
    <t xml:space="preserve">85170C</t>
  </si>
  <si>
    <t xml:space="preserve">Set/6 eau de nil bird t-lights</t>
  </si>
  <si>
    <t xml:space="preserve">21690</t>
  </si>
  <si>
    <t xml:space="preserve">Silver candlepot jardin</t>
  </si>
  <si>
    <t xml:space="preserve">84964B</t>
  </si>
  <si>
    <t xml:space="preserve">Blue painted kashmiri table</t>
  </si>
  <si>
    <t xml:space="preserve">21836</t>
  </si>
  <si>
    <t xml:space="preserve">Gingham oven glove red heart</t>
  </si>
  <si>
    <t xml:space="preserve">21721</t>
  </si>
  <si>
    <t xml:space="preserve">Candy shop sticker sheet</t>
  </si>
  <si>
    <t xml:space="preserve">35958</t>
  </si>
  <si>
    <t xml:space="preserve">Folkart zinc star christmas dec</t>
  </si>
  <si>
    <t xml:space="preserve">84686</t>
  </si>
  <si>
    <t xml:space="preserve">Beach hut mirror</t>
  </si>
  <si>
    <t xml:space="preserve">22529</t>
  </si>
  <si>
    <t xml:space="preserve">Magic drawing slate go to the fair</t>
  </si>
  <si>
    <t xml:space="preserve">35653</t>
  </si>
  <si>
    <t xml:space="preserve">Vintage bead notebook</t>
  </si>
  <si>
    <t xml:space="preserve">84918</t>
  </si>
  <si>
    <t xml:space="preserve">Cream cushion cover with flowers</t>
  </si>
  <si>
    <t xml:space="preserve">85025B</t>
  </si>
  <si>
    <t xml:space="preserve">Eau de nile heart shape photo frame</t>
  </si>
  <si>
    <t xml:space="preserve">23512</t>
  </si>
  <si>
    <t xml:space="preserve">Embroidered ribbon reel rosie</t>
  </si>
  <si>
    <t xml:space="preserve">35599B</t>
  </si>
  <si>
    <t xml:space="preserve">Black christmas tree 120cm</t>
  </si>
  <si>
    <t xml:space="preserve">21417</t>
  </si>
  <si>
    <t xml:space="preserve">Cockle shell dish</t>
  </si>
  <si>
    <t xml:space="preserve">79323G</t>
  </si>
  <si>
    <t xml:space="preserve">Gold cherry lights</t>
  </si>
  <si>
    <t xml:space="preserve">21562</t>
  </si>
  <si>
    <t xml:space="preserve">Hawaiian grass skirt</t>
  </si>
  <si>
    <t xml:space="preserve">78124</t>
  </si>
  <si>
    <t xml:space="preserve">Magazine rack gebra assorted</t>
  </si>
  <si>
    <t xml:space="preserve">23380</t>
  </si>
  <si>
    <t xml:space="preserve">Pack of 12 vintage doily tissues</t>
  </si>
  <si>
    <t xml:space="preserve">22104</t>
  </si>
  <si>
    <t xml:space="preserve">Mirror mosaic candle plate</t>
  </si>
  <si>
    <t xml:space="preserve">85071A</t>
  </si>
  <si>
    <t xml:space="preserve">Blue charlie+lola personal doorsign</t>
  </si>
  <si>
    <t xml:space="preserve">21427</t>
  </si>
  <si>
    <t xml:space="preserve">Skulls storage box small</t>
  </si>
  <si>
    <t xml:space="preserve">23514</t>
  </si>
  <si>
    <t xml:space="preserve">Embroidered ribbon reel sally</t>
  </si>
  <si>
    <t xml:space="preserve">22108</t>
  </si>
  <si>
    <t xml:space="preserve">Ping! microwave plate</t>
  </si>
  <si>
    <t xml:space="preserve">82616B</t>
  </si>
  <si>
    <t xml:space="preserve">Frappucino scarf knitting kit</t>
  </si>
  <si>
    <t xml:space="preserve">23518</t>
  </si>
  <si>
    <t xml:space="preserve">Embroidered ribbon reel rachel</t>
  </si>
  <si>
    <t xml:space="preserve">20773</t>
  </si>
  <si>
    <t xml:space="preserve">Blue paisley notebook</t>
  </si>
  <si>
    <t xml:space="preserve">21691</t>
  </si>
  <si>
    <t xml:space="preserve">17021</t>
  </si>
  <si>
    <t xml:space="preserve">Namaste swagat incense</t>
  </si>
  <si>
    <t xml:space="preserve">20774</t>
  </si>
  <si>
    <t xml:space="preserve">Green fern notebook</t>
  </si>
  <si>
    <t xml:space="preserve">72814</t>
  </si>
  <si>
    <t xml:space="preserve">Set of 3 christmas briar candles</t>
  </si>
  <si>
    <t xml:space="preserve">85197</t>
  </si>
  <si>
    <t xml:space="preserve">Set of 12 mini bunnies in a bucket</t>
  </si>
  <si>
    <t xml:space="preserve">21208</t>
  </si>
  <si>
    <t xml:space="preserve">Pastel colour honeycomb fan</t>
  </si>
  <si>
    <t xml:space="preserve">85130D</t>
  </si>
  <si>
    <t xml:space="preserve">Beaded crystal heart pink large</t>
  </si>
  <si>
    <t xml:space="preserve">72753B</t>
  </si>
  <si>
    <t xml:space="preserve">S/3 flwr fairy lavender candles</t>
  </si>
  <si>
    <t xml:space="preserve">21805</t>
  </si>
  <si>
    <t xml:space="preserve">White christmas tree decoration</t>
  </si>
  <si>
    <t xml:space="preserve">23460</t>
  </si>
  <si>
    <t xml:space="preserve">Sweetheart wall tidy</t>
  </si>
  <si>
    <t xml:space="preserve">20782</t>
  </si>
  <si>
    <t xml:space="preserve">Camouflage ear muff headphones</t>
  </si>
  <si>
    <t xml:space="preserve">84360</t>
  </si>
  <si>
    <t xml:space="preserve">Table lamp white shade wood base</t>
  </si>
  <si>
    <t xml:space="preserve">84466</t>
  </si>
  <si>
    <t xml:space="preserve">Top secret pen set</t>
  </si>
  <si>
    <t xml:space="preserve">22512</t>
  </si>
  <si>
    <t xml:space="preserve">Doorstop racing car design</t>
  </si>
  <si>
    <t xml:space="preserve">21636</t>
  </si>
  <si>
    <t xml:space="preserve">Madras notebook medium</t>
  </si>
  <si>
    <t xml:space="preserve">85032B</t>
  </si>
  <si>
    <t xml:space="preserve">Blossom images gift wrap set</t>
  </si>
  <si>
    <t xml:space="preserve">84907</t>
  </si>
  <si>
    <t xml:space="preserve">Pink yellow patch cushion cover</t>
  </si>
  <si>
    <t xml:space="preserve">84660B</t>
  </si>
  <si>
    <t xml:space="preserve">Black stitched wall clock</t>
  </si>
  <si>
    <t xml:space="preserve">20758</t>
  </si>
  <si>
    <t xml:space="preserve">Abstract circles pocket book</t>
  </si>
  <si>
    <t xml:space="preserve">21060</t>
  </si>
  <si>
    <t xml:space="preserve">Party invites balloon girl</t>
  </si>
  <si>
    <t xml:space="preserve">20878</t>
  </si>
  <si>
    <t xml:space="preserve">Set/9 christmas t-lights scented</t>
  </si>
  <si>
    <t xml:space="preserve">85019B</t>
  </si>
  <si>
    <t xml:space="preserve">Blossom images notebook set</t>
  </si>
  <si>
    <t xml:space="preserve">17012C</t>
  </si>
  <si>
    <t xml:space="preserve">Origami lavender incense/candl set</t>
  </si>
  <si>
    <t xml:space="preserve">47589</t>
  </si>
  <si>
    <t xml:space="preserve">Congratulations bunting</t>
  </si>
  <si>
    <t xml:space="preserve">22953</t>
  </si>
  <si>
    <t xml:space="preserve">Birthday party cordon barrier tape</t>
  </si>
  <si>
    <t xml:space="preserve">23540</t>
  </si>
  <si>
    <t xml:space="preserve">Wall art the magic forest</t>
  </si>
  <si>
    <t xml:space="preserve">21641</t>
  </si>
  <si>
    <t xml:space="preserve">Assorted tutti frutti keyring ball</t>
  </si>
  <si>
    <t xml:space="preserve">22994</t>
  </si>
  <si>
    <t xml:space="preserve">Travel card wallet retrospot</t>
  </si>
  <si>
    <t xml:space="preserve">85031A</t>
  </si>
  <si>
    <t xml:space="preserve">Romantic images scrap book set</t>
  </si>
  <si>
    <t xml:space="preserve">20998</t>
  </si>
  <si>
    <t xml:space="preserve">Rose du sud oven glove</t>
  </si>
  <si>
    <t xml:space="preserve">37482P</t>
  </si>
  <si>
    <t xml:space="preserve">Cubic mug pink polkadot</t>
  </si>
  <si>
    <t xml:space="preserve">20778</t>
  </si>
  <si>
    <t xml:space="preserve">Garden path notebook</t>
  </si>
  <si>
    <t xml:space="preserve">85032C</t>
  </si>
  <si>
    <t xml:space="preserve">Curious images gift wrap set</t>
  </si>
  <si>
    <t xml:space="preserve">84816</t>
  </si>
  <si>
    <t xml:space="preserve">Danish rose bedside cabinet</t>
  </si>
  <si>
    <t xml:space="preserve">85189</t>
  </si>
  <si>
    <t xml:space="preserve">Hanging butterfly egg</t>
  </si>
  <si>
    <t xml:space="preserve">20830</t>
  </si>
  <si>
    <t xml:space="preserve">Silver photo frame</t>
  </si>
  <si>
    <t xml:space="preserve">23183</t>
  </si>
  <si>
    <t xml:space="preserve">Mother's kitchen spoon rest</t>
  </si>
  <si>
    <t xml:space="preserve">71279</t>
  </si>
  <si>
    <t xml:space="preserve">Pink glass candleholder</t>
  </si>
  <si>
    <t xml:space="preserve">85124B</t>
  </si>
  <si>
    <t xml:space="preserve">Blue juicy fruit photo frame</t>
  </si>
  <si>
    <t xml:space="preserve">21299</t>
  </si>
  <si>
    <t xml:space="preserve">Edwardian toilet roll unit</t>
  </si>
  <si>
    <t xml:space="preserve">47504E</t>
  </si>
  <si>
    <t xml:space="preserve">English rose scissors</t>
  </si>
  <si>
    <t xml:space="preserve">85018D</t>
  </si>
  <si>
    <t xml:space="preserve">Yuletide images s/6 paper boxes</t>
  </si>
  <si>
    <t xml:space="preserve">84664</t>
  </si>
  <si>
    <t xml:space="preserve">Cherry blossom bathroom cabinet</t>
  </si>
  <si>
    <t xml:space="preserve">23179</t>
  </si>
  <si>
    <t xml:space="preserve">Clock magnet mum's kitchen</t>
  </si>
  <si>
    <t xml:space="preserve">84800L</t>
  </si>
  <si>
    <t xml:space="preserve">Large white/pink rose art flower</t>
  </si>
  <si>
    <t xml:space="preserve">21726</t>
  </si>
  <si>
    <t xml:space="preserve">Multi hearts stickers</t>
  </si>
  <si>
    <t xml:space="preserve">21129</t>
  </si>
  <si>
    <t xml:space="preserve">Silver fishing gnome</t>
  </si>
  <si>
    <t xml:space="preserve">21014</t>
  </si>
  <si>
    <t xml:space="preserve">Swiss chalet tree decoration</t>
  </si>
  <si>
    <t xml:space="preserve">20775</t>
  </si>
  <si>
    <t xml:space="preserve">Daisy notebook</t>
  </si>
  <si>
    <t xml:space="preserve">72800C</t>
  </si>
  <si>
    <t xml:space="preserve">4 pink dinner candle silver flock</t>
  </si>
  <si>
    <t xml:space="preserve">18007</t>
  </si>
  <si>
    <t xml:space="preserve">Essential balm 3.5g tin in envelope</t>
  </si>
  <si>
    <t xml:space="preserve">23178</t>
  </si>
  <si>
    <t xml:space="preserve">Jam clock magnet</t>
  </si>
  <si>
    <t xml:space="preserve">84341B</t>
  </si>
  <si>
    <t xml:space="preserve">Small pink magic christmas tree</t>
  </si>
  <si>
    <t xml:space="preserve">22703</t>
  </si>
  <si>
    <t xml:space="preserve">Pink cat bowl</t>
  </si>
  <si>
    <t xml:space="preserve">22096</t>
  </si>
  <si>
    <t xml:space="preserve">Pink paisley square tissue box</t>
  </si>
  <si>
    <t xml:space="preserve">84625C</t>
  </si>
  <si>
    <t xml:space="preserve">Blue new baroque candlestick candle</t>
  </si>
  <si>
    <t xml:space="preserve">21850</t>
  </si>
  <si>
    <t xml:space="preserve">Blue diamante pen in gift box</t>
  </si>
  <si>
    <t xml:space="preserve">21720</t>
  </si>
  <si>
    <t xml:space="preserve">Cake shop sticker sheet</t>
  </si>
  <si>
    <t xml:space="preserve">21702</t>
  </si>
  <si>
    <t xml:space="preserve">Set 5 mini gateaux fridge magnets</t>
  </si>
  <si>
    <t xml:space="preserve">85130B</t>
  </si>
  <si>
    <t xml:space="preserve">Beaded crystal heart green large</t>
  </si>
  <si>
    <t xml:space="preserve">84929</t>
  </si>
  <si>
    <t xml:space="preserve">Asstd fruit+flowers fridge magnets</t>
  </si>
  <si>
    <t xml:space="preserve">22143</t>
  </si>
  <si>
    <t xml:space="preserve">Christmas craft heart decorations</t>
  </si>
  <si>
    <t xml:space="preserve">20831</t>
  </si>
  <si>
    <t xml:space="preserve">Gold photo frame</t>
  </si>
  <si>
    <t xml:space="preserve">21007</t>
  </si>
  <si>
    <t xml:space="preserve">Etched glass droplet decoration</t>
  </si>
  <si>
    <t xml:space="preserve">20903</t>
  </si>
  <si>
    <t xml:space="preserve">Vintage keepsake box travelogue</t>
  </si>
  <si>
    <t xml:space="preserve">85111</t>
  </si>
  <si>
    <t xml:space="preserve">Silver glitter flower votive holder</t>
  </si>
  <si>
    <t xml:space="preserve">22102</t>
  </si>
  <si>
    <t xml:space="preserve">Mirror mosaic t-light holder</t>
  </si>
  <si>
    <t xml:space="preserve">21303</t>
  </si>
  <si>
    <t xml:space="preserve">Filigree wall mirror antique white</t>
  </si>
  <si>
    <t xml:space="preserve">21331</t>
  </si>
  <si>
    <t xml:space="preserve">Moroccan beaten metal dish large</t>
  </si>
  <si>
    <t xml:space="preserve">85226A</t>
  </si>
  <si>
    <t xml:space="preserve">White/blue pull back racing car</t>
  </si>
  <si>
    <t xml:space="preserve">22707</t>
  </si>
  <si>
    <t xml:space="preserve">Wrap monster fun</t>
  </si>
  <si>
    <t xml:space="preserve">46776C</t>
  </si>
  <si>
    <t xml:space="preserve">Woven frost cushion cover</t>
  </si>
  <si>
    <t xml:space="preserve">21335</t>
  </si>
  <si>
    <t xml:space="preserve">Library lamp</t>
  </si>
  <si>
    <t xml:space="preserve">37330</t>
  </si>
  <si>
    <t xml:space="preserve">Spots mug</t>
  </si>
  <si>
    <t xml:space="preserve">84660A</t>
  </si>
  <si>
    <t xml:space="preserve">White stitched wall clock</t>
  </si>
  <si>
    <t xml:space="preserve">23338</t>
  </si>
  <si>
    <t xml:space="preserve">Egg frying pan red</t>
  </si>
  <si>
    <t xml:space="preserve">21264</t>
  </si>
  <si>
    <t xml:space="preserve">White goose feather tree 60cm</t>
  </si>
  <si>
    <t xml:space="preserve">85121C</t>
  </si>
  <si>
    <t xml:space="preserve">Retro laundry tub pistachio</t>
  </si>
  <si>
    <t xml:space="preserve">23532</t>
  </si>
  <si>
    <t xml:space="preserve">Wall art work rest and play</t>
  </si>
  <si>
    <t xml:space="preserve">82607A</t>
  </si>
  <si>
    <t xml:space="preserve">Glass bonbon jar parfume aux fleure</t>
  </si>
  <si>
    <t xml:space="preserve">37492B</t>
  </si>
  <si>
    <t xml:space="preserve">Blue yellow flower piggy bank</t>
  </si>
  <si>
    <t xml:space="preserve">20913</t>
  </si>
  <si>
    <t xml:space="preserve">Set/5 blue spotty lid glass bowls</t>
  </si>
  <si>
    <t xml:space="preserve">21444</t>
  </si>
  <si>
    <t xml:space="preserve">Blue chalet birdfeeder</t>
  </si>
  <si>
    <t xml:space="preserve">90147</t>
  </si>
  <si>
    <t xml:space="preserve">Chunky silver necklace pastel flowe</t>
  </si>
  <si>
    <t xml:space="preserve">84919</t>
  </si>
  <si>
    <t xml:space="preserve">Blue cushion cover with flower</t>
  </si>
  <si>
    <t xml:space="preserve">23502</t>
  </si>
  <si>
    <t xml:space="preserve">Playing cards vintage doily</t>
  </si>
  <si>
    <t xml:space="preserve">17109B</t>
  </si>
  <si>
    <t xml:space="preserve">Flower fairy incense lavender</t>
  </si>
  <si>
    <t xml:space="preserve">85031B</t>
  </si>
  <si>
    <t xml:space="preserve">Blossom images scrap book set</t>
  </si>
  <si>
    <t xml:space="preserve">84760L</t>
  </si>
  <si>
    <t xml:space="preserve">Large hanging glass+zinc lantern</t>
  </si>
  <si>
    <t xml:space="preserve">84600</t>
  </si>
  <si>
    <t xml:space="preserve">New baroque jewellery box</t>
  </si>
  <si>
    <t xml:space="preserve">23472</t>
  </si>
  <si>
    <t xml:space="preserve">Nine drawer office tidy</t>
  </si>
  <si>
    <t xml:space="preserve">21676</t>
  </si>
  <si>
    <t xml:space="preserve">Flowers stickers</t>
  </si>
  <si>
    <t xml:space="preserve">90175A</t>
  </si>
  <si>
    <t xml:space="preserve">White glass chunky charm bracelet</t>
  </si>
  <si>
    <t xml:space="preserve">84666</t>
  </si>
  <si>
    <t xml:space="preserve">46000P</t>
  </si>
  <si>
    <t xml:space="preserve">Polyester filler pad 65cmx65cm</t>
  </si>
  <si>
    <t xml:space="preserve">20759</t>
  </si>
  <si>
    <t xml:space="preserve">Chrysanthemum pocket book</t>
  </si>
  <si>
    <t xml:space="preserve">20757</t>
  </si>
  <si>
    <t xml:space="preserve">Red daisy pocket book</t>
  </si>
  <si>
    <t xml:space="preserve">23072</t>
  </si>
  <si>
    <t xml:space="preserve">Marie antoinette trinket box silver</t>
  </si>
  <si>
    <t xml:space="preserve">20892</t>
  </si>
  <si>
    <t xml:space="preserve">Set/3 tall glass candle holder pink</t>
  </si>
  <si>
    <t xml:space="preserve">21220</t>
  </si>
  <si>
    <t xml:space="preserve">Set/4 badges dogs</t>
  </si>
  <si>
    <t xml:space="preserve">21724</t>
  </si>
  <si>
    <t xml:space="preserve">Panda and bunnies sticker sheet</t>
  </si>
  <si>
    <t xml:space="preserve">85214</t>
  </si>
  <si>
    <t xml:space="preserve">Tub 24 pink flower pegs</t>
  </si>
  <si>
    <t xml:space="preserve">85019A</t>
  </si>
  <si>
    <t xml:space="preserve">Romantic images notebook set</t>
  </si>
  <si>
    <t xml:space="preserve">22647</t>
  </si>
  <si>
    <t xml:space="preserve">Ceramic love heart money bank</t>
  </si>
  <si>
    <t xml:space="preserve">84086C</t>
  </si>
  <si>
    <t xml:space="preserve">Pink/purple retro radio</t>
  </si>
  <si>
    <t xml:space="preserve">20991</t>
  </si>
  <si>
    <t xml:space="preserve">Jazz hearts magnetic memo pad</t>
  </si>
  <si>
    <t xml:space="preserve">22248</t>
  </si>
  <si>
    <t xml:space="preserve">Decoration pink chick magic garden</t>
  </si>
  <si>
    <t xml:space="preserve">21480</t>
  </si>
  <si>
    <t xml:space="preserve">Pink stripe hot water bottle</t>
  </si>
  <si>
    <t xml:space="preserve">22164</t>
  </si>
  <si>
    <t xml:space="preserve">String of stars card holder</t>
  </si>
  <si>
    <t xml:space="preserve">72799A</t>
  </si>
  <si>
    <t xml:space="preserve">Black pillar candle silver flock</t>
  </si>
  <si>
    <t xml:space="preserve">21062</t>
  </si>
  <si>
    <t xml:space="preserve">Party invites spaceman</t>
  </si>
  <si>
    <t xml:space="preserve">35598B</t>
  </si>
  <si>
    <t xml:space="preserve">Black christmas tree 60cm</t>
  </si>
  <si>
    <t xml:space="preserve">21270</t>
  </si>
  <si>
    <t xml:space="preserve">Antique cream cutlery cupboard</t>
  </si>
  <si>
    <t xml:space="preserve">21338</t>
  </si>
  <si>
    <t xml:space="preserve">Marakesh lantern small</t>
  </si>
  <si>
    <t xml:space="preserve">84925F</t>
  </si>
  <si>
    <t xml:space="preserve">Psychedelic wall thermometer</t>
  </si>
  <si>
    <t xml:space="preserve">85165</t>
  </si>
  <si>
    <t xml:space="preserve">Candy pink french boudoir clock</t>
  </si>
  <si>
    <t xml:space="preserve">23479</t>
  </si>
  <si>
    <t xml:space="preserve">Wire egg basket</t>
  </si>
  <si>
    <t xml:space="preserve">23099</t>
  </si>
  <si>
    <t xml:space="preserve">French carriage lantern</t>
  </si>
  <si>
    <t xml:space="preserve">85194S</t>
  </si>
  <si>
    <t xml:space="preserve">Hanging spring flower egg small</t>
  </si>
  <si>
    <t xml:space="preserve">84974</t>
  </si>
  <si>
    <t xml:space="preserve">S/2 zinc heart design planters</t>
  </si>
  <si>
    <t xml:space="preserve">21414</t>
  </si>
  <si>
    <t xml:space="preserve">Scallop shell soap dish</t>
  </si>
  <si>
    <t xml:space="preserve">21293</t>
  </si>
  <si>
    <t xml:space="preserve">Mirrored dove wall decoration</t>
  </si>
  <si>
    <t xml:space="preserve">17012B</t>
  </si>
  <si>
    <t xml:space="preserve">Origami jasmine incense/candle set</t>
  </si>
  <si>
    <t xml:space="preserve">21147</t>
  </si>
  <si>
    <t xml:space="preserve">Jingle bells tree decoration</t>
  </si>
  <si>
    <t xml:space="preserve">85166B</t>
  </si>
  <si>
    <t xml:space="preserve">Black metal baroque photo frame</t>
  </si>
  <si>
    <t xml:space="preserve">84820</t>
  </si>
  <si>
    <t xml:space="preserve">Danish rose trinket trays</t>
  </si>
  <si>
    <t xml:space="preserve">21320</t>
  </si>
  <si>
    <t xml:space="preserve">Glass chalice green large</t>
  </si>
  <si>
    <t xml:space="preserve">23002</t>
  </si>
  <si>
    <t xml:space="preserve">Travel card wallet skulls</t>
  </si>
  <si>
    <t xml:space="preserve">21318</t>
  </si>
  <si>
    <t xml:space="preserve">Glass chalice blue small</t>
  </si>
  <si>
    <t xml:space="preserve">37424</t>
  </si>
  <si>
    <t xml:space="preserve">White with black cats mug</t>
  </si>
  <si>
    <t xml:space="preserve">23413</t>
  </si>
  <si>
    <t xml:space="preserve">Vintage coffee grinder box</t>
  </si>
  <si>
    <t xml:space="preserve">23220</t>
  </si>
  <si>
    <t xml:space="preserve">Reindeer heart decoration gold</t>
  </si>
  <si>
    <t xml:space="preserve">23423</t>
  </si>
  <si>
    <t xml:space="preserve">Pantry 3 hook rolling pin hanger</t>
  </si>
  <si>
    <t xml:space="preserve">90200C</t>
  </si>
  <si>
    <t xml:space="preserve">Blue sweetheart bracelet</t>
  </si>
  <si>
    <t xml:space="preserve">17033</t>
  </si>
  <si>
    <t xml:space="preserve">Brocade purse,small arch button</t>
  </si>
  <si>
    <t xml:space="preserve">20941</t>
  </si>
  <si>
    <t xml:space="preserve">Frog candle</t>
  </si>
  <si>
    <t xml:space="preserve">84578</t>
  </si>
  <si>
    <t xml:space="preserve">Elephant toy with blue t-shirt</t>
  </si>
  <si>
    <t xml:space="preserve">84951B</t>
  </si>
  <si>
    <t xml:space="preserve">Set of 4 black lovebird coasters</t>
  </si>
  <si>
    <t xml:space="preserve">20756</t>
  </si>
  <si>
    <t xml:space="preserve">Green fern pocket book</t>
  </si>
  <si>
    <t xml:space="preserve">35954</t>
  </si>
  <si>
    <t xml:space="preserve">Small folkart star christmas dec</t>
  </si>
  <si>
    <t xml:space="preserve">21478</t>
  </si>
  <si>
    <t xml:space="preserve">Silver skull hot water bottle</t>
  </si>
  <si>
    <t xml:space="preserve">21376</t>
  </si>
  <si>
    <t xml:space="preserve">Large tall camphor wood toadstool</t>
  </si>
  <si>
    <t xml:space="preserve">84817</t>
  </si>
  <si>
    <t xml:space="preserve">Danish rose decorative plate</t>
  </si>
  <si>
    <t xml:space="preserve">21458</t>
  </si>
  <si>
    <t xml:space="preserve">2 picture book eggs easter bunny</t>
  </si>
  <si>
    <t xml:space="preserve">22547</t>
  </si>
  <si>
    <t xml:space="preserve">Mini jigsaw dinosaur</t>
  </si>
  <si>
    <t xml:space="preserve">90161C</t>
  </si>
  <si>
    <t xml:space="preserve">Ant copper lime boudicca bracelet</t>
  </si>
  <si>
    <t xml:space="preserve">22820</t>
  </si>
  <si>
    <t xml:space="preserve">Gift bag birthday</t>
  </si>
  <si>
    <t xml:space="preserve">85121B</t>
  </si>
  <si>
    <t xml:space="preserve">Retro laundry tub pink</t>
  </si>
  <si>
    <t xml:space="preserve">21393</t>
  </si>
  <si>
    <t xml:space="preserve">Blue spotty pudding bowl</t>
  </si>
  <si>
    <t xml:space="preserve">21128</t>
  </si>
  <si>
    <t xml:space="preserve">Gold fishing gnome</t>
  </si>
  <si>
    <t xml:space="preserve">82613C</t>
  </si>
  <si>
    <t xml:space="preserve">23564</t>
  </si>
  <si>
    <t xml:space="preserve">Egg cup milkmaid ingrid</t>
  </si>
  <si>
    <t xml:space="preserve">23551</t>
  </si>
  <si>
    <t xml:space="preserve">Pack of 12 paisley park tissues</t>
  </si>
  <si>
    <t xml:space="preserve">21255</t>
  </si>
  <si>
    <t xml:space="preserve">French bottle , lavender</t>
  </si>
  <si>
    <t xml:space="preserve">85231L</t>
  </si>
  <si>
    <t xml:space="preserve">Lavender scented set/9 t-lights</t>
  </si>
  <si>
    <t xml:space="preserve">17039</t>
  </si>
  <si>
    <t xml:space="preserve">Inlaid wood incense holder</t>
  </si>
  <si>
    <t xml:space="preserve">84762B</t>
  </si>
  <si>
    <t xml:space="preserve">Pink picnic barbecue bucket</t>
  </si>
  <si>
    <t xml:space="preserve">85071C</t>
  </si>
  <si>
    <t xml:space="preserve">Charlie+lola"extremely busy" sign</t>
  </si>
  <si>
    <t xml:space="preserve">40018E</t>
  </si>
  <si>
    <t xml:space="preserve">Tea time paper lanterns</t>
  </si>
  <si>
    <t xml:space="preserve">85208</t>
  </si>
  <si>
    <t xml:space="preserve">Set/12 funky felt flower peg in bag</t>
  </si>
  <si>
    <t xml:space="preserve">20803</t>
  </si>
  <si>
    <t xml:space="preserve">Small pink glass sundae dish</t>
  </si>
  <si>
    <t xml:space="preserve">16046</t>
  </si>
  <si>
    <t xml:space="preserve">Teatime pen case &amp; pens</t>
  </si>
  <si>
    <t xml:space="preserve">20776</t>
  </si>
  <si>
    <t xml:space="preserve">Abstract circles notebook</t>
  </si>
  <si>
    <t xml:space="preserve">21185</t>
  </si>
  <si>
    <t xml:space="preserve">47563A</t>
  </si>
  <si>
    <t xml:space="preserve">Retro longboard ironing board cover</t>
  </si>
  <si>
    <t xml:space="preserve">47367B</t>
  </si>
  <si>
    <t xml:space="preserve">Pair padded hangers pink check</t>
  </si>
  <si>
    <t xml:space="preserve">84951A</t>
  </si>
  <si>
    <t xml:space="preserve">Set of 4 pistachio lovebird coaster</t>
  </si>
  <si>
    <t xml:space="preserve">85213</t>
  </si>
  <si>
    <t xml:space="preserve">Mini zinc garden decorations</t>
  </si>
  <si>
    <t xml:space="preserve">85161</t>
  </si>
  <si>
    <t xml:space="preserve">Acrylic geometric lamp</t>
  </si>
  <si>
    <t xml:space="preserve">23004</t>
  </si>
  <si>
    <t xml:space="preserve">Travel card wallet pantry</t>
  </si>
  <si>
    <t xml:space="preserve">21551</t>
  </si>
  <si>
    <t xml:space="preserve">Ceramic birdhouse butterfly large</t>
  </si>
  <si>
    <t xml:space="preserve">85196</t>
  </si>
  <si>
    <t xml:space="preserve">Easter bunnies on a stick</t>
  </si>
  <si>
    <t xml:space="preserve">22510</t>
  </si>
  <si>
    <t xml:space="preserve">Gingham babushka doorstop</t>
  </si>
  <si>
    <t xml:space="preserve">72801G</t>
  </si>
  <si>
    <t xml:space="preserve">4 burgundy wine dinner candles</t>
  </si>
  <si>
    <t xml:space="preserve">21654</t>
  </si>
  <si>
    <t xml:space="preserve">Ridged glass finger bowl</t>
  </si>
  <si>
    <t xml:space="preserve">21552</t>
  </si>
  <si>
    <t xml:space="preserve">Ceramic birdhouse black rose large</t>
  </si>
  <si>
    <t xml:space="preserve">20936</t>
  </si>
  <si>
    <t xml:space="preserve">Forked cactus candle</t>
  </si>
  <si>
    <t xml:space="preserve">21375</t>
  </si>
  <si>
    <t xml:space="preserve">Large camphor wood field mushroom</t>
  </si>
  <si>
    <t xml:space="preserve">22289</t>
  </si>
  <si>
    <t xml:space="preserve">Decoration , hanging metal chicken</t>
  </si>
  <si>
    <t xml:space="preserve">85187</t>
  </si>
  <si>
    <t xml:space="preserve">S/12 mini rabbit easter</t>
  </si>
  <si>
    <t xml:space="preserve">23017</t>
  </si>
  <si>
    <t xml:space="preserve">Apothecary measuring jar</t>
  </si>
  <si>
    <t xml:space="preserve">20897</t>
  </si>
  <si>
    <t xml:space="preserve">Vintage notebook paris days</t>
  </si>
  <si>
    <t xml:space="preserve">21719</t>
  </si>
  <si>
    <t xml:space="preserve">Lovely bonbon sticker sheet</t>
  </si>
  <si>
    <t xml:space="preserve">20894</t>
  </si>
  <si>
    <t xml:space="preserve">Hanging bauble t-light holder large</t>
  </si>
  <si>
    <t xml:space="preserve">21635</t>
  </si>
  <si>
    <t xml:space="preserve">Madras notebook large</t>
  </si>
  <si>
    <t xml:space="preserve">23186</t>
  </si>
  <si>
    <t xml:space="preserve">French style storage jar cafe</t>
  </si>
  <si>
    <t xml:space="preserve">21374</t>
  </si>
  <si>
    <t xml:space="preserve">Mirrored wall art skulls</t>
  </si>
  <si>
    <t xml:space="preserve">20769</t>
  </si>
  <si>
    <t xml:space="preserve">Daisy journal</t>
  </si>
  <si>
    <t xml:space="preserve">84922</t>
  </si>
  <si>
    <t xml:space="preserve">Pink butterfly washbag</t>
  </si>
  <si>
    <t xml:space="preserve">22344</t>
  </si>
  <si>
    <t xml:space="preserve">Party pizza dish pink polkadot</t>
  </si>
  <si>
    <t xml:space="preserve">84767</t>
  </si>
  <si>
    <t xml:space="preserve">Zinc police box lantern</t>
  </si>
  <si>
    <t xml:space="preserve">17012A</t>
  </si>
  <si>
    <t xml:space="preserve">Origami vanilla incense/candle set</t>
  </si>
  <si>
    <t xml:space="preserve">90200E</t>
  </si>
  <si>
    <t xml:space="preserve">Green sweetheart bracelet</t>
  </si>
  <si>
    <t xml:space="preserve">84920</t>
  </si>
  <si>
    <t xml:space="preserve">Pink flower fabric pony</t>
  </si>
  <si>
    <t xml:space="preserve">37333</t>
  </si>
  <si>
    <t xml:space="preserve">Retro "tea for one"</t>
  </si>
  <si>
    <t xml:space="preserve">21222</t>
  </si>
  <si>
    <t xml:space="preserve">Set/4 badges beetles</t>
  </si>
  <si>
    <t xml:space="preserve">37494A</t>
  </si>
  <si>
    <t xml:space="preserve">Fairy cake ceramic butter dish</t>
  </si>
  <si>
    <t xml:space="preserve">85188A</t>
  </si>
  <si>
    <t xml:space="preserve">Green metal swinging bunny</t>
  </si>
  <si>
    <t xml:space="preserve">22229</t>
  </si>
  <si>
    <t xml:space="preserve">Bunny wooden painted with flower</t>
  </si>
  <si>
    <t xml:space="preserve">84632</t>
  </si>
  <si>
    <t xml:space="preserve">Decorative hanging shelving unit</t>
  </si>
  <si>
    <t xml:space="preserve">17107D</t>
  </si>
  <si>
    <t xml:space="preserve">Flower fairy,5 summer b'draw liners</t>
  </si>
  <si>
    <t xml:space="preserve">72529W</t>
  </si>
  <si>
    <t xml:space="preserve">White advent candle</t>
  </si>
  <si>
    <t xml:space="preserve">20699</t>
  </si>
  <si>
    <t xml:space="preserve">Mousey long legs soft toy</t>
  </si>
  <si>
    <t xml:space="preserve">21454</t>
  </si>
  <si>
    <t xml:space="preserve">Painted pink rabbit</t>
  </si>
  <si>
    <t xml:space="preserve">20997</t>
  </si>
  <si>
    <t xml:space="preserve">Rose du sud cushion cover</t>
  </si>
  <si>
    <t xml:space="preserve">22135</t>
  </si>
  <si>
    <t xml:space="preserve">Mini ladle love heart pink</t>
  </si>
  <si>
    <t xml:space="preserve">84849A</t>
  </si>
  <si>
    <t xml:space="preserve">Hello sailor blue soap holder</t>
  </si>
  <si>
    <t xml:space="preserve">16011</t>
  </si>
  <si>
    <t xml:space="preserve">Animal stickers</t>
  </si>
  <si>
    <t xml:space="preserve">20901</t>
  </si>
  <si>
    <t xml:space="preserve">Vintage keepsake box pink flower</t>
  </si>
  <si>
    <t xml:space="preserve">23521</t>
  </si>
  <si>
    <t xml:space="preserve">Wall art cat and bird</t>
  </si>
  <si>
    <t xml:space="preserve">35915C</t>
  </si>
  <si>
    <t xml:space="preserve">Peach knitted hen</t>
  </si>
  <si>
    <t xml:space="preserve">23519</t>
  </si>
  <si>
    <t xml:space="preserve">Embroidered ribbon reel claire</t>
  </si>
  <si>
    <t xml:space="preserve">85017A</t>
  </si>
  <si>
    <t xml:space="preserve">Envelope 50 romantic images</t>
  </si>
  <si>
    <t xml:space="preserve">45008C</t>
  </si>
  <si>
    <t xml:space="preserve">Decorative net canopy cream</t>
  </si>
  <si>
    <t xml:space="preserve">47574A</t>
  </si>
  <si>
    <t xml:space="preserve">English rose scented hanging flower</t>
  </si>
  <si>
    <t xml:space="preserve">23568</t>
  </si>
  <si>
    <t xml:space="preserve">Egg cup henrietta hen cream</t>
  </si>
  <si>
    <t xml:space="preserve">22058</t>
  </si>
  <si>
    <t xml:space="preserve">Ceramic love hearts design mug</t>
  </si>
  <si>
    <t xml:space="preserve">72799C</t>
  </si>
  <si>
    <t xml:space="preserve">Pink pillar candle silver flock</t>
  </si>
  <si>
    <t xml:space="preserve">21455</t>
  </si>
  <si>
    <t xml:space="preserve">Painted yellow wooden daisy</t>
  </si>
  <si>
    <t xml:space="preserve">84847</t>
  </si>
  <si>
    <t xml:space="preserve">Floral bathroom set</t>
  </si>
  <si>
    <t xml:space="preserve">23106</t>
  </si>
  <si>
    <t xml:space="preserve">Zinc hearts plant pot holder</t>
  </si>
  <si>
    <t xml:space="preserve">20989</t>
  </si>
  <si>
    <t xml:space="preserve">Urban chic chopsticks set/5</t>
  </si>
  <si>
    <t xml:space="preserve">85044</t>
  </si>
  <si>
    <t xml:space="preserve">Red reindeer string of 20 lights</t>
  </si>
  <si>
    <t xml:space="preserve">37461</t>
  </si>
  <si>
    <t xml:space="preserve">Funky monkey mug</t>
  </si>
  <si>
    <t xml:space="preserve">22447</t>
  </si>
  <si>
    <t xml:space="preserve">Pin cushion babushka blue</t>
  </si>
  <si>
    <t xml:space="preserve">23409</t>
  </si>
  <si>
    <t xml:space="preserve">Photo frame linen and lace large</t>
  </si>
  <si>
    <t xml:space="preserve">21456</t>
  </si>
  <si>
    <t xml:space="preserve">2 picture book eggs easter chicks</t>
  </si>
  <si>
    <t xml:space="preserve">84029C</t>
  </si>
  <si>
    <t xml:space="preserve">Brown furry hot water bottle</t>
  </si>
  <si>
    <t xml:space="preserve">23071</t>
  </si>
  <si>
    <t xml:space="preserve">Marie antoinette trinket box gold</t>
  </si>
  <si>
    <t xml:space="preserve">85145</t>
  </si>
  <si>
    <t xml:space="preserve">Jardin etched glass large bell jar</t>
  </si>
  <si>
    <t xml:space="preserve">21015</t>
  </si>
  <si>
    <t xml:space="preserve">Dark bird house tree decoration</t>
  </si>
  <si>
    <t xml:space="preserve">84247E</t>
  </si>
  <si>
    <t xml:space="preserve">Pack/12 xmas fun card</t>
  </si>
  <si>
    <t xml:space="preserve">23115</t>
  </si>
  <si>
    <t xml:space="preserve">Red apples chopping board</t>
  </si>
  <si>
    <t xml:space="preserve">20661</t>
  </si>
  <si>
    <t xml:space="preserve">Blue spotty purse</t>
  </si>
  <si>
    <t xml:space="preserve">21723</t>
  </si>
  <si>
    <t xml:space="preserve">Alphabet hearts sticker sheet</t>
  </si>
  <si>
    <t xml:space="preserve">20910</t>
  </si>
  <si>
    <t xml:space="preserve">Vintage photo album paris days</t>
  </si>
  <si>
    <t xml:space="preserve">84712B</t>
  </si>
  <si>
    <t xml:space="preserve">Pink jewelled photo frame</t>
  </si>
  <si>
    <t xml:space="preserve">84826</t>
  </si>
  <si>
    <t xml:space="preserve">Asstd design 3d paper stickers</t>
  </si>
  <si>
    <t xml:space="preserve">35095B</t>
  </si>
  <si>
    <t xml:space="preserve">Red victorian fabric oval box</t>
  </si>
  <si>
    <t xml:space="preserve">23335</t>
  </si>
  <si>
    <t xml:space="preserve">Egg frying pan ivory</t>
  </si>
  <si>
    <t xml:space="preserve">22640</t>
  </si>
  <si>
    <t xml:space="preserve">Set of 4 napkin charms 3 keys</t>
  </si>
  <si>
    <t xml:space="preserve">16244B</t>
  </si>
  <si>
    <t xml:space="preserve">Maxwell 2 tone blue 60 page photo a</t>
  </si>
  <si>
    <t xml:space="preserve">84782A</t>
  </si>
  <si>
    <t xml:space="preserve">Pink 3 tier glass plate stand</t>
  </si>
  <si>
    <t xml:space="preserve">47594B</t>
  </si>
  <si>
    <t xml:space="preserve">Scotties design washbag</t>
  </si>
  <si>
    <t xml:space="preserve">84963A</t>
  </si>
  <si>
    <t xml:space="preserve">Pink painted kashmiri chair</t>
  </si>
  <si>
    <t xml:space="preserve">23550</t>
  </si>
  <si>
    <t xml:space="preserve">Wrap alphabet poster</t>
  </si>
  <si>
    <t xml:space="preserve">72750A</t>
  </si>
  <si>
    <t xml:space="preserve">Flower fairy set of 3 lily candles</t>
  </si>
  <si>
    <t xml:space="preserve">20833</t>
  </si>
  <si>
    <t xml:space="preserve">Shaker throw quilted</t>
  </si>
  <si>
    <t xml:space="preserve">84762C</t>
  </si>
  <si>
    <t xml:space="preserve">Green picnic barbecue bucket</t>
  </si>
  <si>
    <t xml:space="preserve">22408</t>
  </si>
  <si>
    <t xml:space="preserve">Money box confectionery design</t>
  </si>
  <si>
    <t xml:space="preserve">84534B</t>
  </si>
  <si>
    <t xml:space="preserve">Fairy cake notebook a5 size</t>
  </si>
  <si>
    <t xml:space="preserve">35811A</t>
  </si>
  <si>
    <t xml:space="preserve">Enamel pink sugar container</t>
  </si>
  <si>
    <t xml:space="preserve">90200B</t>
  </si>
  <si>
    <t xml:space="preserve">Black sweetheart bracelet</t>
  </si>
  <si>
    <t xml:space="preserve">23282</t>
  </si>
  <si>
    <t xml:space="preserve">Folding butterfly mirror ivory</t>
  </si>
  <si>
    <t xml:space="preserve">23123</t>
  </si>
  <si>
    <t xml:space="preserve">Cocktail swords 50 pieces</t>
  </si>
  <si>
    <t xml:space="preserve">72755C</t>
  </si>
  <si>
    <t xml:space="preserve">Flower fairy oil burner set rose</t>
  </si>
  <si>
    <t xml:space="preserve">16259</t>
  </si>
  <si>
    <t xml:space="preserve">Piece of camo stationery set</t>
  </si>
  <si>
    <t xml:space="preserve">22124</t>
  </si>
  <si>
    <t xml:space="preserve">Set of 2 tea towels ping microwave</t>
  </si>
  <si>
    <t xml:space="preserve">23124</t>
  </si>
  <si>
    <t xml:space="preserve">18pc wooden cutlery set disposable</t>
  </si>
  <si>
    <t xml:space="preserve">85110</t>
  </si>
  <si>
    <t xml:space="preserve">Black silver flower t-light holder</t>
  </si>
  <si>
    <t xml:space="preserve">84653</t>
  </si>
  <si>
    <t xml:space="preserve">Green rose quilt</t>
  </si>
  <si>
    <t xml:space="preserve">21554</t>
  </si>
  <si>
    <t xml:space="preserve">Ceramic birdhouse red roof large</t>
  </si>
  <si>
    <t xml:space="preserve">23324</t>
  </si>
  <si>
    <t xml:space="preserve">Rustic strawberry jam pot large</t>
  </si>
  <si>
    <t xml:space="preserve">84761</t>
  </si>
  <si>
    <t xml:space="preserve">Ivory hanging bird planter</t>
  </si>
  <si>
    <t xml:space="preserve">23025</t>
  </si>
  <si>
    <t xml:space="preserve">Drawer knob vintage glass ball</t>
  </si>
  <si>
    <t xml:space="preserve">35647</t>
  </si>
  <si>
    <t xml:space="preserve">Vintage bead pink shade</t>
  </si>
  <si>
    <t xml:space="preserve">17165B</t>
  </si>
  <si>
    <t xml:space="preserve">Ass col large sand gecko p'weight</t>
  </si>
  <si>
    <t xml:space="preserve">84620</t>
  </si>
  <si>
    <t xml:space="preserve">Blue gingham rose cushion cover</t>
  </si>
  <si>
    <t xml:space="preserve">22825</t>
  </si>
  <si>
    <t xml:space="preserve">Decorative plant pot with frieze</t>
  </si>
  <si>
    <t xml:space="preserve">23022</t>
  </si>
  <si>
    <t xml:space="preserve">Small bonne jam jar t-light holder</t>
  </si>
  <si>
    <t xml:space="preserve">21194</t>
  </si>
  <si>
    <t xml:space="preserve">Pink honeycomb paper fan</t>
  </si>
  <si>
    <t xml:space="preserve">72800A</t>
  </si>
  <si>
    <t xml:space="preserve">S/4 black dinner candle silver floc</t>
  </si>
  <si>
    <t xml:space="preserve">79342B</t>
  </si>
  <si>
    <t xml:space="preserve">Brown flower lights</t>
  </si>
  <si>
    <t xml:space="preserve">90209C</t>
  </si>
  <si>
    <t xml:space="preserve">Pink enamel+glass hair comb</t>
  </si>
  <si>
    <t xml:space="preserve">47581B</t>
  </si>
  <si>
    <t xml:space="preserve">Fairy cake wicker picnic basket</t>
  </si>
  <si>
    <t xml:space="preserve">23223</t>
  </si>
  <si>
    <t xml:space="preserve">Christmas tree hanging silver</t>
  </si>
  <si>
    <t xml:space="preserve">21503</t>
  </si>
  <si>
    <t xml:space="preserve">Toybox wrap</t>
  </si>
  <si>
    <t xml:space="preserve">85130C</t>
  </si>
  <si>
    <t xml:space="preserve">Beaded crystal heart blue large</t>
  </si>
  <si>
    <t xml:space="preserve">84625D</t>
  </si>
  <si>
    <t xml:space="preserve">White newbaroque candlestick candle</t>
  </si>
  <si>
    <t xml:space="preserve">84715</t>
  </si>
  <si>
    <t xml:space="preserve">Set of 6 ice cream skittles</t>
  </si>
  <si>
    <t xml:space="preserve">90161B</t>
  </si>
  <si>
    <t xml:space="preserve">Ant copper turq boudicca bracelet</t>
  </si>
  <si>
    <t xml:space="preserve">84708B</t>
  </si>
  <si>
    <t xml:space="preserve">90200A</t>
  </si>
  <si>
    <t xml:space="preserve">Purple sweetheart bracelet</t>
  </si>
  <si>
    <t xml:space="preserve">22638</t>
  </si>
  <si>
    <t xml:space="preserve">Set of 4 napkin charms crowns</t>
  </si>
  <si>
    <t xml:space="preserve">23435</t>
  </si>
  <si>
    <t xml:space="preserve">3 raffia ribbons vintage christmas</t>
  </si>
  <si>
    <t xml:space="preserve">84821</t>
  </si>
  <si>
    <t xml:space="preserve">Danish rose deluxe coaster</t>
  </si>
  <si>
    <t xml:space="preserve">84663A</t>
  </si>
  <si>
    <t xml:space="preserve">Grass hopper wooden wall clock</t>
  </si>
  <si>
    <t xml:space="preserve">85131B</t>
  </si>
  <si>
    <t xml:space="preserve">Beaded crystal heart green on stick</t>
  </si>
  <si>
    <t xml:space="preserve">90209B</t>
  </si>
  <si>
    <t xml:space="preserve">Green enamel+glass hair comb</t>
  </si>
  <si>
    <t xml:space="preserve">23006</t>
  </si>
  <si>
    <t xml:space="preserve">Travel card wallet flower meadow</t>
  </si>
  <si>
    <t xml:space="preserve">21378</t>
  </si>
  <si>
    <t xml:space="preserve">Small tall camphor wood toadstool</t>
  </si>
  <si>
    <t xml:space="preserve">47503F</t>
  </si>
  <si>
    <t xml:space="preserve">Ass floral print torch</t>
  </si>
  <si>
    <t xml:space="preserve">23522</t>
  </si>
  <si>
    <t xml:space="preserve">Wall art dog and ball</t>
  </si>
  <si>
    <t xml:space="preserve">20657</t>
  </si>
  <si>
    <t xml:space="preserve">Tropical luggage tag</t>
  </si>
  <si>
    <t xml:space="preserve">21415</t>
  </si>
  <si>
    <t xml:space="preserve">Clam shell small</t>
  </si>
  <si>
    <t xml:space="preserve">85230F</t>
  </si>
  <si>
    <t xml:space="preserve">Jasmine votive candle</t>
  </si>
  <si>
    <t xml:space="preserve">35095A</t>
  </si>
  <si>
    <t xml:space="preserve">Blue victorian fabric oval box</t>
  </si>
  <si>
    <t xml:space="preserve">85006</t>
  </si>
  <si>
    <t xml:space="preserve">Set 4 nursery des round boxes</t>
  </si>
  <si>
    <t xml:space="preserve">23454</t>
  </si>
  <si>
    <t xml:space="preserve">Three mini hanging frames</t>
  </si>
  <si>
    <t xml:space="preserve">23562</t>
  </si>
  <si>
    <t xml:space="preserve">Set of 6 ribbons perfectly pretty</t>
  </si>
  <si>
    <t xml:space="preserve">21377</t>
  </si>
  <si>
    <t xml:space="preserve">Small camphor wood field mushroom</t>
  </si>
  <si>
    <t xml:space="preserve">23114</t>
  </si>
  <si>
    <t xml:space="preserve">Vintage leaf chopping board</t>
  </si>
  <si>
    <t xml:space="preserve">85135A</t>
  </si>
  <si>
    <t xml:space="preserve">Yellow dragonfly helicopter</t>
  </si>
  <si>
    <t xml:space="preserve">20701</t>
  </si>
  <si>
    <t xml:space="preserve">Pink cat floral cushion cover</t>
  </si>
  <si>
    <t xml:space="preserve">84595E</t>
  </si>
  <si>
    <t xml:space="preserve">Large tortilla design red bowl</t>
  </si>
  <si>
    <t xml:space="preserve">35951</t>
  </si>
  <si>
    <t xml:space="preserve">Folkart bauble christmas decoration</t>
  </si>
  <si>
    <t xml:space="preserve">21001</t>
  </si>
  <si>
    <t xml:space="preserve">Rose du sud washbag</t>
  </si>
  <si>
    <t xml:space="preserve">21026</t>
  </si>
  <si>
    <t xml:space="preserve">Space owl</t>
  </si>
  <si>
    <t xml:space="preserve">23140</t>
  </si>
  <si>
    <t xml:space="preserve">Triple wire hook ivory heart</t>
  </si>
  <si>
    <t xml:space="preserve">21457</t>
  </si>
  <si>
    <t xml:space="preserve">2 picture book eggs easter ducks</t>
  </si>
  <si>
    <t xml:space="preserve">85088</t>
  </si>
  <si>
    <t xml:space="preserve">Candy spot hand bag</t>
  </si>
  <si>
    <t xml:space="preserve">21300</t>
  </si>
  <si>
    <t xml:space="preserve">Antique edwardian dresser</t>
  </si>
  <si>
    <t xml:space="preserve">84033</t>
  </si>
  <si>
    <t xml:space="preserve">Flag of st george</t>
  </si>
  <si>
    <t xml:space="preserve">20850</t>
  </si>
  <si>
    <t xml:space="preserve">Zinc heart lattice planter bowl</t>
  </si>
  <si>
    <t xml:space="preserve">35915B</t>
  </si>
  <si>
    <t xml:space="preserve">Blue knitted hen</t>
  </si>
  <si>
    <t xml:space="preserve">21076</t>
  </si>
  <si>
    <t xml:space="preserve">Set/20 collage paper napkin</t>
  </si>
  <si>
    <t xml:space="preserve">21133</t>
  </si>
  <si>
    <t xml:space="preserve">Painted bird assorted christmas</t>
  </si>
  <si>
    <t xml:space="preserve">21344</t>
  </si>
  <si>
    <t xml:space="preserve">Moroccan beaten metal dish</t>
  </si>
  <si>
    <t xml:space="preserve">84976</t>
  </si>
  <si>
    <t xml:space="preserve">Rectangular shaped mirror</t>
  </si>
  <si>
    <t xml:space="preserve">16015</t>
  </si>
  <si>
    <t xml:space="preserve">Medium chinese style scissor</t>
  </si>
  <si>
    <t xml:space="preserve">79030D</t>
  </si>
  <si>
    <t xml:space="preserve">Tumbler baroque</t>
  </si>
  <si>
    <t xml:space="preserve">23325</t>
  </si>
  <si>
    <t xml:space="preserve">Rustic strawberry jam pot small</t>
  </si>
  <si>
    <t xml:space="preserve">21221</t>
  </si>
  <si>
    <t xml:space="preserve">Set/4 badges cute creatures</t>
  </si>
  <si>
    <t xml:space="preserve">23070</t>
  </si>
  <si>
    <t xml:space="preserve">Edwardian heart photo frame</t>
  </si>
  <si>
    <t xml:space="preserve">22100</t>
  </si>
  <si>
    <t xml:space="preserve">Skulls square tissue box</t>
  </si>
  <si>
    <t xml:space="preserve">10134</t>
  </si>
  <si>
    <t xml:space="preserve">21365</t>
  </si>
  <si>
    <t xml:space="preserve">Mirrored wall art stars</t>
  </si>
  <si>
    <t xml:space="preserve">23487</t>
  </si>
  <si>
    <t xml:space="preserve">Sweet heart cake carrier</t>
  </si>
  <si>
    <t xml:space="preserve">21379</t>
  </si>
  <si>
    <t xml:space="preserve">Camphor wood portobello mushroom</t>
  </si>
  <si>
    <t xml:space="preserve">21443</t>
  </si>
  <si>
    <t xml:space="preserve">Olive chalet birdfeeder</t>
  </si>
  <si>
    <t xml:space="preserve">84952C</t>
  </si>
  <si>
    <t xml:space="preserve">Mirror love bird t-light holder</t>
  </si>
  <si>
    <t xml:space="preserve">21442</t>
  </si>
  <si>
    <t xml:space="preserve">Green birdhouse decoration</t>
  </si>
  <si>
    <t xml:space="preserve">22641</t>
  </si>
  <si>
    <t xml:space="preserve">Set of 4 napkin charms instrument</t>
  </si>
  <si>
    <t xml:space="preserve">23055</t>
  </si>
  <si>
    <t xml:space="preserve">Ivory chandelier t-light holder</t>
  </si>
  <si>
    <t xml:space="preserve">84869</t>
  </si>
  <si>
    <t xml:space="preserve">Candy button photo album</t>
  </si>
  <si>
    <t xml:space="preserve">84569A</t>
  </si>
  <si>
    <t xml:space="preserve">Pack 3 iron on dog patches</t>
  </si>
  <si>
    <t xml:space="preserve">72801D</t>
  </si>
  <si>
    <t xml:space="preserve">4 sky blue dinner candles</t>
  </si>
  <si>
    <t xml:space="preserve">23222</t>
  </si>
  <si>
    <t xml:space="preserve">Christmas tree hanging gold</t>
  </si>
  <si>
    <t xml:space="preserve">21740</t>
  </si>
  <si>
    <t xml:space="preserve">Cosy slipper shoes large red</t>
  </si>
  <si>
    <t xml:space="preserve">22936</t>
  </si>
  <si>
    <t xml:space="preserve">Baking mould rose white chocolate</t>
  </si>
  <si>
    <t xml:space="preserve">84971L</t>
  </si>
  <si>
    <t xml:space="preserve">Large heart flowers hook</t>
  </si>
  <si>
    <t xml:space="preserve">84584</t>
  </si>
  <si>
    <t xml:space="preserve">Pink gingham cat with scarf</t>
  </si>
  <si>
    <t xml:space="preserve">22981</t>
  </si>
  <si>
    <t xml:space="preserve">Pantry apple corer</t>
  </si>
  <si>
    <t xml:space="preserve">22345</t>
  </si>
  <si>
    <t xml:space="preserve">Party pizza dish blue polkadot</t>
  </si>
  <si>
    <t xml:space="preserve">84689</t>
  </si>
  <si>
    <t xml:space="preserve">S/2 beach hut treasure chests</t>
  </si>
  <si>
    <t xml:space="preserve">72755D</t>
  </si>
  <si>
    <t xml:space="preserve">Flower fairy oil burner set summer</t>
  </si>
  <si>
    <t xml:space="preserve">84993A</t>
  </si>
  <si>
    <t xml:space="preserve">75 green petit four cases</t>
  </si>
  <si>
    <t xml:space="preserve">72753A</t>
  </si>
  <si>
    <t xml:space="preserve">S/3 flwr fairy lilly candles</t>
  </si>
  <si>
    <t xml:space="preserve">21308</t>
  </si>
  <si>
    <t xml:space="preserve">Louvre vanity mirror</t>
  </si>
  <si>
    <t xml:space="preserve">35964</t>
  </si>
  <si>
    <t xml:space="preserve">Folkart clip on stars</t>
  </si>
  <si>
    <t xml:space="preserve">20862</t>
  </si>
  <si>
    <t xml:space="preserve">Pink patch pencil case blue heart</t>
  </si>
  <si>
    <t xml:space="preserve">20763</t>
  </si>
  <si>
    <t xml:space="preserve">Daisy sketchbook</t>
  </si>
  <si>
    <t xml:space="preserve">23458</t>
  </si>
  <si>
    <t xml:space="preserve">Dolly cabinet 3 drawers</t>
  </si>
  <si>
    <t xml:space="preserve">90161D</t>
  </si>
  <si>
    <t xml:space="preserve">Ant copper pink boudicca bracelet</t>
  </si>
  <si>
    <t xml:space="preserve">85231E</t>
  </si>
  <si>
    <t xml:space="preserve">Strawberry scented set/9 t-lights</t>
  </si>
  <si>
    <t xml:space="preserve">21319</t>
  </si>
  <si>
    <t xml:space="preserve">Glass chalice green small</t>
  </si>
  <si>
    <t xml:space="preserve">20854</t>
  </si>
  <si>
    <t xml:space="preserve">Blue patch purse pink heart</t>
  </si>
  <si>
    <t xml:space="preserve">84917</t>
  </si>
  <si>
    <t xml:space="preserve">White hand towel with butterfly</t>
  </si>
  <si>
    <t xml:space="preserve">84563A</t>
  </si>
  <si>
    <t xml:space="preserve">Pink &amp; white breakfast tray</t>
  </si>
  <si>
    <t xml:space="preserve">22033</t>
  </si>
  <si>
    <t xml:space="preserve">Botanical rose greeting card</t>
  </si>
  <si>
    <t xml:space="preserve">85084</t>
  </si>
  <si>
    <t xml:space="preserve">Holly top christmas stocking</t>
  </si>
  <si>
    <t xml:space="preserve">84931B</t>
  </si>
  <si>
    <t xml:space="preserve">Blue scottie dog w flower pattern</t>
  </si>
  <si>
    <t xml:space="preserve">21674</t>
  </si>
  <si>
    <t xml:space="preserve">Ridged glass pendant lampshade</t>
  </si>
  <si>
    <t xml:space="preserve">85186A</t>
  </si>
  <si>
    <t xml:space="preserve">Easter bunny garland of flowers</t>
  </si>
  <si>
    <t xml:space="preserve">21386</t>
  </si>
  <si>
    <t xml:space="preserve">Ivory hanging decoration egg</t>
  </si>
  <si>
    <t xml:space="preserve">17012F</t>
  </si>
  <si>
    <t xml:space="preserve">Origami sandlewood incense/cand set</t>
  </si>
  <si>
    <t xml:space="preserve">23187</t>
  </si>
  <si>
    <t xml:space="preserve">French style storage jar bonbons</t>
  </si>
  <si>
    <t xml:space="preserve">62094B</t>
  </si>
  <si>
    <t xml:space="preserve">Turq ice cream bum bag</t>
  </si>
  <si>
    <t xml:space="preserve">22486</t>
  </si>
  <si>
    <t xml:space="preserve">Plasmatronic lamp</t>
  </si>
  <si>
    <t xml:space="preserve">90160C</t>
  </si>
  <si>
    <t xml:space="preserve">Turq+red boudicca large bracelet</t>
  </si>
  <si>
    <t xml:space="preserve">20898</t>
  </si>
  <si>
    <t xml:space="preserve">Vintage notebook travelogue</t>
  </si>
  <si>
    <t xml:space="preserve">17165D</t>
  </si>
  <si>
    <t xml:space="preserve">Ass col large sand frog p'weight</t>
  </si>
  <si>
    <t xml:space="preserve">21847</t>
  </si>
  <si>
    <t xml:space="preserve">Green diamante pen in gift box</t>
  </si>
  <si>
    <t xml:space="preserve">85096</t>
  </si>
  <si>
    <t xml:space="preserve">Hilda candy spot rabbit</t>
  </si>
  <si>
    <t xml:space="preserve">82613A</t>
  </si>
  <si>
    <t xml:space="preserve">72801C</t>
  </si>
  <si>
    <t xml:space="preserve">4 rose pink dinner candles</t>
  </si>
  <si>
    <t xml:space="preserve">37492D</t>
  </si>
  <si>
    <t xml:space="preserve">Purple green flower piggy bank</t>
  </si>
  <si>
    <t xml:space="preserve">84684</t>
  </si>
  <si>
    <t xml:space="preserve">Beach hut photo frame</t>
  </si>
  <si>
    <t xml:space="preserve">72023F</t>
  </si>
  <si>
    <t xml:space="preserve">Red organic candle in glass</t>
  </si>
  <si>
    <t xml:space="preserve">85205B</t>
  </si>
  <si>
    <t xml:space="preserve">Pink felt easter rabbit garland</t>
  </si>
  <si>
    <t xml:space="preserve">22036</t>
  </si>
  <si>
    <t xml:space="preserve">Dinosaur birthday card</t>
  </si>
  <si>
    <t xml:space="preserve">75013B</t>
  </si>
  <si>
    <t xml:space="preserve">String of 8 butterflies,pink</t>
  </si>
  <si>
    <t xml:space="preserve">46776E</t>
  </si>
  <si>
    <t xml:space="preserve">Woven candy cushion cover</t>
  </si>
  <si>
    <t xml:space="preserve">85203</t>
  </si>
  <si>
    <t xml:space="preserve">Hanging wood and felt butterfly</t>
  </si>
  <si>
    <t xml:space="preserve">21879</t>
  </si>
  <si>
    <t xml:space="preserve">Hearts gift tape</t>
  </si>
  <si>
    <t xml:space="preserve">21247</t>
  </si>
  <si>
    <t xml:space="preserve">Set of red salad servers</t>
  </si>
  <si>
    <t xml:space="preserve">21884</t>
  </si>
  <si>
    <t xml:space="preserve">Cakes and bows gift tape</t>
  </si>
  <si>
    <t xml:space="preserve">22034</t>
  </si>
  <si>
    <t xml:space="preserve">Robin christmas card</t>
  </si>
  <si>
    <t xml:space="preserve">23024</t>
  </si>
  <si>
    <t xml:space="preserve">Large bonne jam jar t-light holder</t>
  </si>
  <si>
    <t xml:space="preserve">21750</t>
  </si>
  <si>
    <t xml:space="preserve">Large skull windmill</t>
  </si>
  <si>
    <t xml:space="preserve">23547</t>
  </si>
  <si>
    <t xml:space="preserve">Wrap flower shop</t>
  </si>
  <si>
    <t xml:space="preserve">23597</t>
  </si>
  <si>
    <t xml:space="preserve">Paper bunting paisley park</t>
  </si>
  <si>
    <t xml:space="preserve">72131</t>
  </si>
  <si>
    <t xml:space="preserve">Columbian candle rectangle</t>
  </si>
  <si>
    <t xml:space="preserve">90184C</t>
  </si>
  <si>
    <t xml:space="preserve">Black chunky bead bracelet w strap</t>
  </si>
  <si>
    <t xml:space="preserve">23482</t>
  </si>
  <si>
    <t xml:space="preserve">Pearlised ivory heart large</t>
  </si>
  <si>
    <t xml:space="preserve">84824</t>
  </si>
  <si>
    <t xml:space="preserve">Danish rose umbrella stand</t>
  </si>
  <si>
    <t xml:space="preserve">23428</t>
  </si>
  <si>
    <t xml:space="preserve">Ivory retro kitchen wall clock</t>
  </si>
  <si>
    <t xml:space="preserve">17109C</t>
  </si>
  <si>
    <t xml:space="preserve">Flower fairy incense rose</t>
  </si>
  <si>
    <t xml:space="preserve">16169K</t>
  </si>
  <si>
    <t xml:space="preserve">Wrap folk art</t>
  </si>
  <si>
    <t xml:space="preserve">17012D</t>
  </si>
  <si>
    <t xml:space="preserve">Origami rose incense/candle set</t>
  </si>
  <si>
    <t xml:space="preserve">85160B</t>
  </si>
  <si>
    <t xml:space="preserve">Black bird garden design mug</t>
  </si>
  <si>
    <t xml:space="preserve">84986B</t>
  </si>
  <si>
    <t xml:space="preserve">Set of 36 silver paper doilies</t>
  </si>
  <si>
    <t xml:space="preserve">21298</t>
  </si>
  <si>
    <t xml:space="preserve">Edwardian 2 drawer wall cabinet</t>
  </si>
  <si>
    <t xml:space="preserve">20856</t>
  </si>
  <si>
    <t xml:space="preserve">Denim patch purse pink butterfly</t>
  </si>
  <si>
    <t xml:space="preserve">21441</t>
  </si>
  <si>
    <t xml:space="preserve">Blue birdhouse decoration</t>
  </si>
  <si>
    <t xml:space="preserve">22056</t>
  </si>
  <si>
    <t xml:space="preserve">Ceramic plate love heart design</t>
  </si>
  <si>
    <t xml:space="preserve">21263</t>
  </si>
  <si>
    <t xml:space="preserve">Green goose feather tree 60cm</t>
  </si>
  <si>
    <t xml:space="preserve">85168B</t>
  </si>
  <si>
    <t xml:space="preserve">Black baroque carriage clock</t>
  </si>
  <si>
    <t xml:space="preserve">23120</t>
  </si>
  <si>
    <t xml:space="preserve">Pack of 6 small fruit straws</t>
  </si>
  <si>
    <t xml:space="preserve">35004P</t>
  </si>
  <si>
    <t xml:space="preserve">Set of 3 pink flying ducks</t>
  </si>
  <si>
    <t xml:space="preserve">90082D</t>
  </si>
  <si>
    <t xml:space="preserve">Diamante bow brooch black colour</t>
  </si>
  <si>
    <t xml:space="preserve">37474</t>
  </si>
  <si>
    <t xml:space="preserve">Set/4 2 tone egg shape mixing bowls</t>
  </si>
  <si>
    <t xml:space="preserve">21265</t>
  </si>
  <si>
    <t xml:space="preserve">Pink goose feather tree 60cm</t>
  </si>
  <si>
    <t xml:space="preserve">71403</t>
  </si>
  <si>
    <t xml:space="preserve">Pink/white "keep clean" bullet bin</t>
  </si>
  <si>
    <t xml:space="preserve">20714</t>
  </si>
  <si>
    <t xml:space="preserve">Posy shopper bag</t>
  </si>
  <si>
    <t xml:space="preserve">20618</t>
  </si>
  <si>
    <t xml:space="preserve">Queen of the skies passport cover</t>
  </si>
  <si>
    <t xml:space="preserve">21307</t>
  </si>
  <si>
    <t xml:space="preserve">Set/4 butterfly mirror magnets</t>
  </si>
  <si>
    <t xml:space="preserve">21003</t>
  </si>
  <si>
    <t xml:space="preserve">21134</t>
  </si>
  <si>
    <t xml:space="preserve">Victorian metal postcard christmas</t>
  </si>
  <si>
    <t xml:space="preserve">84916</t>
  </si>
  <si>
    <t xml:space="preserve">Hand towel pale blue w flowers</t>
  </si>
  <si>
    <t xml:space="preserve">46776D</t>
  </si>
  <si>
    <t xml:space="preserve">Woven sunset cushion cover</t>
  </si>
  <si>
    <t xml:space="preserve">17164B</t>
  </si>
  <si>
    <t xml:space="preserve">Ass col small sand gecko p'weight</t>
  </si>
  <si>
    <t xml:space="preserve">23042</t>
  </si>
  <si>
    <t xml:space="preserve">Paper lantern 7 point snow star</t>
  </si>
  <si>
    <t xml:space="preserve">47597</t>
  </si>
  <si>
    <t xml:space="preserve">New england teatowels</t>
  </si>
  <si>
    <t xml:space="preserve">85215</t>
  </si>
  <si>
    <t xml:space="preserve">Assorted cheese fridge magnets</t>
  </si>
  <si>
    <t xml:space="preserve">17181</t>
  </si>
  <si>
    <t xml:space="preserve">Circle of friends candle holder</t>
  </si>
  <si>
    <t xml:space="preserve">21350</t>
  </si>
  <si>
    <t xml:space="preserve">Gingham heart wreath</t>
  </si>
  <si>
    <t xml:space="preserve">16169M</t>
  </si>
  <si>
    <t xml:space="preserve">Wrap daisy carpet</t>
  </si>
  <si>
    <t xml:space="preserve">85188B</t>
  </si>
  <si>
    <t xml:space="preserve">Pink metal swinging bunny</t>
  </si>
  <si>
    <t xml:space="preserve">17084N</t>
  </si>
  <si>
    <t xml:space="preserve">Fairy dreams incense</t>
  </si>
  <si>
    <t xml:space="preserve">16047</t>
  </si>
  <si>
    <t xml:space="preserve">Pop art pen case &amp; pens</t>
  </si>
  <si>
    <t xml:space="preserve">85186C</t>
  </si>
  <si>
    <t xml:space="preserve">Bunny egg garland</t>
  </si>
  <si>
    <t xml:space="preserve">84865</t>
  </si>
  <si>
    <t xml:space="preserve">New baroque black photo album</t>
  </si>
  <si>
    <t xml:space="preserve">21665</t>
  </si>
  <si>
    <t xml:space="preserve">Triangular ridged glass posy holder</t>
  </si>
  <si>
    <t xml:space="preserve">47594A</t>
  </si>
  <si>
    <t xml:space="preserve">Carousel design washbag</t>
  </si>
  <si>
    <t xml:space="preserve">23224</t>
  </si>
  <si>
    <t xml:space="preserve">Cherub heart decoration gold</t>
  </si>
  <si>
    <t xml:space="preserve">47592A</t>
  </si>
  <si>
    <t xml:space="preserve">Carousel des child's overall</t>
  </si>
  <si>
    <t xml:space="preserve">85185D</t>
  </si>
  <si>
    <t xml:space="preserve">Frog sock puppet</t>
  </si>
  <si>
    <t xml:space="preserve">21816</t>
  </si>
  <si>
    <t xml:space="preserve">Christmas tree t-light holder</t>
  </si>
  <si>
    <t xml:space="preserve">23492</t>
  </si>
  <si>
    <t xml:space="preserve">Vintage jingle bells wreath</t>
  </si>
  <si>
    <t xml:space="preserve">22391</t>
  </si>
  <si>
    <t xml:space="preserve">Paperweight home sweet home</t>
  </si>
  <si>
    <t xml:space="preserve">22054</t>
  </si>
  <si>
    <t xml:space="preserve">Mini cake stand hanging hearts</t>
  </si>
  <si>
    <t xml:space="preserve">20819</t>
  </si>
  <si>
    <t xml:space="preserve">Silver teddy bear</t>
  </si>
  <si>
    <t xml:space="preserve">23216</t>
  </si>
  <si>
    <t xml:space="preserve">Laurel heart antique gold</t>
  </si>
  <si>
    <t xml:space="preserve">84964A</t>
  </si>
  <si>
    <t xml:space="preserve">Pink painted kashmiri table</t>
  </si>
  <si>
    <t xml:space="preserve">84520D</t>
  </si>
  <si>
    <t xml:space="preserve">Pack of 20 fairy cake paper napkins</t>
  </si>
  <si>
    <t xml:space="preserve">23019</t>
  </si>
  <si>
    <t xml:space="preserve">Small apothecary measuring jar</t>
  </si>
  <si>
    <t xml:space="preserve">85230E</t>
  </si>
  <si>
    <t xml:space="preserve">Strawbry scented votive candle</t>
  </si>
  <si>
    <t xml:space="preserve">23027</t>
  </si>
  <si>
    <t xml:space="preserve">Drawer knob vintage glass hexagon</t>
  </si>
  <si>
    <t xml:space="preserve">21197</t>
  </si>
  <si>
    <t xml:space="preserve">Multicolour confetti in tube</t>
  </si>
  <si>
    <t xml:space="preserve">16169N</t>
  </si>
  <si>
    <t xml:space="preserve">Wrap blue russian folkart</t>
  </si>
  <si>
    <t xml:space="preserve">23456</t>
  </si>
  <si>
    <t xml:space="preserve">Medium parlour picture frame</t>
  </si>
  <si>
    <t xml:space="preserve">21004</t>
  </si>
  <si>
    <t xml:space="preserve">Rose du sud childs apron</t>
  </si>
  <si>
    <t xml:space="preserve">82616A</t>
  </si>
  <si>
    <t xml:space="preserve">Bubble gum scarf knitting kit</t>
  </si>
  <si>
    <t xml:space="preserve">71101E</t>
  </si>
  <si>
    <t xml:space="preserve">Standing fairy pole support</t>
  </si>
  <si>
    <t xml:space="preserve">85218</t>
  </si>
  <si>
    <t xml:space="preserve">S/5 mini ice cream fridge magnets</t>
  </si>
  <si>
    <t xml:space="preserve">16156N</t>
  </si>
  <si>
    <t xml:space="preserve">Wrap, friendship on green</t>
  </si>
  <si>
    <t xml:space="preserve">84596J</t>
  </si>
  <si>
    <t xml:space="preserve">Mixed nuts light green bowl</t>
  </si>
  <si>
    <t xml:space="preserve">21764</t>
  </si>
  <si>
    <t xml:space="preserve">Vintage wooden plate rack</t>
  </si>
  <si>
    <t xml:space="preserve">20696</t>
  </si>
  <si>
    <t xml:space="preserve">Floral soft car toy</t>
  </si>
  <si>
    <t xml:space="preserve">22042</t>
  </si>
  <si>
    <t xml:space="preserve">Christmas card singing angel</t>
  </si>
  <si>
    <t xml:space="preserve">23471</t>
  </si>
  <si>
    <t xml:space="preserve">Six drawer office tidy</t>
  </si>
  <si>
    <t xml:space="preserve">23180</t>
  </si>
  <si>
    <t xml:space="preserve">Mum's kitchen clock</t>
  </si>
  <si>
    <t xml:space="preserve">23453</t>
  </si>
  <si>
    <t xml:space="preserve">Oval mini portrait frame</t>
  </si>
  <si>
    <t xml:space="preserve">72772</t>
  </si>
  <si>
    <t xml:space="preserve">Set/4 scented candles in ramekins</t>
  </si>
  <si>
    <t xml:space="preserve">23408</t>
  </si>
  <si>
    <t xml:space="preserve">Photo frame linen and lace small</t>
  </si>
  <si>
    <t xml:space="preserve">84507C</t>
  </si>
  <si>
    <t xml:space="preserve">Blue circles design monkey doll</t>
  </si>
  <si>
    <t xml:space="preserve">22043</t>
  </si>
  <si>
    <t xml:space="preserve">Christmas card screen print</t>
  </si>
  <si>
    <t xml:space="preserve">84859A</t>
  </si>
  <si>
    <t xml:space="preserve">Silver disco handbag</t>
  </si>
  <si>
    <t xml:space="preserve">22346</t>
  </si>
  <si>
    <t xml:space="preserve">Party pizza dish green polkadot</t>
  </si>
  <si>
    <t xml:space="preserve">37351</t>
  </si>
  <si>
    <t xml:space="preserve">Orange flower mug</t>
  </si>
  <si>
    <t xml:space="preserve">23018</t>
  </si>
  <si>
    <t xml:space="preserve">Large apothecary measuring jar</t>
  </si>
  <si>
    <t xml:space="preserve">79315W</t>
  </si>
  <si>
    <t xml:space="preserve">Flying saucer table light in white</t>
  </si>
  <si>
    <t xml:space="preserve">35972</t>
  </si>
  <si>
    <t xml:space="preserve">Daisy folkart heart decoration</t>
  </si>
  <si>
    <t xml:space="preserve">84858C</t>
  </si>
  <si>
    <t xml:space="preserve">Pink riviera handbag</t>
  </si>
  <si>
    <t xml:space="preserve">22538</t>
  </si>
  <si>
    <t xml:space="preserve">Mini jigsaw go to the fair</t>
  </si>
  <si>
    <t xml:space="preserve">90198A</t>
  </si>
  <si>
    <t xml:space="preserve">Vintage rose bead bracelet raspberr</t>
  </si>
  <si>
    <t xml:space="preserve">20655</t>
  </si>
  <si>
    <t xml:space="preserve">Queen of skies luggage tag</t>
  </si>
  <si>
    <t xml:space="preserve">85028L</t>
  </si>
  <si>
    <t xml:space="preserve">French chateau large fruit bowl</t>
  </si>
  <si>
    <t xml:space="preserve">16012</t>
  </si>
  <si>
    <t xml:space="preserve">Food/drink sponge stickers</t>
  </si>
  <si>
    <t xml:space="preserve">84051</t>
  </si>
  <si>
    <t xml:space="preserve">Ass colour glowing tiaras</t>
  </si>
  <si>
    <t xml:space="preserve">20694</t>
  </si>
  <si>
    <t xml:space="preserve">Floral pink monster</t>
  </si>
  <si>
    <t xml:space="preserve">84932C</t>
  </si>
  <si>
    <t xml:space="preserve">Small oriental blue folding stool</t>
  </si>
  <si>
    <t xml:space="preserve">84952B</t>
  </si>
  <si>
    <t xml:space="preserve">Black love bird t-light holder</t>
  </si>
  <si>
    <t xml:space="preserve">23425</t>
  </si>
  <si>
    <t xml:space="preserve">Storage tin home sweet home</t>
  </si>
  <si>
    <t xml:space="preserve">21416</t>
  </si>
  <si>
    <t xml:space="preserve">Clam shell large</t>
  </si>
  <si>
    <t xml:space="preserve">85169D</t>
  </si>
  <si>
    <t xml:space="preserve">Pink love bird candle</t>
  </si>
  <si>
    <t xml:space="preserve">84247G</t>
  </si>
  <si>
    <t xml:space="preserve">Decoupage,greeting card,</t>
  </si>
  <si>
    <t xml:space="preserve">84932A</t>
  </si>
  <si>
    <t xml:space="preserve">Small green peony folding stool</t>
  </si>
  <si>
    <t xml:space="preserve">85028S</t>
  </si>
  <si>
    <t xml:space="preserve">French chateau small fruitbowl</t>
  </si>
  <si>
    <t xml:space="preserve">82095</t>
  </si>
  <si>
    <t xml:space="preserve">Heart buttons jewellery box</t>
  </si>
  <si>
    <t xml:space="preserve">23520</t>
  </si>
  <si>
    <t xml:space="preserve">Embroidered ribbon reel ruby</t>
  </si>
  <si>
    <t xml:space="preserve">20863</t>
  </si>
  <si>
    <t xml:space="preserve">Blue patch pencil case pink heart</t>
  </si>
  <si>
    <t xml:space="preserve">18094C</t>
  </si>
  <si>
    <t xml:space="preserve">White and blue ceramic oil burner</t>
  </si>
  <si>
    <t xml:space="preserve">85146</t>
  </si>
  <si>
    <t xml:space="preserve">Jardin etched glass small bell jar</t>
  </si>
  <si>
    <t xml:space="preserve">85017C</t>
  </si>
  <si>
    <t xml:space="preserve">Envelope 50 curious images</t>
  </si>
  <si>
    <t xml:space="preserve">90184B</t>
  </si>
  <si>
    <t xml:space="preserve">Amethyst chunky bead bracelet w str</t>
  </si>
  <si>
    <t xml:space="preserve">17109D</t>
  </si>
  <si>
    <t xml:space="preserve">Flower fairy incense bouquet</t>
  </si>
  <si>
    <t xml:space="preserve">79190B</t>
  </si>
  <si>
    <t xml:space="preserve">Retro plastic polka tray</t>
  </si>
  <si>
    <t xml:space="preserve">82011C</t>
  </si>
  <si>
    <t xml:space="preserve">Bathroom scales footprints in sand</t>
  </si>
  <si>
    <t xml:space="preserve">82605</t>
  </si>
  <si>
    <t xml:space="preserve">Old doc russel metal sign</t>
  </si>
  <si>
    <t xml:space="preserve">21440</t>
  </si>
  <si>
    <t xml:space="preserve">12 mini toadstool pegs</t>
  </si>
  <si>
    <t xml:space="preserve">22263</t>
  </si>
  <si>
    <t xml:space="preserve">Felt egg cosy ladybird</t>
  </si>
  <si>
    <t xml:space="preserve">84766</t>
  </si>
  <si>
    <t xml:space="preserve">Silver rococo candle stick</t>
  </si>
  <si>
    <t xml:space="preserve">85117</t>
  </si>
  <si>
    <t xml:space="preserve">Nightingale coathook white</t>
  </si>
  <si>
    <t xml:space="preserve">72122</t>
  </si>
  <si>
    <t xml:space="preserve">Coffee scent pillar candle</t>
  </si>
  <si>
    <t xml:space="preserve">20849</t>
  </si>
  <si>
    <t xml:space="preserve">Zinc heart lattice double planter</t>
  </si>
  <si>
    <t xml:space="preserve">22092</t>
  </si>
  <si>
    <t xml:space="preserve">Blue paisley tissue box</t>
  </si>
  <si>
    <t xml:space="preserve">62096A</t>
  </si>
  <si>
    <t xml:space="preserve">Pink/yellow flowers handbag</t>
  </si>
  <si>
    <t xml:space="preserve">85092</t>
  </si>
  <si>
    <t xml:space="preserve">Candy spot tea cosy</t>
  </si>
  <si>
    <t xml:space="preserve">85113</t>
  </si>
  <si>
    <t xml:space="preserve">Polka dot pistachio pail</t>
  </si>
  <si>
    <t xml:space="preserve">21304</t>
  </si>
  <si>
    <t xml:space="preserve">Arched grey mirror</t>
  </si>
  <si>
    <t xml:space="preserve">84963B</t>
  </si>
  <si>
    <t xml:space="preserve">Blue painted kashmiri chair</t>
  </si>
  <si>
    <t xml:space="preserve">20689</t>
  </si>
  <si>
    <t xml:space="preserve">Retro sisters expresso cups</t>
  </si>
  <si>
    <t xml:space="preserve">21322</t>
  </si>
  <si>
    <t xml:space="preserve">Glass sphere candle stand large</t>
  </si>
  <si>
    <t xml:space="preserve">84563B</t>
  </si>
  <si>
    <t xml:space="preserve">Blue &amp; white breakfast tray</t>
  </si>
  <si>
    <t xml:space="preserve">23377</t>
  </si>
  <si>
    <t xml:space="preserve">Pack of 12 dolly girl tissues</t>
  </si>
  <si>
    <t xml:space="preserve">21256</t>
  </si>
  <si>
    <t xml:space="preserve">French bottle, brasserie des artist</t>
  </si>
  <si>
    <t xml:space="preserve">21173</t>
  </si>
  <si>
    <t xml:space="preserve">Loo roll metal sign</t>
  </si>
  <si>
    <t xml:space="preserve">21893</t>
  </si>
  <si>
    <t xml:space="preserve">Potting shed seed tin</t>
  </si>
  <si>
    <t xml:space="preserve">20695</t>
  </si>
  <si>
    <t xml:space="preserve">Floral blue monster</t>
  </si>
  <si>
    <t xml:space="preserve">16236</t>
  </si>
  <si>
    <t xml:space="preserve">Kitty pencil erasers</t>
  </si>
  <si>
    <t xml:space="preserve">21223</t>
  </si>
  <si>
    <t xml:space="preserve">Set/4 badges woodland animal</t>
  </si>
  <si>
    <t xml:space="preserve">23499</t>
  </si>
  <si>
    <t xml:space="preserve">Set 12 vintage doily chalk</t>
  </si>
  <si>
    <t xml:space="preserve">84934</t>
  </si>
  <si>
    <t xml:space="preserve">Asstd design pop art slim pen</t>
  </si>
  <si>
    <t xml:space="preserve">84925D</t>
  </si>
  <si>
    <t xml:space="preserve">La palmiera wall thermometer</t>
  </si>
  <si>
    <t xml:space="preserve">21016</t>
  </si>
  <si>
    <t xml:space="preserve">Light bird house tree decoration</t>
  </si>
  <si>
    <t xml:space="preserve">23537</t>
  </si>
  <si>
    <t xml:space="preserve">Wall art i love london</t>
  </si>
  <si>
    <t xml:space="preserve">23565</t>
  </si>
  <si>
    <t xml:space="preserve">Egg cup milkmaid helga</t>
  </si>
  <si>
    <t xml:space="preserve">84682</t>
  </si>
  <si>
    <t xml:space="preserve">Classical rose dish</t>
  </si>
  <si>
    <t xml:space="preserve">90199C</t>
  </si>
  <si>
    <t xml:space="preserve">5 strand glass necklace crystal</t>
  </si>
  <si>
    <t xml:space="preserve">84707B</t>
  </si>
  <si>
    <t xml:space="preserve">Pink jewelled mirror trinket tray</t>
  </si>
  <si>
    <t xml:space="preserve">47469</t>
  </si>
  <si>
    <t xml:space="preserve">Assorted shapes photo clip silver</t>
  </si>
  <si>
    <t xml:space="preserve">21419</t>
  </si>
  <si>
    <t xml:space="preserve">Conch shell</t>
  </si>
  <si>
    <t xml:space="preserve">21167</t>
  </si>
  <si>
    <t xml:space="preserve">White sage incense</t>
  </si>
  <si>
    <t xml:space="preserve">21553</t>
  </si>
  <si>
    <t xml:space="preserve">Ceramic birdhouse finch blue large</t>
  </si>
  <si>
    <t xml:space="preserve">23125</t>
  </si>
  <si>
    <t xml:space="preserve">6pc wood plate set disposable</t>
  </si>
  <si>
    <t xml:space="preserve">84932D</t>
  </si>
  <si>
    <t xml:space="preserve">Small oriental red folding stool</t>
  </si>
  <si>
    <t xml:space="preserve">37444C</t>
  </si>
  <si>
    <t xml:space="preserve">Pink breakfast cup and saucer</t>
  </si>
  <si>
    <t xml:space="preserve">84924A</t>
  </si>
  <si>
    <t xml:space="preserve">Wake up cockerel calendar sign</t>
  </si>
  <si>
    <t xml:space="preserve">17013D</t>
  </si>
  <si>
    <t xml:space="preserve">Origami rose incense in tube</t>
  </si>
  <si>
    <t xml:space="preserve">85019C</t>
  </si>
  <si>
    <t xml:space="preserve">Curious images notebook set</t>
  </si>
  <si>
    <t xml:space="preserve">23455</t>
  </si>
  <si>
    <t xml:space="preserve">Small parlour picture frame</t>
  </si>
  <si>
    <t xml:space="preserve">90010B</t>
  </si>
  <si>
    <t xml:space="preserve">Black/white glass/silver bracelet</t>
  </si>
  <si>
    <t xml:space="preserve">85086A</t>
  </si>
  <si>
    <t xml:space="preserve">Candy spot heart decoration</t>
  </si>
  <si>
    <t xml:space="preserve">84569C</t>
  </si>
  <si>
    <t xml:space="preserve">Pack 4 flower/butterfly patches</t>
  </si>
  <si>
    <t xml:space="preserve">23219</t>
  </si>
  <si>
    <t xml:space="preserve">Laurel star antique silver</t>
  </si>
  <si>
    <t xml:space="preserve">84806B</t>
  </si>
  <si>
    <t xml:space="preserve">White candystuft artificial flower</t>
  </si>
  <si>
    <t xml:space="preserve">84846A</t>
  </si>
  <si>
    <t xml:space="preserve">Scented candle in digitalis tin</t>
  </si>
  <si>
    <t xml:space="preserve">16169C</t>
  </si>
  <si>
    <t xml:space="preserve">Wrap blue reindeer</t>
  </si>
  <si>
    <t xml:space="preserve">47421</t>
  </si>
  <si>
    <t xml:space="preserve">Assorted colour lizard suction hook</t>
  </si>
  <si>
    <t xml:space="preserve">47583A</t>
  </si>
  <si>
    <t xml:space="preserve">Set of 3 wicker basket rose</t>
  </si>
  <si>
    <t xml:space="preserve">23381</t>
  </si>
  <si>
    <t xml:space="preserve">Pack of 12 vintage leaf tissues</t>
  </si>
  <si>
    <t xml:space="preserve">23272</t>
  </si>
  <si>
    <t xml:space="preserve">Tree t-light holder willie winkie</t>
  </si>
  <si>
    <t xml:space="preserve">37345</t>
  </si>
  <si>
    <t xml:space="preserve">Asstd hearts design mugs</t>
  </si>
  <si>
    <t xml:space="preserve">85230B</t>
  </si>
  <si>
    <t xml:space="preserve">Cinnamon scented votive candle</t>
  </si>
  <si>
    <t xml:space="preserve">16049</t>
  </si>
  <si>
    <t xml:space="preserve">Teatime gel pens asst</t>
  </si>
  <si>
    <t xml:space="preserve">85202</t>
  </si>
  <si>
    <t xml:space="preserve">Hanging wood and felt heart</t>
  </si>
  <si>
    <t xml:space="preserve">16238</t>
  </si>
  <si>
    <t xml:space="preserve">Party time pencil erasers</t>
  </si>
  <si>
    <t xml:space="preserve">84306</t>
  </si>
  <si>
    <t xml:space="preserve">S/3 pink square planters roses</t>
  </si>
  <si>
    <t xml:space="preserve">20935</t>
  </si>
  <si>
    <t xml:space="preserve">Round cactus candle</t>
  </si>
  <si>
    <t xml:space="preserve">23069</t>
  </si>
  <si>
    <t xml:space="preserve">Edwardian photo frame</t>
  </si>
  <si>
    <t xml:space="preserve">35922</t>
  </si>
  <si>
    <t xml:space="preserve">Easter bunny wreath</t>
  </si>
  <si>
    <t xml:space="preserve">23451</t>
  </si>
  <si>
    <t xml:space="preserve">Square mini portrait frame</t>
  </si>
  <si>
    <t xml:space="preserve">21371</t>
  </si>
  <si>
    <t xml:space="preserve">Mirrored wall art poppies</t>
  </si>
  <si>
    <t xml:space="preserve">84569B</t>
  </si>
  <si>
    <t xml:space="preserve">Pack 3 fire engine/car patches</t>
  </si>
  <si>
    <t xml:space="preserve">20838</t>
  </si>
  <si>
    <t xml:space="preserve">French lattice cushion cover</t>
  </si>
  <si>
    <t xml:space="preserve">23016</t>
  </si>
  <si>
    <t xml:space="preserve">Glass twist bon bon jar</t>
  </si>
  <si>
    <t xml:space="preserve">21881</t>
  </si>
  <si>
    <t xml:space="preserve">Cute cats tape</t>
  </si>
  <si>
    <t xml:space="preserve">84773</t>
  </si>
  <si>
    <t xml:space="preserve">Red rose and lace c/cover</t>
  </si>
  <si>
    <t xml:space="preserve">85129A</t>
  </si>
  <si>
    <t xml:space="preserve">White pearl beaded heart, small</t>
  </si>
  <si>
    <t xml:space="preserve">90120D</t>
  </si>
  <si>
    <t xml:space="preserve">White murano twist bracelet</t>
  </si>
  <si>
    <t xml:space="preserve">84876D</t>
  </si>
  <si>
    <t xml:space="preserve">Blue heart compact mirror</t>
  </si>
  <si>
    <t xml:space="preserve">84859C</t>
  </si>
  <si>
    <t xml:space="preserve">Pink disco handbag</t>
  </si>
  <si>
    <t xml:space="preserve">23473</t>
  </si>
  <si>
    <t xml:space="preserve">Woodland small red felt heart</t>
  </si>
  <si>
    <t xml:space="preserve">85169C</t>
  </si>
  <si>
    <t xml:space="preserve">Eau de nil love bird candle</t>
  </si>
  <si>
    <t xml:space="preserve">84805B</t>
  </si>
  <si>
    <t xml:space="preserve">Blue climbing hydranga art flower</t>
  </si>
  <si>
    <t xml:space="preserve">23457</t>
  </si>
  <si>
    <t xml:space="preserve">Large parlour picture frame</t>
  </si>
  <si>
    <t xml:space="preserve">85071D</t>
  </si>
  <si>
    <t xml:space="preserve">Charlie+lola my room door sign</t>
  </si>
  <si>
    <t xml:space="preserve">37423</t>
  </si>
  <si>
    <t xml:space="preserve">White with black cats plate</t>
  </si>
  <si>
    <t xml:space="preserve">84675</t>
  </si>
  <si>
    <t xml:space="preserve">Frog king watering can</t>
  </si>
  <si>
    <t xml:space="preserve">23549</t>
  </si>
  <si>
    <t xml:space="preserve">Wrap bird garden</t>
  </si>
  <si>
    <t xml:space="preserve">20888</t>
  </si>
  <si>
    <t xml:space="preserve">Set 3 jardin de femme scent candles</t>
  </si>
  <si>
    <t xml:space="preserve">23484</t>
  </si>
  <si>
    <t xml:space="preserve">Heart trellis triple t-light holder</t>
  </si>
  <si>
    <t xml:space="preserve">20781</t>
  </si>
  <si>
    <t xml:space="preserve">Gold ear muff headphones</t>
  </si>
  <si>
    <t xml:space="preserve">90143</t>
  </si>
  <si>
    <t xml:space="preserve">Silver bracelet w pastel flower</t>
  </si>
  <si>
    <t xml:space="preserve">20794</t>
  </si>
  <si>
    <t xml:space="preserve">Blue tile hook</t>
  </si>
  <si>
    <t xml:space="preserve">22044</t>
  </si>
  <si>
    <t xml:space="preserve">Christmas card stack of presents</t>
  </si>
  <si>
    <t xml:space="preserve">21339</t>
  </si>
  <si>
    <t xml:space="preserve">Marakesh lantern large</t>
  </si>
  <si>
    <t xml:space="preserve">23043</t>
  </si>
  <si>
    <t xml:space="preserve">Paper lantern 9 point holly star l</t>
  </si>
  <si>
    <t xml:space="preserve">35969</t>
  </si>
  <si>
    <t xml:space="preserve">Folkart crown table decorations</t>
  </si>
  <si>
    <t xml:space="preserve">84596K</t>
  </si>
  <si>
    <t xml:space="preserve">Jelly babies yellow small bowl</t>
  </si>
  <si>
    <t xml:space="preserve">47021G</t>
  </si>
  <si>
    <t xml:space="preserve">Set/6 bead coasters gauze bag gold</t>
  </si>
  <si>
    <t xml:space="preserve">90195A</t>
  </si>
  <si>
    <t xml:space="preserve">Purple gemstone bracelet</t>
  </si>
  <si>
    <t xml:space="preserve">84510C</t>
  </si>
  <si>
    <t xml:space="preserve">Set of 4 polkadot coasters</t>
  </si>
  <si>
    <t xml:space="preserve">85119</t>
  </si>
  <si>
    <t xml:space="preserve">Watering can single hook pistachio</t>
  </si>
  <si>
    <t xml:space="preserve">21373</t>
  </si>
  <si>
    <t xml:space="preserve">Mirrored wall art snowflakes</t>
  </si>
  <si>
    <t xml:space="preserve">20943</t>
  </si>
  <si>
    <t xml:space="preserve">Set/6 gingerbread star t-lights</t>
  </si>
  <si>
    <t xml:space="preserve">16048</t>
  </si>
  <si>
    <t xml:space="preserve">Teatime round pencil sharpener</t>
  </si>
  <si>
    <t xml:space="preserve">84592</t>
  </si>
  <si>
    <t xml:space="preserve">Crochet rose purse with suede back</t>
  </si>
  <si>
    <t xml:space="preserve">84414B</t>
  </si>
  <si>
    <t xml:space="preserve">Fuschia/green stripe woolly blanket</t>
  </si>
  <si>
    <t xml:space="preserve">21017</t>
  </si>
  <si>
    <t xml:space="preserve">Red bird house tree decoration</t>
  </si>
  <si>
    <t xml:space="preserve">84661B</t>
  </si>
  <si>
    <t xml:space="preserve">Black square table clock</t>
  </si>
  <si>
    <t xml:space="preserve">23074</t>
  </si>
  <si>
    <t xml:space="preserve">Embossed heart trinket box</t>
  </si>
  <si>
    <t xml:space="preserve">23398</t>
  </si>
  <si>
    <t xml:space="preserve">Hanging heart bonheur</t>
  </si>
  <si>
    <t xml:space="preserve">20659</t>
  </si>
  <si>
    <t xml:space="preserve">Economy luggage tag</t>
  </si>
  <si>
    <t xml:space="preserve">85020</t>
  </si>
  <si>
    <t xml:space="preserve">Round pink heart mirror</t>
  </si>
  <si>
    <t xml:space="preserve">84984B</t>
  </si>
  <si>
    <t xml:space="preserve">Red peony cushion cover</t>
  </si>
  <si>
    <t xml:space="preserve">21311</t>
  </si>
  <si>
    <t xml:space="preserve">Set/4 bird mirror magnets</t>
  </si>
  <si>
    <t xml:space="preserve">72267</t>
  </si>
  <si>
    <t xml:space="preserve">Premium church candle</t>
  </si>
  <si>
    <t xml:space="preserve">21943</t>
  </si>
  <si>
    <t xml:space="preserve">Cakes and rabbits design flannel</t>
  </si>
  <si>
    <t xml:space="preserve">22394</t>
  </si>
  <si>
    <t xml:space="preserve">Paperweight kings choice</t>
  </si>
  <si>
    <t xml:space="preserve">20653</t>
  </si>
  <si>
    <t xml:space="preserve">Cherry blossom luggage tag</t>
  </si>
  <si>
    <t xml:space="preserve">23060</t>
  </si>
  <si>
    <t xml:space="preserve">Heart beaded trellis decoration</t>
  </si>
  <si>
    <t xml:space="preserve">90175D</t>
  </si>
  <si>
    <t xml:space="preserve">Tigris eye chunky charm bracelet</t>
  </si>
  <si>
    <t xml:space="preserve">21160</t>
  </si>
  <si>
    <t xml:space="preserve">Keep out girls door hanger</t>
  </si>
  <si>
    <t xml:space="preserve">90203</t>
  </si>
  <si>
    <t xml:space="preserve">Silver charm necklace 70cm</t>
  </si>
  <si>
    <t xml:space="preserve">21418</t>
  </si>
  <si>
    <t xml:space="preserve">Starfish soap dish</t>
  </si>
  <si>
    <t xml:space="preserve">85023B</t>
  </si>
  <si>
    <t xml:space="preserve">Eau de nile jewelled photoframe</t>
  </si>
  <si>
    <t xml:space="preserve">71270</t>
  </si>
  <si>
    <t xml:space="preserve">Photo clip line</t>
  </si>
  <si>
    <t xml:space="preserve">16169P</t>
  </si>
  <si>
    <t xml:space="preserve">Wrap green russian folkart</t>
  </si>
  <si>
    <t xml:space="preserve">72728</t>
  </si>
  <si>
    <t xml:space="preserve">Rose scent candles in glass</t>
  </si>
  <si>
    <t xml:space="preserve">21403</t>
  </si>
  <si>
    <t xml:space="preserve">Blue egg spoon</t>
  </si>
  <si>
    <t xml:space="preserve">84989B</t>
  </si>
  <si>
    <t xml:space="preserve">75 black fairy cake cases</t>
  </si>
  <si>
    <t xml:space="preserve">22861</t>
  </si>
  <si>
    <t xml:space="preserve">Easter tin chicks in garden</t>
  </si>
  <si>
    <t xml:space="preserve">85226C</t>
  </si>
  <si>
    <t xml:space="preserve">Blue pull back racing car</t>
  </si>
  <si>
    <t xml:space="preserve">90160D</t>
  </si>
  <si>
    <t xml:space="preserve">Pink boudicca large bracelet</t>
  </si>
  <si>
    <t xml:space="preserve">85090</t>
  </si>
  <si>
    <t xml:space="preserve">Candy spot apron</t>
  </si>
  <si>
    <t xml:space="preserve">23336</t>
  </si>
  <si>
    <t xml:space="preserve">Egg frying pan pink</t>
  </si>
  <si>
    <t xml:space="preserve">20868</t>
  </si>
  <si>
    <t xml:space="preserve">Silver fabric mirror</t>
  </si>
  <si>
    <t xml:space="preserve">84657</t>
  </si>
  <si>
    <t xml:space="preserve">Green rose cushion cover</t>
  </si>
  <si>
    <t xml:space="preserve">84683</t>
  </si>
  <si>
    <t xml:space="preserve">Classical rose candlestand</t>
  </si>
  <si>
    <t xml:space="preserve">20823</t>
  </si>
  <si>
    <t xml:space="preserve">Gold wine goblet</t>
  </si>
  <si>
    <t xml:space="preserve">90114</t>
  </si>
  <si>
    <t xml:space="preserve">Summer daisies bag charm</t>
  </si>
  <si>
    <t xml:space="preserve">84931A</t>
  </si>
  <si>
    <t xml:space="preserve">Pink scottie dog w flower pattern</t>
  </si>
  <si>
    <t xml:space="preserve">71143</t>
  </si>
  <si>
    <t xml:space="preserve">Silver book mark with beads</t>
  </si>
  <si>
    <t xml:space="preserve">46118</t>
  </si>
  <si>
    <t xml:space="preserve">Funky monkey cushion cover</t>
  </si>
  <si>
    <t xml:space="preserve">85039C</t>
  </si>
  <si>
    <t xml:space="preserve">S/4 black mini rose candle in bowl</t>
  </si>
  <si>
    <t xml:space="preserve">16168M</t>
  </si>
  <si>
    <t xml:space="preserve">Funky monkey gift bag medium</t>
  </si>
  <si>
    <t xml:space="preserve">23136</t>
  </si>
  <si>
    <t xml:space="preserve">Ivory wire sweetheart letter tray</t>
  </si>
  <si>
    <t xml:space="preserve">23139</t>
  </si>
  <si>
    <t xml:space="preserve">Single wire hook pink heart</t>
  </si>
  <si>
    <t xml:space="preserve">84875B</t>
  </si>
  <si>
    <t xml:space="preserve">Green square compact mirror</t>
  </si>
  <si>
    <t xml:space="preserve">85129C</t>
  </si>
  <si>
    <t xml:space="preserve">Beaded crystal heart blue small</t>
  </si>
  <si>
    <t xml:space="preserve">20804</t>
  </si>
  <si>
    <t xml:space="preserve">Glass chicken butter dish</t>
  </si>
  <si>
    <t xml:space="preserve">85179A</t>
  </si>
  <si>
    <t xml:space="preserve">Green bitty light chain</t>
  </si>
  <si>
    <t xml:space="preserve">23660</t>
  </si>
  <si>
    <t xml:space="preserve">Henrietta hen mug</t>
  </si>
  <si>
    <t xml:space="preserve">21734</t>
  </si>
  <si>
    <t xml:space="preserve">Small marakesh lantern on stick</t>
  </si>
  <si>
    <t xml:space="preserve">35810B</t>
  </si>
  <si>
    <t xml:space="preserve">Enamel blue rim coffee container</t>
  </si>
  <si>
    <t xml:space="preserve">84615</t>
  </si>
  <si>
    <t xml:space="preserve">Pink round butterfly mirror</t>
  </si>
  <si>
    <t xml:space="preserve">84842</t>
  </si>
  <si>
    <t xml:space="preserve">Hello sailor bathroom set</t>
  </si>
  <si>
    <t xml:space="preserve">20654</t>
  </si>
  <si>
    <t xml:space="preserve">First class luggage tag</t>
  </si>
  <si>
    <t xml:space="preserve">20753</t>
  </si>
  <si>
    <t xml:space="preserve">Retro pink spot washing up gloves</t>
  </si>
  <si>
    <t xml:space="preserve">37352</t>
  </si>
  <si>
    <t xml:space="preserve">Bird in tree mug</t>
  </si>
  <si>
    <t xml:space="preserve">22541</t>
  </si>
  <si>
    <t xml:space="preserve">Mini jigsaw leap frog</t>
  </si>
  <si>
    <t xml:space="preserve">85169B</t>
  </si>
  <si>
    <t xml:space="preserve">Black love bird candle</t>
  </si>
  <si>
    <t xml:space="preserve">20845</t>
  </si>
  <si>
    <t xml:space="preserve">Zinc heart lattice 2 wall planter</t>
  </si>
  <si>
    <t xml:space="preserve">21117</t>
  </si>
  <si>
    <t xml:space="preserve">Blond doll doorstop</t>
  </si>
  <si>
    <t xml:space="preserve">90014A</t>
  </si>
  <si>
    <t xml:space="preserve">Silver/mop orbit necklace</t>
  </si>
  <si>
    <t xml:space="preserve">84877B</t>
  </si>
  <si>
    <t xml:space="preserve">Green round compact mirror</t>
  </si>
  <si>
    <t xml:space="preserve">84218</t>
  </si>
  <si>
    <t xml:space="preserve">Box/12 chick &amp; egg in basket</t>
  </si>
  <si>
    <t xml:space="preserve">23021</t>
  </si>
  <si>
    <t xml:space="preserve">Glass bonne jam jar</t>
  </si>
  <si>
    <t xml:space="preserve">79337</t>
  </si>
  <si>
    <t xml:space="preserve">Blue flock glass candleholder</t>
  </si>
  <si>
    <t xml:space="preserve">21882</t>
  </si>
  <si>
    <t xml:space="preserve">Skulls tape</t>
  </si>
  <si>
    <t xml:space="preserve">23560</t>
  </si>
  <si>
    <t xml:space="preserve">Set of 6 ribbons country style</t>
  </si>
  <si>
    <t xml:space="preserve">84804B</t>
  </si>
  <si>
    <t xml:space="preserve">Blue delphinium artificial flower</t>
  </si>
  <si>
    <t xml:space="preserve">84706D</t>
  </si>
  <si>
    <t xml:space="preserve">Cherry blossom table clock</t>
  </si>
  <si>
    <t xml:space="preserve">35600D</t>
  </si>
  <si>
    <t xml:space="preserve">Pink and white christmas tree 180cm</t>
  </si>
  <si>
    <t xml:space="preserve">85230A</t>
  </si>
  <si>
    <t xml:space="preserve">Opium scented votive candle</t>
  </si>
  <si>
    <t xml:space="preserve">16219</t>
  </si>
  <si>
    <t xml:space="preserve">House shape pencil sharpener</t>
  </si>
  <si>
    <t xml:space="preserve">23117</t>
  </si>
  <si>
    <t xml:space="preserve">Poppy fields chopping board</t>
  </si>
  <si>
    <t xml:space="preserve">20864</t>
  </si>
  <si>
    <t xml:space="preserve">Denim patch pencil case butterfly</t>
  </si>
  <si>
    <t xml:space="preserve">90058B</t>
  </si>
  <si>
    <t xml:space="preserve">Crystal stud earrings assorted col</t>
  </si>
  <si>
    <t xml:space="preserve">85142</t>
  </si>
  <si>
    <t xml:space="preserve">Jardin etched glass ginger jar</t>
  </si>
  <si>
    <t xml:space="preserve">84799</t>
  </si>
  <si>
    <t xml:space="preserve">Sprig lavender artificial flower</t>
  </si>
  <si>
    <t xml:space="preserve">84247L</t>
  </si>
  <si>
    <t xml:space="preserve">Fawn and mushroom greeting card</t>
  </si>
  <si>
    <t xml:space="preserve">16239</t>
  </si>
  <si>
    <t xml:space="preserve">Ballerina heart decoration.</t>
  </si>
  <si>
    <t xml:space="preserve">90160B</t>
  </si>
  <si>
    <t xml:space="preserve">Red boudicca large bracelet</t>
  </si>
  <si>
    <t xml:space="preserve">84827</t>
  </si>
  <si>
    <t xml:space="preserve">Ass des phone sponge craft sticker</t>
  </si>
  <si>
    <t xml:space="preserve">23466</t>
  </si>
  <si>
    <t xml:space="preserve">Tuscan villa dovecote bird feeder</t>
  </si>
  <si>
    <t xml:space="preserve">22031</t>
  </si>
  <si>
    <t xml:space="preserve">Botanical lavender birthday card</t>
  </si>
  <si>
    <t xml:space="preserve">84876B</t>
  </si>
  <si>
    <t xml:space="preserve">Green heart compact mirror</t>
  </si>
  <si>
    <t xml:space="preserve">35967</t>
  </si>
  <si>
    <t xml:space="preserve">Folk art metal star t-light holder</t>
  </si>
  <si>
    <t xml:space="preserve">51020B</t>
  </si>
  <si>
    <t xml:space="preserve">Stripy design shower cap</t>
  </si>
  <si>
    <t xml:space="preserve">21459</t>
  </si>
  <si>
    <t xml:space="preserve">Yellow easter egg hunt start post</t>
  </si>
  <si>
    <t xml:space="preserve">20793</t>
  </si>
  <si>
    <t xml:space="preserve">Blue tiled tray</t>
  </si>
  <si>
    <t xml:space="preserve">84875D</t>
  </si>
  <si>
    <t xml:space="preserve">Blue square compact mirror</t>
  </si>
  <si>
    <t xml:space="preserve">23218</t>
  </si>
  <si>
    <t xml:space="preserve">Laurel star antique gold</t>
  </si>
  <si>
    <t xml:space="preserve">22407</t>
  </si>
  <si>
    <t xml:space="preserve">Money box first ade design</t>
  </si>
  <si>
    <t xml:space="preserve">84798B</t>
  </si>
  <si>
    <t xml:space="preserve">Purple foxglove artiifcial flower</t>
  </si>
  <si>
    <t xml:space="preserve">23691</t>
  </si>
  <si>
    <t xml:space="preserve">Wrap keep calm birthday</t>
  </si>
  <si>
    <t xml:space="preserve">22038</t>
  </si>
  <si>
    <t xml:space="preserve">Botanical lavender gift wrap</t>
  </si>
  <si>
    <t xml:space="preserve">16244A</t>
  </si>
  <si>
    <t xml:space="preserve">Maxwell 2 tone pink 60 page photo a</t>
  </si>
  <si>
    <t xml:space="preserve">22259</t>
  </si>
  <si>
    <t xml:space="preserve">Felt farm animal hen</t>
  </si>
  <si>
    <t xml:space="preserve">85091</t>
  </si>
  <si>
    <t xml:space="preserve">Candy spot bread baskets</t>
  </si>
  <si>
    <t xml:space="preserve">23422</t>
  </si>
  <si>
    <t xml:space="preserve">Pantry hook balloon whisk</t>
  </si>
  <si>
    <t xml:space="preserve">21132</t>
  </si>
  <si>
    <t xml:space="preserve">Silver standing gnome</t>
  </si>
  <si>
    <t xml:space="preserve">72750C</t>
  </si>
  <si>
    <t xml:space="preserve">F.fairy s/3 candle/glass, rose</t>
  </si>
  <si>
    <t xml:space="preserve">23561</t>
  </si>
  <si>
    <t xml:space="preserve">Set of 6 ribbons party</t>
  </si>
  <si>
    <t xml:space="preserve">37492C</t>
  </si>
  <si>
    <t xml:space="preserve">Green blue flower piggy bank</t>
  </si>
  <si>
    <t xml:space="preserve">85027L</t>
  </si>
  <si>
    <t xml:space="preserve">French chateau large platter</t>
  </si>
  <si>
    <t xml:space="preserve">40046A</t>
  </si>
  <si>
    <t xml:space="preserve">Red daisy paper lampshade</t>
  </si>
  <si>
    <t xml:space="preserve">84926E</t>
  </si>
  <si>
    <t xml:space="preserve">Flowers tile coaster</t>
  </si>
  <si>
    <t xml:space="preserve">84901</t>
  </si>
  <si>
    <t xml:space="preserve">Black face lamb with pants</t>
  </si>
  <si>
    <t xml:space="preserve">84809A</t>
  </si>
  <si>
    <t xml:space="preserve">White chrysanthemums art flower</t>
  </si>
  <si>
    <t xml:space="preserve">21518</t>
  </si>
  <si>
    <t xml:space="preserve">Bank account greeting card</t>
  </si>
  <si>
    <t xml:space="preserve">35471A</t>
  </si>
  <si>
    <t xml:space="preserve">Set of 3 bird l.blue feather</t>
  </si>
  <si>
    <t xml:space="preserve">72799B</t>
  </si>
  <si>
    <t xml:space="preserve">Purple pillar candle black flock</t>
  </si>
  <si>
    <t xml:space="preserve">35911A</t>
  </si>
  <si>
    <t xml:space="preserve">Multicolour rabbit egg warmer</t>
  </si>
  <si>
    <t xml:space="preserve">90010E</t>
  </si>
  <si>
    <t xml:space="preserve">Amber glass/silver bracelet</t>
  </si>
  <si>
    <t xml:space="preserve">85136B</t>
  </si>
  <si>
    <t xml:space="preserve">Blue shark helicopter</t>
  </si>
  <si>
    <t xml:space="preserve">23379</t>
  </si>
  <si>
    <t xml:space="preserve">Pack of 12 red apple tissues</t>
  </si>
  <si>
    <t xml:space="preserve">51020A</t>
  </si>
  <si>
    <t xml:space="preserve">Summer fun design shower cap</t>
  </si>
  <si>
    <t xml:space="preserve">90120C</t>
  </si>
  <si>
    <t xml:space="preserve">Green murano twist bracelet</t>
  </si>
  <si>
    <t xml:space="preserve">84972L</t>
  </si>
  <si>
    <t xml:space="preserve">Giant pink heart memo holder</t>
  </si>
  <si>
    <t xml:space="preserve">72132</t>
  </si>
  <si>
    <t xml:space="preserve">Columbian cube candle</t>
  </si>
  <si>
    <t xml:space="preserve">35004S</t>
  </si>
  <si>
    <t xml:space="preserve">Set of 3 silver flying ducks</t>
  </si>
  <si>
    <t xml:space="preserve">85211</t>
  </si>
  <si>
    <t xml:space="preserve">S/4 groovy cat magnets</t>
  </si>
  <si>
    <t xml:space="preserve">85030</t>
  </si>
  <si>
    <t xml:space="preserve">French chateau oval platter</t>
  </si>
  <si>
    <t xml:space="preserve">85204</t>
  </si>
  <si>
    <t xml:space="preserve">Hanging wood and felt flower</t>
  </si>
  <si>
    <t xml:space="preserve">21536</t>
  </si>
  <si>
    <t xml:space="preserve">Dairy maid small milk jug</t>
  </si>
  <si>
    <t xml:space="preserve">84782C</t>
  </si>
  <si>
    <t xml:space="preserve">Green 3 tier glass plate stand</t>
  </si>
  <si>
    <t xml:space="preserve">84915</t>
  </si>
  <si>
    <t xml:space="preserve">Hand towel pink flower and daisy</t>
  </si>
  <si>
    <t xml:space="preserve">90192</t>
  </si>
  <si>
    <t xml:space="preserve">Jade drop earrings w filigree</t>
  </si>
  <si>
    <t xml:space="preserve">85170B</t>
  </si>
  <si>
    <t xml:space="preserve">Set/6 black bird t-light candles</t>
  </si>
  <si>
    <t xml:space="preserve">16207B</t>
  </si>
  <si>
    <t xml:space="preserve">Pink heart red handbag</t>
  </si>
  <si>
    <t xml:space="preserve">90145</t>
  </si>
  <si>
    <t xml:space="preserve">Silver hoop earrings with flower</t>
  </si>
  <si>
    <t xml:space="preserve">21757</t>
  </si>
  <si>
    <t xml:space="preserve">Lighthouse printed metal sign</t>
  </si>
  <si>
    <t xml:space="preserve">84984A</t>
  </si>
  <si>
    <t xml:space="preserve">Green peony cushion cover</t>
  </si>
  <si>
    <t xml:space="preserve">84948</t>
  </si>
  <si>
    <t xml:space="preserve">Silver hanging t-light holder dome</t>
  </si>
  <si>
    <t xml:space="preserve">72225C</t>
  </si>
  <si>
    <t xml:space="preserve">Lavender scent cake candle</t>
  </si>
  <si>
    <t xml:space="preserve">20621</t>
  </si>
  <si>
    <t xml:space="preserve">Economy passport cover</t>
  </si>
  <si>
    <t xml:space="preserve">23548</t>
  </si>
  <si>
    <t xml:space="preserve">Wrap magic forest</t>
  </si>
  <si>
    <t xml:space="preserve">23509</t>
  </si>
  <si>
    <t xml:space="preserve">Mini playing cards fun fair</t>
  </si>
  <si>
    <t xml:space="preserve">90120B</t>
  </si>
  <si>
    <t xml:space="preserve">Blue murano twist bracelet</t>
  </si>
  <si>
    <t xml:space="preserve">82081</t>
  </si>
  <si>
    <t xml:space="preserve">Pink hearts photo album</t>
  </si>
  <si>
    <t xml:space="preserve">84601A</t>
  </si>
  <si>
    <t xml:space="preserve">New baroque ivory cushion cover</t>
  </si>
  <si>
    <t xml:space="preserve">20616</t>
  </si>
  <si>
    <t xml:space="preserve">Cherry blossom passport cover</t>
  </si>
  <si>
    <t xml:space="preserve">16218</t>
  </si>
  <si>
    <t xml:space="preserve">Cartoon pencil sharpeners</t>
  </si>
  <si>
    <t xml:space="preserve">17164D</t>
  </si>
  <si>
    <t xml:space="preserve">Ass col small sand frog p'weight</t>
  </si>
  <si>
    <t xml:space="preserve">21663</t>
  </si>
  <si>
    <t xml:space="preserve">Vintage glass sugar caddy</t>
  </si>
  <si>
    <t xml:space="preserve">84597C</t>
  </si>
  <si>
    <t xml:space="preserve">Retro pink ball ashtray</t>
  </si>
  <si>
    <t xml:space="preserve">72127</t>
  </si>
  <si>
    <t xml:space="preserve">Columbian candle round</t>
  </si>
  <si>
    <t xml:space="preserve">84857C</t>
  </si>
  <si>
    <t xml:space="preserve">Pink monte carlo handbag</t>
  </si>
  <si>
    <t xml:space="preserve">72128</t>
  </si>
  <si>
    <t xml:space="preserve">62096B</t>
  </si>
  <si>
    <t xml:space="preserve">Purple/turq flowers handbag</t>
  </si>
  <si>
    <t xml:space="preserve">90198B</t>
  </si>
  <si>
    <t xml:space="preserve">Vintage rose bead bracelet black</t>
  </si>
  <si>
    <t xml:space="preserve">16243B</t>
  </si>
  <si>
    <t xml:space="preserve">Brown cozy square photo album</t>
  </si>
  <si>
    <t xml:space="preserve">90154</t>
  </si>
  <si>
    <t xml:space="preserve">Lazer cut necklace w pastel beads</t>
  </si>
  <si>
    <t xml:space="preserve">84508B</t>
  </si>
  <si>
    <t xml:space="preserve">Stripes design teddy</t>
  </si>
  <si>
    <t xml:space="preserve">79030A</t>
  </si>
  <si>
    <t xml:space="preserve">Tumbler, english rose</t>
  </si>
  <si>
    <t xml:space="preserve">47422</t>
  </si>
  <si>
    <t xml:space="preserve">Assorted monkey suction cup hook</t>
  </si>
  <si>
    <t xml:space="preserve">23023</t>
  </si>
  <si>
    <t xml:space="preserve">Ridged bonne jam jar t-light holder</t>
  </si>
  <si>
    <t xml:space="preserve">79071B</t>
  </si>
  <si>
    <t xml:space="preserve">English rose metal waste bin</t>
  </si>
  <si>
    <t xml:space="preserve">21027</t>
  </si>
  <si>
    <t xml:space="preserve">Ninja rabbit pink</t>
  </si>
  <si>
    <t xml:space="preserve">84859B</t>
  </si>
  <si>
    <t xml:space="preserve">Blue disco handbag</t>
  </si>
  <si>
    <t xml:space="preserve">37464</t>
  </si>
  <si>
    <t xml:space="preserve">Robot mug in display box</t>
  </si>
  <si>
    <t xml:space="preserve">84858B</t>
  </si>
  <si>
    <t xml:space="preserve">Blue riviera handbag</t>
  </si>
  <si>
    <t xml:space="preserve">23058</t>
  </si>
  <si>
    <t xml:space="preserve">Christmas hanging snowflake</t>
  </si>
  <si>
    <t xml:space="preserve">84510F</t>
  </si>
  <si>
    <t xml:space="preserve">Set of 4 new england coasters</t>
  </si>
  <si>
    <t xml:space="preserve">16045</t>
  </si>
  <si>
    <t xml:space="preserve">Popart wooden pencils asst</t>
  </si>
  <si>
    <t xml:space="preserve">90013B</t>
  </si>
  <si>
    <t xml:space="preserve">Black vintage earrings</t>
  </si>
  <si>
    <t xml:space="preserve">16161M</t>
  </si>
  <si>
    <t xml:space="preserve">Wrap pink flock</t>
  </si>
  <si>
    <t xml:space="preserve">84966B</t>
  </si>
  <si>
    <t xml:space="preserve">Blue kashmiri boxed mirror</t>
  </si>
  <si>
    <t xml:space="preserve">84801A</t>
  </si>
  <si>
    <t xml:space="preserve">Pink hydrangea art flower</t>
  </si>
  <si>
    <t xml:space="preserve">90195B</t>
  </si>
  <si>
    <t xml:space="preserve">Black gemstone bracelet</t>
  </si>
  <si>
    <t xml:space="preserve">72789</t>
  </si>
  <si>
    <t xml:space="preserve">Basket/8 scented love token candles</t>
  </si>
  <si>
    <t xml:space="preserve">21028</t>
  </si>
  <si>
    <t xml:space="preserve">Ninja rabbit black</t>
  </si>
  <si>
    <t xml:space="preserve">16207A</t>
  </si>
  <si>
    <t xml:space="preserve">Pink strawberry handbag</t>
  </si>
  <si>
    <t xml:space="preserve">23044</t>
  </si>
  <si>
    <t xml:space="preserve">Paper lantern 9 point holly star s</t>
  </si>
  <si>
    <t xml:space="preserve">21678</t>
  </si>
  <si>
    <t xml:space="preserve">Paisley pattern stickers</t>
  </si>
  <si>
    <t xml:space="preserve">84762A</t>
  </si>
  <si>
    <t xml:space="preserve">White picnic barbecue bucket</t>
  </si>
  <si>
    <t xml:space="preserve">16008</t>
  </si>
  <si>
    <t xml:space="preserve">Small folding scissor(pointed edge)</t>
  </si>
  <si>
    <t xml:space="preserve">21729</t>
  </si>
  <si>
    <t xml:space="preserve">Small marakesh metal lantern</t>
  </si>
  <si>
    <t xml:space="preserve">72801E</t>
  </si>
  <si>
    <t xml:space="preserve">S/4 festive green dinner candles</t>
  </si>
  <si>
    <t xml:space="preserve">20662</t>
  </si>
  <si>
    <t xml:space="preserve">First class holiday purse</t>
  </si>
  <si>
    <t xml:space="preserve">46126A</t>
  </si>
  <si>
    <t xml:space="preserve">Elvis wallhanging / curtain</t>
  </si>
  <si>
    <t xml:space="preserve">84967C</t>
  </si>
  <si>
    <t xml:space="preserve">Green kashmiri occasional table</t>
  </si>
  <si>
    <t xml:space="preserve">47579</t>
  </si>
  <si>
    <t xml:space="preserve">Tea time breakfast basket</t>
  </si>
  <si>
    <t xml:space="preserve">22032</t>
  </si>
  <si>
    <t xml:space="preserve">Botanical lily greeting card</t>
  </si>
  <si>
    <t xml:space="preserve">20851</t>
  </si>
  <si>
    <t xml:space="preserve">Zinc heart lattice tray oval</t>
  </si>
  <si>
    <t xml:space="preserve">84532B</t>
  </si>
  <si>
    <t xml:space="preserve">Fairy cakes rectangluar boxes</t>
  </si>
  <si>
    <t xml:space="preserve">35240</t>
  </si>
  <si>
    <t xml:space="preserve">Enamel blue rim oval tray set/2</t>
  </si>
  <si>
    <t xml:space="preserve">90201B</t>
  </si>
  <si>
    <t xml:space="preserve">Black enamel flower ring</t>
  </si>
  <si>
    <t xml:space="preserve">23045</t>
  </si>
  <si>
    <t xml:space="preserve">Paper lantern 5 point star moon</t>
  </si>
  <si>
    <t xml:space="preserve">84529C</t>
  </si>
  <si>
    <t xml:space="preserve">Yellow knitted kids rucksack</t>
  </si>
  <si>
    <t xml:space="preserve">22395</t>
  </si>
  <si>
    <t xml:space="preserve">Paperweight vintage paisley</t>
  </si>
  <si>
    <t xml:space="preserve">84007</t>
  </si>
  <si>
    <t xml:space="preserve">Magic garden mount fuji</t>
  </si>
  <si>
    <t xml:space="preserve">85112</t>
  </si>
  <si>
    <t xml:space="preserve">S/3 tear drop cut glass decoration</t>
  </si>
  <si>
    <t xml:space="preserve">21336</t>
  </si>
  <si>
    <t xml:space="preserve">Gold washbag</t>
  </si>
  <si>
    <t xml:space="preserve">85230G</t>
  </si>
  <si>
    <t xml:space="preserve">Orange votive candle</t>
  </si>
  <si>
    <t xml:space="preserve">21520</t>
  </si>
  <si>
    <t xml:space="preserve">Booze &amp; women greeting card</t>
  </si>
  <si>
    <t xml:space="preserve">21341</t>
  </si>
  <si>
    <t xml:space="preserve">Kasbah lantern with glass</t>
  </si>
  <si>
    <t xml:space="preserve">90149</t>
  </si>
  <si>
    <t xml:space="preserve">Silver flowr pink shell necklace</t>
  </si>
  <si>
    <t xml:space="preserve">16169F</t>
  </si>
  <si>
    <t xml:space="preserve">Wrap blizzard</t>
  </si>
  <si>
    <t xml:space="preserve">84595B</t>
  </si>
  <si>
    <t xml:space="preserve">Large trifle design l blue bowl</t>
  </si>
  <si>
    <t xml:space="preserve">21252</t>
  </si>
  <si>
    <t xml:space="preserve">Set of meadow flower stickers</t>
  </si>
  <si>
    <t xml:space="preserve">84422</t>
  </si>
  <si>
    <t xml:space="preserve">Pink/blue disc/mirror string</t>
  </si>
  <si>
    <t xml:space="preserve">72780</t>
  </si>
  <si>
    <t xml:space="preserve">Black silouette candle plate</t>
  </si>
  <si>
    <t xml:space="preserve">72803B</t>
  </si>
  <si>
    <t xml:space="preserve">Ocean scent candle jewelled drawer</t>
  </si>
  <si>
    <t xml:space="preserve">84984D</t>
  </si>
  <si>
    <t xml:space="preserve">Oriental red c/cover</t>
  </si>
  <si>
    <t xml:space="preserve">90013A</t>
  </si>
  <si>
    <t xml:space="preserve">Midnight blue vintage earrings</t>
  </si>
  <si>
    <t xml:space="preserve">23415</t>
  </si>
  <si>
    <t xml:space="preserve">Home sweet home hook</t>
  </si>
  <si>
    <t xml:space="preserve">82076</t>
  </si>
  <si>
    <t xml:space="preserve">Beech wood photo frame</t>
  </si>
  <si>
    <t xml:space="preserve">90206C</t>
  </si>
  <si>
    <t xml:space="preserve">Crystal diamante star brooch</t>
  </si>
  <si>
    <t xml:space="preserve">84798A</t>
  </si>
  <si>
    <t xml:space="preserve">Pink foxglove artiifcial flower</t>
  </si>
  <si>
    <t xml:space="preserve">84932B</t>
  </si>
  <si>
    <t xml:space="preserve">Small pink peony folding stool</t>
  </si>
  <si>
    <t xml:space="preserve">45016</t>
  </si>
  <si>
    <t xml:space="preserve">Decorative net canopy leopard</t>
  </si>
  <si>
    <t xml:space="preserve">84984C</t>
  </si>
  <si>
    <t xml:space="preserve">Oriental blue cushion cover</t>
  </si>
  <si>
    <t xml:space="preserve">23339</t>
  </si>
  <si>
    <t xml:space="preserve">Egg frying pan blue</t>
  </si>
  <si>
    <t xml:space="preserve">23576</t>
  </si>
  <si>
    <t xml:space="preserve">Snack tray red vintage doily</t>
  </si>
  <si>
    <t xml:space="preserve">23429</t>
  </si>
  <si>
    <t xml:space="preserve">Red retro kitchen wall clock</t>
  </si>
  <si>
    <t xml:space="preserve">21698</t>
  </si>
  <si>
    <t xml:space="preserve">Mock lobster fridge magnet</t>
  </si>
  <si>
    <t xml:space="preserve">16156L</t>
  </si>
  <si>
    <t xml:space="preserve">Wrap, carousel</t>
  </si>
  <si>
    <t xml:space="preserve">20889</t>
  </si>
  <si>
    <t xml:space="preserve">Jardin de femme scented candle</t>
  </si>
  <si>
    <t xml:space="preserve">84804A</t>
  </si>
  <si>
    <t xml:space="preserve">Cream delphinium artificial flower</t>
  </si>
  <si>
    <t xml:space="preserve">21025</t>
  </si>
  <si>
    <t xml:space="preserve">Space frog</t>
  </si>
  <si>
    <t xml:space="preserve">90120A</t>
  </si>
  <si>
    <t xml:space="preserve">Pink murano twist bracelet</t>
  </si>
  <si>
    <t xml:space="preserve">84726</t>
  </si>
  <si>
    <t xml:space="preserve">Lillies canvas picture</t>
  </si>
  <si>
    <t xml:space="preserve">84952A</t>
  </si>
  <si>
    <t xml:space="preserve">Clear love bird t-light holder</t>
  </si>
  <si>
    <t xml:space="preserve">21736</t>
  </si>
  <si>
    <t xml:space="preserve">Gold scroll glass t-light holder</t>
  </si>
  <si>
    <t xml:space="preserve">22869</t>
  </si>
  <si>
    <t xml:space="preserve">Number tile cottage garden 1</t>
  </si>
  <si>
    <t xml:space="preserve">90201D</t>
  </si>
  <si>
    <t xml:space="preserve">Green enamel flower ring</t>
  </si>
  <si>
    <t xml:space="preserve">90124B</t>
  </si>
  <si>
    <t xml:space="preserve">Blue murano twist necklace</t>
  </si>
  <si>
    <t xml:space="preserve">84711A</t>
  </si>
  <si>
    <t xml:space="preserve">Silver oval shape trinket box</t>
  </si>
  <si>
    <t xml:space="preserve">84673B</t>
  </si>
  <si>
    <t xml:space="preserve">Blue fly swat</t>
  </si>
  <si>
    <t xml:space="preserve">37444A</t>
  </si>
  <si>
    <t xml:space="preserve">Yellow breakfast cup and saucer</t>
  </si>
  <si>
    <t xml:space="preserve">90010A</t>
  </si>
  <si>
    <t xml:space="preserve">Midnight blue glass/silver bracelet</t>
  </si>
  <si>
    <t xml:space="preserve">84802B</t>
  </si>
  <si>
    <t xml:space="preserve">Purple anemone artificial flower</t>
  </si>
  <si>
    <t xml:space="preserve">16044</t>
  </si>
  <si>
    <t xml:space="preserve">Pop-art fluorescent pens</t>
  </si>
  <si>
    <t xml:space="preserve">23337</t>
  </si>
  <si>
    <t xml:space="preserve">Egg frying pan mint</t>
  </si>
  <si>
    <t xml:space="preserve">23150</t>
  </si>
  <si>
    <t xml:space="preserve">Ivory sweetheart soap dish</t>
  </si>
  <si>
    <t xml:space="preserve">23039</t>
  </si>
  <si>
    <t xml:space="preserve">T-light holder silver heart handle</t>
  </si>
  <si>
    <t xml:space="preserve">84497</t>
  </si>
  <si>
    <t xml:space="preserve">Buttons and stripes notebook</t>
  </si>
  <si>
    <t xml:space="preserve">90180A</t>
  </si>
  <si>
    <t xml:space="preserve">Black+white necklace w tassel</t>
  </si>
  <si>
    <t xml:space="preserve">79051A</t>
  </si>
  <si>
    <t xml:space="preserve">Smokey grey colour d.o.f. glass</t>
  </si>
  <si>
    <t xml:space="preserve">90158</t>
  </si>
  <si>
    <t xml:space="preserve">St tropez necklace</t>
  </si>
  <si>
    <t xml:space="preserve">85007</t>
  </si>
  <si>
    <t xml:space="preserve">Set of 3 vintage tea time boxes</t>
  </si>
  <si>
    <t xml:space="preserve">84081</t>
  </si>
  <si>
    <t xml:space="preserve">White ceramic party set (5pcs)</t>
  </si>
  <si>
    <t xml:space="preserve">20857</t>
  </si>
  <si>
    <t xml:space="preserve">Blue rose patch purse pink butterfl</t>
  </si>
  <si>
    <t xml:space="preserve">16202B</t>
  </si>
  <si>
    <t xml:space="preserve">Pastel blue photo album</t>
  </si>
  <si>
    <t xml:space="preserve">16162L</t>
  </si>
  <si>
    <t xml:space="preserve">The king gift bag</t>
  </si>
  <si>
    <t xml:space="preserve">23116</t>
  </si>
  <si>
    <t xml:space="preserve">Vegetable garden chopping board</t>
  </si>
  <si>
    <t xml:space="preserve">90035B</t>
  </si>
  <si>
    <t xml:space="preserve">Pearl &amp; shell 42"neckl. pink</t>
  </si>
  <si>
    <t xml:space="preserve">90184A</t>
  </si>
  <si>
    <t xml:space="preserve">Amber chunky bead bracelet w strap</t>
  </si>
  <si>
    <t xml:space="preserve">85097B</t>
  </si>
  <si>
    <t xml:space="preserve">Blue rocking singing canary</t>
  </si>
  <si>
    <t xml:space="preserve">84292</t>
  </si>
  <si>
    <t xml:space="preserve">Rose pink metal folding chair</t>
  </si>
  <si>
    <t xml:space="preserve">84533B</t>
  </si>
  <si>
    <t xml:space="preserve">Fairy cakes round nesting boxes</t>
  </si>
  <si>
    <t xml:space="preserve">20976</t>
  </si>
  <si>
    <t xml:space="preserve">12 pencils small tube posy</t>
  </si>
  <si>
    <t xml:space="preserve">47562</t>
  </si>
  <si>
    <t xml:space="preserve">English rose ironing board cover</t>
  </si>
  <si>
    <t xml:space="preserve">16258A</t>
  </si>
  <si>
    <t xml:space="preserve">Swirly circular rubbers in bag</t>
  </si>
  <si>
    <t xml:space="preserve">23459</t>
  </si>
  <si>
    <t xml:space="preserve">Dolly cabinet 2 drawers</t>
  </si>
  <si>
    <t xml:space="preserve">85033G</t>
  </si>
  <si>
    <t xml:space="preserve">Set/6 gold reindeer t-light candles</t>
  </si>
  <si>
    <t xml:space="preserve">84741C</t>
  </si>
  <si>
    <t xml:space="preserve">Citrus garland felt flowers</t>
  </si>
  <si>
    <t xml:space="preserve">84877D</t>
  </si>
  <si>
    <t xml:space="preserve">Blue round compact mirror</t>
  </si>
  <si>
    <t xml:space="preserve">84429A</t>
  </si>
  <si>
    <t xml:space="preserve">Medium pink buddha head</t>
  </si>
  <si>
    <t xml:space="preserve">90208</t>
  </si>
  <si>
    <t xml:space="preserve">Pair of pink flower cluster slide</t>
  </si>
  <si>
    <t xml:space="preserve">90201A</t>
  </si>
  <si>
    <t xml:space="preserve">Purple enamel flower ring</t>
  </si>
  <si>
    <t xml:space="preserve">90134</t>
  </si>
  <si>
    <t xml:space="preserve">Old rose combo bead necklace</t>
  </si>
  <si>
    <t xml:space="preserve">79191B</t>
  </si>
  <si>
    <t xml:space="preserve">79336</t>
  </si>
  <si>
    <t xml:space="preserve">Light pink flock glass candleholder</t>
  </si>
  <si>
    <t xml:space="preserve">90082B</t>
  </si>
  <si>
    <t xml:space="preserve">Diamante bow brooch red colour</t>
  </si>
  <si>
    <t xml:space="preserve">20906</t>
  </si>
  <si>
    <t xml:space="preserve">Vintage notebook beauty girl</t>
  </si>
  <si>
    <t xml:space="preserve">22870</t>
  </si>
  <si>
    <t xml:space="preserve">Number tile cottage garden 2</t>
  </si>
  <si>
    <t xml:space="preserve">47503G</t>
  </si>
  <si>
    <t xml:space="preserve">Ass floral print tape measure</t>
  </si>
  <si>
    <t xml:space="preserve">23575</t>
  </si>
  <si>
    <t xml:space="preserve">Snack tray paisley park</t>
  </si>
  <si>
    <t xml:space="preserve">35915A</t>
  </si>
  <si>
    <t xml:space="preserve">Cream knitted hen</t>
  </si>
  <si>
    <t xml:space="preserve">47504G</t>
  </si>
  <si>
    <t xml:space="preserve">English rose tape measure</t>
  </si>
  <si>
    <t xml:space="preserve">84926D</t>
  </si>
  <si>
    <t xml:space="preserve">La palmiera tile coaster</t>
  </si>
  <si>
    <t xml:space="preserve">90164B</t>
  </si>
  <si>
    <t xml:space="preserve">White rosebud pearl bracelet</t>
  </si>
  <si>
    <t xml:space="preserve">23661</t>
  </si>
  <si>
    <t xml:space="preserve">Milk maids mug</t>
  </si>
  <si>
    <t xml:space="preserve">84760S</t>
  </si>
  <si>
    <t xml:space="preserve">Small hanging glass+zinc lantern</t>
  </si>
  <si>
    <t xml:space="preserve">85094</t>
  </si>
  <si>
    <t xml:space="preserve">Candy spot egg warmer rabbit</t>
  </si>
  <si>
    <t xml:space="preserve">85026B</t>
  </si>
  <si>
    <t xml:space="preserve">Eau de nile jewelled t-light holder</t>
  </si>
  <si>
    <t xml:space="preserve">21946</t>
  </si>
  <si>
    <t xml:space="preserve">Party time design flannel</t>
  </si>
  <si>
    <t xml:space="preserve">84402D</t>
  </si>
  <si>
    <t xml:space="preserve">Pink dress jewellery stand</t>
  </si>
  <si>
    <t xml:space="preserve">90036E</t>
  </si>
  <si>
    <t xml:space="preserve">Flower glass garld neckl36"amethyst</t>
  </si>
  <si>
    <t xml:space="preserve">23579</t>
  </si>
  <si>
    <t xml:space="preserve">Snack tray i love london</t>
  </si>
  <si>
    <t xml:space="preserve">90002D</t>
  </si>
  <si>
    <t xml:space="preserve">Flower burst silver ring crystal</t>
  </si>
  <si>
    <t xml:space="preserve">84711B</t>
  </si>
  <si>
    <t xml:space="preserve">Pink oval shape trinket box</t>
  </si>
  <si>
    <t xml:space="preserve">84680</t>
  </si>
  <si>
    <t xml:space="preserve">Classical rose urn</t>
  </si>
  <si>
    <t xml:space="preserve">35912B</t>
  </si>
  <si>
    <t xml:space="preserve">White/pink chick decoration</t>
  </si>
  <si>
    <t xml:space="preserve">72487</t>
  </si>
  <si>
    <t xml:space="preserve">Roses white round candle</t>
  </si>
  <si>
    <t xml:space="preserve">20865</t>
  </si>
  <si>
    <t xml:space="preserve">Patchwork pencil case butterfly</t>
  </si>
  <si>
    <t xml:space="preserve">90019A</t>
  </si>
  <si>
    <t xml:space="preserve">Silver m.o.p orbit bracelet</t>
  </si>
  <si>
    <t xml:space="preserve">16216</t>
  </si>
  <si>
    <t xml:space="preserve">Letter shape pencil sharpener</t>
  </si>
  <si>
    <t xml:space="preserve">35968</t>
  </si>
  <si>
    <t xml:space="preserve">Folk art metal heart t-light holder</t>
  </si>
  <si>
    <t xml:space="preserve">90082A</t>
  </si>
  <si>
    <t xml:space="preserve">Diamante bow brooch green colour</t>
  </si>
  <si>
    <t xml:space="preserve">20950</t>
  </si>
  <si>
    <t xml:space="preserve">Set/6 angel t-lights white/gold</t>
  </si>
  <si>
    <t xml:space="preserve">84898F</t>
  </si>
  <si>
    <t xml:space="preserve">Yellow flowers felt handbag kit</t>
  </si>
  <si>
    <t xml:space="preserve">78033</t>
  </si>
  <si>
    <t xml:space="preserve">Flag of st george chair</t>
  </si>
  <si>
    <t xml:space="preserve">46000R</t>
  </si>
  <si>
    <t xml:space="preserve">Polyester filler pad 45x30cm</t>
  </si>
  <si>
    <t xml:space="preserve">84800M</t>
  </si>
  <si>
    <t xml:space="preserve">Medium white/pink rose art flower</t>
  </si>
  <si>
    <t xml:space="preserve">84809B</t>
  </si>
  <si>
    <t xml:space="preserve">Pink chrysanthemums art flower</t>
  </si>
  <si>
    <t xml:space="preserve">23420</t>
  </si>
  <si>
    <t xml:space="preserve">Pantry hook tea strainer</t>
  </si>
  <si>
    <t xml:space="preserve">90161A</t>
  </si>
  <si>
    <t xml:space="preserve">Ant copper red boudicca bracelet</t>
  </si>
  <si>
    <t xml:space="preserve">90013C</t>
  </si>
  <si>
    <t xml:space="preserve">Green vintage earrings</t>
  </si>
  <si>
    <t xml:space="preserve">21038</t>
  </si>
  <si>
    <t xml:space="preserve">Set/4 modern vintage cotton napkins</t>
  </si>
  <si>
    <t xml:space="preserve">79190A</t>
  </si>
  <si>
    <t xml:space="preserve">Retro plastic 70's tray</t>
  </si>
  <si>
    <t xml:space="preserve">23421</t>
  </si>
  <si>
    <t xml:space="preserve">Pantry hook spatula</t>
  </si>
  <si>
    <t xml:space="preserve">82011B</t>
  </si>
  <si>
    <t xml:space="preserve">Bathroom scales rubber ducks</t>
  </si>
  <si>
    <t xml:space="preserve">84535A</t>
  </si>
  <si>
    <t xml:space="preserve">English rose notebook a6 size</t>
  </si>
  <si>
    <t xml:space="preserve">84801B</t>
  </si>
  <si>
    <t xml:space="preserve">White hydrangea art flower</t>
  </si>
  <si>
    <t xml:space="preserve">20666</t>
  </si>
  <si>
    <t xml:space="preserve">Economy holiday purse</t>
  </si>
  <si>
    <t xml:space="preserve">85109</t>
  </si>
  <si>
    <t xml:space="preserve">Pink boudoir t-light holder</t>
  </si>
  <si>
    <t xml:space="preserve">90191</t>
  </si>
  <si>
    <t xml:space="preserve">Silver lariat 40cm</t>
  </si>
  <si>
    <t xml:space="preserve">22039</t>
  </si>
  <si>
    <t xml:space="preserve">Botanical lily gift wrap</t>
  </si>
  <si>
    <t xml:space="preserve">35833P</t>
  </si>
  <si>
    <t xml:space="preserve">4 pink flock christmas balls</t>
  </si>
  <si>
    <t xml:space="preserve">72811</t>
  </si>
  <si>
    <t xml:space="preserve">Small zinc/glass candleholder</t>
  </si>
  <si>
    <t xml:space="preserve">75149N</t>
  </si>
  <si>
    <t xml:space="preserve">String crystals natural</t>
  </si>
  <si>
    <t xml:space="preserve">79303B</t>
  </si>
  <si>
    <t xml:space="preserve">Blue star block table lamp</t>
  </si>
  <si>
    <t xml:space="preserve">84925A</t>
  </si>
  <si>
    <t xml:space="preserve">Wake up cockerel wall thermometer</t>
  </si>
  <si>
    <t xml:space="preserve">84509E</t>
  </si>
  <si>
    <t xml:space="preserve">Set of 4 carousel placemats</t>
  </si>
  <si>
    <t xml:space="preserve">84249D</t>
  </si>
  <si>
    <t xml:space="preserve">Fairy cake greetings card</t>
  </si>
  <si>
    <t xml:space="preserve">84576</t>
  </si>
  <si>
    <t xml:space="preserve">Blue cat biscuit barrel pink heart</t>
  </si>
  <si>
    <t xml:space="preserve">84881</t>
  </si>
  <si>
    <t xml:space="preserve">Blue wire spiral candle holder</t>
  </si>
  <si>
    <t xml:space="preserve">35914</t>
  </si>
  <si>
    <t xml:space="preserve">Pink chick egg warmer + egg cup</t>
  </si>
  <si>
    <t xml:space="preserve">17011F</t>
  </si>
  <si>
    <t xml:space="preserve">Origami sandlewood incense+flower</t>
  </si>
  <si>
    <t xml:space="preserve">21306</t>
  </si>
  <si>
    <t xml:space="preserve">Set/4 daisy mirror magnets</t>
  </si>
  <si>
    <t xml:space="preserve">90014B</t>
  </si>
  <si>
    <t xml:space="preserve">Gold m pearl orbit necklace</t>
  </si>
  <si>
    <t xml:space="preserve">17109A</t>
  </si>
  <si>
    <t xml:space="preserve">Flower fairy incense lily</t>
  </si>
  <si>
    <t xml:space="preserve">23047</t>
  </si>
  <si>
    <t xml:space="preserve">Paper lantern 5 point sequin star</t>
  </si>
  <si>
    <t xml:space="preserve">90201C</t>
  </si>
  <si>
    <t xml:space="preserve">Red enamel flower ring</t>
  </si>
  <si>
    <t xml:space="preserve">21402</t>
  </si>
  <si>
    <t xml:space="preserve">Red egg spoon</t>
  </si>
  <si>
    <t xml:space="preserve">90175C</t>
  </si>
  <si>
    <t xml:space="preserve">Blue glass chunky charm bracelet</t>
  </si>
  <si>
    <t xml:space="preserve">20688</t>
  </si>
  <si>
    <t xml:space="preserve">Beauty speed expresso cups</t>
  </si>
  <si>
    <t xml:space="preserve">47583B</t>
  </si>
  <si>
    <t xml:space="preserve">Set of 3 wicker basket tea and cake</t>
  </si>
  <si>
    <t xml:space="preserve">21420</t>
  </si>
  <si>
    <t xml:space="preserve">Oyster trinket box</t>
  </si>
  <si>
    <t xml:space="preserve">90070</t>
  </si>
  <si>
    <t xml:space="preserve">Ruby glass cluster bracelet</t>
  </si>
  <si>
    <t xml:space="preserve">90148</t>
  </si>
  <si>
    <t xml:space="preserve">Long silver necklace pastel flower</t>
  </si>
  <si>
    <t xml:space="preserve">35637C</t>
  </si>
  <si>
    <t xml:space="preserve">Pink string curtain with pole</t>
  </si>
  <si>
    <t xml:space="preserve">85024B</t>
  </si>
  <si>
    <t xml:space="preserve">22257</t>
  </si>
  <si>
    <t xml:space="preserve">Felt farm animal sheep</t>
  </si>
  <si>
    <t xml:space="preserve">84870C</t>
  </si>
  <si>
    <t xml:space="preserve">Green geisha girl</t>
  </si>
  <si>
    <t xml:space="preserve">90129B</t>
  </si>
  <si>
    <t xml:space="preserve">Turquoise glass tassle bag charm</t>
  </si>
  <si>
    <t xml:space="preserve">35921</t>
  </si>
  <si>
    <t xml:space="preserve">Easter bunny hanging garland</t>
  </si>
  <si>
    <t xml:space="preserve">37467</t>
  </si>
  <si>
    <t xml:space="preserve">Pig mug in two colour designs</t>
  </si>
  <si>
    <t xml:space="preserve">72739B</t>
  </si>
  <si>
    <t xml:space="preserve">White chocolate scent candle</t>
  </si>
  <si>
    <t xml:space="preserve">22878</t>
  </si>
  <si>
    <t xml:space="preserve">Number tile cottage garden no</t>
  </si>
  <si>
    <t xml:space="preserve">20847</t>
  </si>
  <si>
    <t xml:space="preserve">Zinc heart lattice charger large</t>
  </si>
  <si>
    <t xml:space="preserve">84902</t>
  </si>
  <si>
    <t xml:space="preserve">Pink knitted cow stuffed toy</t>
  </si>
  <si>
    <t xml:space="preserve">84706A</t>
  </si>
  <si>
    <t xml:space="preserve">English rose table clock</t>
  </si>
  <si>
    <t xml:space="preserve">20799</t>
  </si>
  <si>
    <t xml:space="preserve">Pink milkshake glass</t>
  </si>
  <si>
    <t xml:space="preserve">21722</t>
  </si>
  <si>
    <t xml:space="preserve">Sweet pudding sticker sheet</t>
  </si>
  <si>
    <t xml:space="preserve">23037</t>
  </si>
  <si>
    <t xml:space="preserve">Candle holder silver madeline</t>
  </si>
  <si>
    <t xml:space="preserve">23478</t>
  </si>
  <si>
    <t xml:space="preserve">Woodland large pink felt heart</t>
  </si>
  <si>
    <t xml:space="preserve">90197B</t>
  </si>
  <si>
    <t xml:space="preserve">Black glass bracelet w heart charms</t>
  </si>
  <si>
    <t xml:space="preserve">90178A</t>
  </si>
  <si>
    <t xml:space="preserve">Amber chunky glass+bead necklace</t>
  </si>
  <si>
    <t xml:space="preserve">85131C</t>
  </si>
  <si>
    <t xml:space="preserve">Beaded crystal heart blue on stick</t>
  </si>
  <si>
    <t xml:space="preserve">84661A</t>
  </si>
  <si>
    <t xml:space="preserve">White square table clock</t>
  </si>
  <si>
    <t xml:space="preserve">84870B</t>
  </si>
  <si>
    <t xml:space="preserve">Blue geisha girl</t>
  </si>
  <si>
    <t xml:space="preserve">85089</t>
  </si>
  <si>
    <t xml:space="preserve">Candy spot bunny</t>
  </si>
  <si>
    <t xml:space="preserve">84933C</t>
  </si>
  <si>
    <t xml:space="preserve">Large blue oriental folding stool</t>
  </si>
  <si>
    <t xml:space="preserve">17091B</t>
  </si>
  <si>
    <t xml:space="preserve">Jasmine tea incense in tin</t>
  </si>
  <si>
    <t xml:space="preserve">85033S</t>
  </si>
  <si>
    <t xml:space="preserve">Set/6 silver reindeer t-lights</t>
  </si>
  <si>
    <t xml:space="preserve">85167A</t>
  </si>
  <si>
    <t xml:space="preserve">White grand baroque photo frame</t>
  </si>
  <si>
    <t xml:space="preserve">21401</t>
  </si>
  <si>
    <t xml:space="preserve">Blue pudding spoon</t>
  </si>
  <si>
    <t xml:space="preserve">21309</t>
  </si>
  <si>
    <t xml:space="preserve">Louvre chalkboard</t>
  </si>
  <si>
    <t xml:space="preserve">85129B</t>
  </si>
  <si>
    <t xml:space="preserve">Beaded crystal heart green small</t>
  </si>
  <si>
    <t xml:space="preserve">84933A</t>
  </si>
  <si>
    <t xml:space="preserve">Large green peony folding stool</t>
  </si>
  <si>
    <t xml:space="preserve">84673A</t>
  </si>
  <si>
    <t xml:space="preserve">Pink fly swat</t>
  </si>
  <si>
    <t xml:space="preserve">90160A</t>
  </si>
  <si>
    <t xml:space="preserve">Purple boudicca large bracelet</t>
  </si>
  <si>
    <t xml:space="preserve">46000U</t>
  </si>
  <si>
    <t xml:space="preserve">Polyester filler pad 30cmx30cm</t>
  </si>
  <si>
    <t xml:space="preserve">90000D</t>
  </si>
  <si>
    <t xml:space="preserve">Copper/olive green flower necklace</t>
  </si>
  <si>
    <t xml:space="preserve">35638B</t>
  </si>
  <si>
    <t xml:space="preserve">Pink/blue string curtain</t>
  </si>
  <si>
    <t xml:space="preserve">23695</t>
  </si>
  <si>
    <t xml:space="preserve">Doily thank you card</t>
  </si>
  <si>
    <t xml:space="preserve">90018A</t>
  </si>
  <si>
    <t xml:space="preserve">Silver m.o.p orbit drop earrings</t>
  </si>
  <si>
    <t xml:space="preserve">84802A</t>
  </si>
  <si>
    <t xml:space="preserve">White anemone artificial flower</t>
  </si>
  <si>
    <t xml:space="preserve">84838</t>
  </si>
  <si>
    <t xml:space="preserve">Ant white high rise bird box</t>
  </si>
  <si>
    <t xml:space="preserve">90016B</t>
  </si>
  <si>
    <t xml:space="preserve">Gold/m.o.p pendant orbit necklace</t>
  </si>
  <si>
    <t xml:space="preserve">84522</t>
  </si>
  <si>
    <t xml:space="preserve">Pink party sunglasses</t>
  </si>
  <si>
    <t xml:space="preserve">22872</t>
  </si>
  <si>
    <t xml:space="preserve">Number tile cottage garden 4</t>
  </si>
  <si>
    <t xml:space="preserve">62095B</t>
  </si>
  <si>
    <t xml:space="preserve">Turqoise ice cream sunhat</t>
  </si>
  <si>
    <t xml:space="preserve">84623</t>
  </si>
  <si>
    <t xml:space="preserve">Pink gingham rose floor cushion</t>
  </si>
  <si>
    <t xml:space="preserve">18096C</t>
  </si>
  <si>
    <t xml:space="preserve">White round porcelain tlight holder</t>
  </si>
  <si>
    <t xml:space="preserve">47593A</t>
  </si>
  <si>
    <t xml:space="preserve">Carousel design baby bib</t>
  </si>
  <si>
    <t xml:space="preserve">84933B</t>
  </si>
  <si>
    <t xml:space="preserve">Large pink peony folding stool</t>
  </si>
  <si>
    <t xml:space="preserve">77081</t>
  </si>
  <si>
    <t xml:space="preserve">Flower windmill</t>
  </si>
  <si>
    <t xml:space="preserve">21196</t>
  </si>
  <si>
    <t xml:space="preserve">Round white confetti in tube</t>
  </si>
  <si>
    <t xml:space="preserve">84671B</t>
  </si>
  <si>
    <t xml:space="preserve">Crochet bear with blue stripes</t>
  </si>
  <si>
    <t xml:space="preserve">23495</t>
  </si>
  <si>
    <t xml:space="preserve">Set of 3 pantry wooden spoons</t>
  </si>
  <si>
    <t xml:space="preserve">90209A</t>
  </si>
  <si>
    <t xml:space="preserve">Purple enamel+glass hair comb</t>
  </si>
  <si>
    <t xml:space="preserve">72130</t>
  </si>
  <si>
    <t xml:space="preserve">16254</t>
  </si>
  <si>
    <t xml:space="preserve">Transparent acrylic tape dispenser</t>
  </si>
  <si>
    <t xml:space="preserve">84906</t>
  </si>
  <si>
    <t xml:space="preserve">Pink b'fly c/cover w bobbles</t>
  </si>
  <si>
    <t xml:space="preserve">90175B</t>
  </si>
  <si>
    <t xml:space="preserve">Pink glass chunky charm bracelet</t>
  </si>
  <si>
    <t xml:space="preserve">20800</t>
  </si>
  <si>
    <t xml:space="preserve">Large glass sundae dish clear</t>
  </si>
  <si>
    <t xml:space="preserve">84219</t>
  </si>
  <si>
    <t xml:space="preserve">Box/12 mother &amp; chick in basket/bow</t>
  </si>
  <si>
    <t xml:space="preserve">44235</t>
  </si>
  <si>
    <t xml:space="preserve">Ass col circle mobile</t>
  </si>
  <si>
    <t xml:space="preserve">90173</t>
  </si>
  <si>
    <t xml:space="preserve">Pair butterfly hair clips</t>
  </si>
  <si>
    <t xml:space="preserve">90036D</t>
  </si>
  <si>
    <t xml:space="preserve">Flower glass garland neckl.36"black</t>
  </si>
  <si>
    <t xml:space="preserve">23430</t>
  </si>
  <si>
    <t xml:space="preserve">Blue retro kitchen wall clock</t>
  </si>
  <si>
    <t xml:space="preserve">35645</t>
  </si>
  <si>
    <t xml:space="preserve">Vintage bead pink jewel box</t>
  </si>
  <si>
    <t xml:space="preserve">90035C</t>
  </si>
  <si>
    <t xml:space="preserve">Pearl &amp; shell 42"neckl. ivory</t>
  </si>
  <si>
    <t xml:space="preserve">84030C</t>
  </si>
  <si>
    <t xml:space="preserve">Knitted rainbow hot water bottle</t>
  </si>
  <si>
    <t xml:space="preserve">22889</t>
  </si>
  <si>
    <t xml:space="preserve">Number tile vintage font no</t>
  </si>
  <si>
    <t xml:space="preserve">23440</t>
  </si>
  <si>
    <t xml:space="preserve">Paint your own eggs in crate</t>
  </si>
  <si>
    <t xml:space="preserve">90124A</t>
  </si>
  <si>
    <t xml:space="preserve">Pink murano twist necklace</t>
  </si>
  <si>
    <t xml:space="preserve">35981C</t>
  </si>
  <si>
    <t xml:space="preserve">White snow scandinavian stocking</t>
  </si>
  <si>
    <t xml:space="preserve">17001</t>
  </si>
  <si>
    <t xml:space="preserve">Heavens scent fragrance oils asstd</t>
  </si>
  <si>
    <t xml:space="preserve">17012E</t>
  </si>
  <si>
    <t xml:space="preserve">Origami opium incense/candle set</t>
  </si>
  <si>
    <t xml:space="preserve">35920</t>
  </si>
  <si>
    <t xml:space="preserve">Four rabbit easter decorations</t>
  </si>
  <si>
    <t xml:space="preserve">47471</t>
  </si>
  <si>
    <t xml:space="preserve">Rainbow pegs photo clip string</t>
  </si>
  <si>
    <t xml:space="preserve">DCGSSGIRL</t>
  </si>
  <si>
    <t xml:space="preserve">Girls party bag</t>
  </si>
  <si>
    <t xml:space="preserve">90129A</t>
  </si>
  <si>
    <t xml:space="preserve">Pink glass tassle bag charm</t>
  </si>
  <si>
    <t xml:space="preserve">20869</t>
  </si>
  <si>
    <t xml:space="preserve">Gold fabric mirror</t>
  </si>
  <si>
    <t xml:space="preserve">21697</t>
  </si>
  <si>
    <t xml:space="preserve">Set 5 mini doughnut fridge magnet</t>
  </si>
  <si>
    <t xml:space="preserve">79190D</t>
  </si>
  <si>
    <t xml:space="preserve">Retro plastic daisy tray</t>
  </si>
  <si>
    <t xml:space="preserve">20795</t>
  </si>
  <si>
    <t xml:space="preserve">Large blue provencal ceramic ball</t>
  </si>
  <si>
    <t xml:space="preserve">84926A</t>
  </si>
  <si>
    <t xml:space="preserve">Wake up cockerel tile coaster</t>
  </si>
  <si>
    <t xml:space="preserve">22954</t>
  </si>
  <si>
    <t xml:space="preserve">Hen party cordon barrier tape</t>
  </si>
  <si>
    <t xml:space="preserve">72801F</t>
  </si>
  <si>
    <t xml:space="preserve">S/4 festive red dinner candles</t>
  </si>
  <si>
    <t xml:space="preserve">20670</t>
  </si>
  <si>
    <t xml:space="preserve">Vip holiday purse</t>
  </si>
  <si>
    <t xml:space="preserve">37422</t>
  </si>
  <si>
    <t xml:space="preserve">White with black cats bowl</t>
  </si>
  <si>
    <t xml:space="preserve">90030B</t>
  </si>
  <si>
    <t xml:space="preserve">Red kukui coconut seed necklace</t>
  </si>
  <si>
    <t xml:space="preserve">85147</t>
  </si>
  <si>
    <t xml:space="preserve">Jardin etched glass candlehldr long</t>
  </si>
  <si>
    <t xml:space="preserve">21030</t>
  </si>
  <si>
    <t xml:space="preserve">Space cadet red</t>
  </si>
  <si>
    <t xml:space="preserve">84529A</t>
  </si>
  <si>
    <t xml:space="preserve">Pink knitted kids rucksack</t>
  </si>
  <si>
    <t xml:space="preserve">20826</t>
  </si>
  <si>
    <t xml:space="preserve">Silver aperitif glass</t>
  </si>
  <si>
    <t xml:space="preserve">23567</t>
  </si>
  <si>
    <t xml:space="preserve">Egg cup henrietta hen pink</t>
  </si>
  <si>
    <t xml:space="preserve">21388</t>
  </si>
  <si>
    <t xml:space="preserve">Ivory hanging decoration chicken</t>
  </si>
  <si>
    <t xml:space="preserve">84800S</t>
  </si>
  <si>
    <t xml:space="preserve">Small white/pink rose art flower</t>
  </si>
  <si>
    <t xml:space="preserve">84882</t>
  </si>
  <si>
    <t xml:space="preserve">Green wire standing candle holder</t>
  </si>
  <si>
    <t xml:space="preserve">22871</t>
  </si>
  <si>
    <t xml:space="preserve">Number tile cottage garden 3</t>
  </si>
  <si>
    <t xml:space="preserve">72812</t>
  </si>
  <si>
    <t xml:space="preserve">Large zinc glass candleholder</t>
  </si>
  <si>
    <t xml:space="preserve">20987</t>
  </si>
  <si>
    <t xml:space="preserve">Geisha girl chopsticks set/5</t>
  </si>
  <si>
    <t xml:space="preserve">16212</t>
  </si>
  <si>
    <t xml:space="preserve">Funky girlz asst magnetic memo pad</t>
  </si>
  <si>
    <t xml:space="preserve">90098</t>
  </si>
  <si>
    <t xml:space="preserve">Necklace+bracelet pink butterfly</t>
  </si>
  <si>
    <t xml:space="preserve">90014C</t>
  </si>
  <si>
    <t xml:space="preserve">Silver/black orbit necklace</t>
  </si>
  <si>
    <t xml:space="preserve">37413</t>
  </si>
  <si>
    <t xml:space="preserve">Icon mug revolutionary</t>
  </si>
  <si>
    <t xml:space="preserve">84770</t>
  </si>
  <si>
    <t xml:space="preserve">Round georgian silver mirror</t>
  </si>
  <si>
    <t xml:space="preserve">82093</t>
  </si>
  <si>
    <t xml:space="preserve">Heart shape button frame</t>
  </si>
  <si>
    <t xml:space="preserve">21144</t>
  </si>
  <si>
    <t xml:space="preserve">Pink poodle hanging decoration</t>
  </si>
  <si>
    <t xml:space="preserve">23410</t>
  </si>
  <si>
    <t xml:space="preserve">Curio cabinet linen and lace</t>
  </si>
  <si>
    <t xml:space="preserve">37444B</t>
  </si>
  <si>
    <t xml:space="preserve">Blue breakfast cup and saucer</t>
  </si>
  <si>
    <t xml:space="preserve">84977</t>
  </si>
  <si>
    <t xml:space="preserve">Wire flower t-light holder</t>
  </si>
  <si>
    <t xml:space="preserve">23481</t>
  </si>
  <si>
    <t xml:space="preserve">Pearlised ivory heart small</t>
  </si>
  <si>
    <t xml:space="preserve">90163A</t>
  </si>
  <si>
    <t xml:space="preserve">Pink rosebud &amp; pearl necklace</t>
  </si>
  <si>
    <t xml:space="preserve">23015</t>
  </si>
  <si>
    <t xml:space="preserve">Cordial glass jug</t>
  </si>
  <si>
    <t xml:space="preserve">90185D</t>
  </si>
  <si>
    <t xml:space="preserve">Crystal diamante expandable ring</t>
  </si>
  <si>
    <t xml:space="preserve">47578A</t>
  </si>
  <si>
    <t xml:space="preserve">English rose small scented flower</t>
  </si>
  <si>
    <t xml:space="preserve">90115</t>
  </si>
  <si>
    <t xml:space="preserve">Summer butterflies bag charm</t>
  </si>
  <si>
    <t xml:space="preserve">84457</t>
  </si>
  <si>
    <t xml:space="preserve">Set/3 rabbits flower skippping rope</t>
  </si>
  <si>
    <t xml:space="preserve">21367</t>
  </si>
  <si>
    <t xml:space="preserve">Mirrored wall art gents</t>
  </si>
  <si>
    <t xml:space="preserve">84508C</t>
  </si>
  <si>
    <t xml:space="preserve">Blue circles design teddy</t>
  </si>
  <si>
    <t xml:space="preserve">84966C</t>
  </si>
  <si>
    <t xml:space="preserve">Green kashmiri boxed mirror</t>
  </si>
  <si>
    <t xml:space="preserve">DCGS0076</t>
  </si>
  <si>
    <t xml:space="preserve">Sunjar led night night light</t>
  </si>
  <si>
    <t xml:space="preserve">35979</t>
  </si>
  <si>
    <t xml:space="preserve">Six string scandinavian heart decs</t>
  </si>
  <si>
    <t xml:space="preserve">23137</t>
  </si>
  <si>
    <t xml:space="preserve">Zinc wire sweetheart letter tray</t>
  </si>
  <si>
    <t xml:space="preserve">20663</t>
  </si>
  <si>
    <t xml:space="preserve">Queen of the skies holiday purse</t>
  </si>
  <si>
    <t xml:space="preserve">21412</t>
  </si>
  <si>
    <t xml:space="preserve">Vintage gold tinsel reel</t>
  </si>
  <si>
    <t xml:space="preserve">21095</t>
  </si>
  <si>
    <t xml:space="preserve">Set/6 posies paper plates</t>
  </si>
  <si>
    <t xml:space="preserve">21193</t>
  </si>
  <si>
    <t xml:space="preserve">White honeycomb paper fan</t>
  </si>
  <si>
    <t xml:space="preserve">75178</t>
  </si>
  <si>
    <t xml:space="preserve">Asstd col butterfly/crystal w/chime</t>
  </si>
  <si>
    <t xml:space="preserve">90122A</t>
  </si>
  <si>
    <t xml:space="preserve">Pink crystal+glass bracelet</t>
  </si>
  <si>
    <t xml:space="preserve">23141</t>
  </si>
  <si>
    <t xml:space="preserve">Triple wire hook pink heart</t>
  </si>
  <si>
    <t xml:space="preserve">84924D</t>
  </si>
  <si>
    <t xml:space="preserve">La palmiera metal sign calendar</t>
  </si>
  <si>
    <t xml:space="preserve">35096A</t>
  </si>
  <si>
    <t xml:space="preserve">Blue victorian fabric heart box</t>
  </si>
  <si>
    <t xml:space="preserve">84499</t>
  </si>
  <si>
    <t xml:space="preserve">Black flower candle plate</t>
  </si>
  <si>
    <t xml:space="preserve">22874</t>
  </si>
  <si>
    <t xml:space="preserve">Number tile cottage garden 6</t>
  </si>
  <si>
    <t xml:space="preserve">90032</t>
  </si>
  <si>
    <t xml:space="preserve">Ivory shell heart necklace</t>
  </si>
  <si>
    <t xml:space="preserve">16052</t>
  </si>
  <si>
    <t xml:space="preserve">Teatime push down rubber</t>
  </si>
  <si>
    <t xml:space="preserve">84192</t>
  </si>
  <si>
    <t xml:space="preserve">Assorted colour metal cat</t>
  </si>
  <si>
    <t xml:space="preserve">20980</t>
  </si>
  <si>
    <t xml:space="preserve">36 pencils tube posy</t>
  </si>
  <si>
    <t xml:space="preserve">23474</t>
  </si>
  <si>
    <t xml:space="preserve">Woodland small blue felt heart</t>
  </si>
  <si>
    <t xml:space="preserve">84926F</t>
  </si>
  <si>
    <t xml:space="preserve">Psychedelic tile coaster</t>
  </si>
  <si>
    <t xml:space="preserve">47586A</t>
  </si>
  <si>
    <t xml:space="preserve">22868</t>
  </si>
  <si>
    <t xml:space="preserve">Number tile cottage garden 0</t>
  </si>
  <si>
    <t xml:space="preserve">84927F</t>
  </si>
  <si>
    <t xml:space="preserve">Psychedelic tile hook</t>
  </si>
  <si>
    <t xml:space="preserve">90122C</t>
  </si>
  <si>
    <t xml:space="preserve">Turquoise crystal+glass bracelet</t>
  </si>
  <si>
    <t xml:space="preserve">72753D</t>
  </si>
  <si>
    <t xml:space="preserve">S/3 flwr fairy summer candles</t>
  </si>
  <si>
    <t xml:space="preserve">84625B</t>
  </si>
  <si>
    <t xml:space="preserve">Blck new baroque candlestick candle</t>
  </si>
  <si>
    <t xml:space="preserve">20818</t>
  </si>
  <si>
    <t xml:space="preserve">Gold teddy bear</t>
  </si>
  <si>
    <t xml:space="preserve">22875</t>
  </si>
  <si>
    <t xml:space="preserve">Number tile cottage garden 7</t>
  </si>
  <si>
    <t xml:space="preserve">22877</t>
  </si>
  <si>
    <t xml:space="preserve">Number tile cottage garden 9</t>
  </si>
  <si>
    <t xml:space="preserve">21321</t>
  </si>
  <si>
    <t xml:space="preserve">Glass chalice blue large</t>
  </si>
  <si>
    <t xml:space="preserve">85195</t>
  </si>
  <si>
    <t xml:space="preserve">Hanging heart basket</t>
  </si>
  <si>
    <t xml:space="preserve">21372</t>
  </si>
  <si>
    <t xml:space="preserve">Mirrored wall art table lamp</t>
  </si>
  <si>
    <t xml:space="preserve">79303D</t>
  </si>
  <si>
    <t xml:space="preserve">Lilac flower block table lamp</t>
  </si>
  <si>
    <t xml:space="preserve">47481</t>
  </si>
  <si>
    <t xml:space="preserve">50cm metal string with 7 clips</t>
  </si>
  <si>
    <t xml:space="preserve">23476</t>
  </si>
  <si>
    <t xml:space="preserve">Woodland large red felt heart</t>
  </si>
  <si>
    <t xml:space="preserve">90157</t>
  </si>
  <si>
    <t xml:space="preserve">Riviera necklace</t>
  </si>
  <si>
    <t xml:space="preserve">90129E</t>
  </si>
  <si>
    <t xml:space="preserve">Purple glass tassle bag charm</t>
  </si>
  <si>
    <t xml:space="preserve">72793</t>
  </si>
  <si>
    <t xml:space="preserve">Black box mirror lantern</t>
  </si>
  <si>
    <t xml:space="preserve">22873</t>
  </si>
  <si>
    <t xml:space="preserve">Number tile cottage garden 5</t>
  </si>
  <si>
    <t xml:space="preserve">84806A</t>
  </si>
  <si>
    <t xml:space="preserve">Pink candystuft artificial flower</t>
  </si>
  <si>
    <t xml:space="preserve">21268</t>
  </si>
  <si>
    <t xml:space="preserve">Vintage blue tinsel reel</t>
  </si>
  <si>
    <t xml:space="preserve">90146</t>
  </si>
  <si>
    <t xml:space="preserve">Fine silver necklace w pastel flowe</t>
  </si>
  <si>
    <t xml:space="preserve">72799D</t>
  </si>
  <si>
    <t xml:space="preserve">Blue pillar candle silver flock</t>
  </si>
  <si>
    <t xml:space="preserve">84993B</t>
  </si>
  <si>
    <t xml:space="preserve">75 black petit four cases</t>
  </si>
  <si>
    <t xml:space="preserve">44234</t>
  </si>
  <si>
    <t xml:space="preserve">Assorted circular mobile</t>
  </si>
  <si>
    <t xml:space="preserve">79328</t>
  </si>
  <si>
    <t xml:space="preserve">85095</t>
  </si>
  <si>
    <t xml:space="preserve">Three canvas luggage tags</t>
  </si>
  <si>
    <t xml:space="preserve">84613C</t>
  </si>
  <si>
    <t xml:space="preserve">Blue new baroque flock candlestick</t>
  </si>
  <si>
    <t xml:space="preserve">47591A</t>
  </si>
  <si>
    <t xml:space="preserve">Carousel des child's apron</t>
  </si>
  <si>
    <t xml:space="preserve">90035A</t>
  </si>
  <si>
    <t xml:space="preserve">Pearl &amp; shell 42"neckl. green</t>
  </si>
  <si>
    <t xml:space="preserve">85179C</t>
  </si>
  <si>
    <t xml:space="preserve">Pink bitty light chain</t>
  </si>
  <si>
    <t xml:space="preserve">84371</t>
  </si>
  <si>
    <t xml:space="preserve">Big pink poodle</t>
  </si>
  <si>
    <t xml:space="preserve">90040B</t>
  </si>
  <si>
    <t xml:space="preserve">Murano style glass bracelet black</t>
  </si>
  <si>
    <t xml:space="preserve">84597B</t>
  </si>
  <si>
    <t xml:space="preserve">Retro brown ball ashtray</t>
  </si>
  <si>
    <t xml:space="preserve">84482</t>
  </si>
  <si>
    <t xml:space="preserve">Buttons design jewellery box</t>
  </si>
  <si>
    <t xml:space="preserve">17038</t>
  </si>
  <si>
    <t xml:space="preserve">Porcelain budah incense holder</t>
  </si>
  <si>
    <t xml:space="preserve">22882</t>
  </si>
  <si>
    <t xml:space="preserve">Number tile vintage font 3</t>
  </si>
  <si>
    <t xml:space="preserve">21493</t>
  </si>
  <si>
    <t xml:space="preserve">Vintage design gift tags</t>
  </si>
  <si>
    <t xml:space="preserve">79338</t>
  </si>
  <si>
    <t xml:space="preserve">Dark pink flock glass candleholder</t>
  </si>
  <si>
    <t xml:space="preserve">22876</t>
  </si>
  <si>
    <t xml:space="preserve">Number tile cottage garden 8</t>
  </si>
  <si>
    <t xml:space="preserve">21370</t>
  </si>
  <si>
    <t xml:space="preserve">Mirrored wall art foxy</t>
  </si>
  <si>
    <t xml:space="preserve">DCGSSBOY</t>
  </si>
  <si>
    <t xml:space="preserve">Boys party bag</t>
  </si>
  <si>
    <t xml:space="preserve">90081C</t>
  </si>
  <si>
    <t xml:space="preserve">Lily brooch olive colour</t>
  </si>
  <si>
    <t xml:space="preserve">90073</t>
  </si>
  <si>
    <t xml:space="preserve">Vintage enamel &amp; crystal earrings</t>
  </si>
  <si>
    <t xml:space="preserve">84627</t>
  </si>
  <si>
    <t xml:space="preserve">Candy stripe rose c/cover</t>
  </si>
  <si>
    <t xml:space="preserve">21032</t>
  </si>
  <si>
    <t xml:space="preserve">Space cadet white</t>
  </si>
  <si>
    <t xml:space="preserve">72739C</t>
  </si>
  <si>
    <t xml:space="preserve">Dark chocolate scentcandle</t>
  </si>
  <si>
    <t xml:space="preserve">23465</t>
  </si>
  <si>
    <t xml:space="preserve">Tuscan villa bird feeder</t>
  </si>
  <si>
    <t xml:space="preserve">84621</t>
  </si>
  <si>
    <t xml:space="preserve">Blue gingham rose floor cushion</t>
  </si>
  <si>
    <t xml:space="preserve">90036C</t>
  </si>
  <si>
    <t xml:space="preserve">Flower glass garland neckl.36"blue</t>
  </si>
  <si>
    <t xml:space="preserve">46307</t>
  </si>
  <si>
    <t xml:space="preserve">Roses blue base cushion cover</t>
  </si>
  <si>
    <t xml:space="preserve">90028</t>
  </si>
  <si>
    <t xml:space="preserve">New baroque large necklace blk/whit</t>
  </si>
  <si>
    <t xml:space="preserve">47503H</t>
  </si>
  <si>
    <t xml:space="preserve">Ass floral print spirit level</t>
  </si>
  <si>
    <t xml:space="preserve">90096</t>
  </si>
  <si>
    <t xml:space="preserve">Necklace+bracelet set blue blossom</t>
  </si>
  <si>
    <t xml:space="preserve">90129C</t>
  </si>
  <si>
    <t xml:space="preserve">Green glass tassle bag charm</t>
  </si>
  <si>
    <t xml:space="preserve">90119</t>
  </si>
  <si>
    <t xml:space="preserve">Metalic leaves bag charms</t>
  </si>
  <si>
    <t xml:space="preserve">82011A</t>
  </si>
  <si>
    <t xml:space="preserve">Bathroom scales, tropical beach</t>
  </si>
  <si>
    <t xml:space="preserve">90081A</t>
  </si>
  <si>
    <t xml:space="preserve">Lily brooch amethyst colour</t>
  </si>
  <si>
    <t xml:space="preserve">23475</t>
  </si>
  <si>
    <t xml:space="preserve">Woodland small pink felt heart</t>
  </si>
  <si>
    <t xml:space="preserve">35818P</t>
  </si>
  <si>
    <t xml:space="preserve">Acrylic jewel icicle, pink</t>
  </si>
  <si>
    <t xml:space="preserve">90196B</t>
  </si>
  <si>
    <t xml:space="preserve">Black gemstone necklace 45cm</t>
  </si>
  <si>
    <t xml:space="preserve">10123C</t>
  </si>
  <si>
    <t xml:space="preserve">Hearts wrapping tape</t>
  </si>
  <si>
    <t xml:space="preserve">23143</t>
  </si>
  <si>
    <t xml:space="preserve">Zinc wire kitchen organiser</t>
  </si>
  <si>
    <t xml:space="preserve">82553</t>
  </si>
  <si>
    <t xml:space="preserve">Pop's greasy spoon metal sign</t>
  </si>
  <si>
    <t xml:space="preserve">20940</t>
  </si>
  <si>
    <t xml:space="preserve">Set/6 garden gnome t-light candles</t>
  </si>
  <si>
    <t xml:space="preserve">90133</t>
  </si>
  <si>
    <t xml:space="preserve">Teal/fuschia col bead necklace</t>
  </si>
  <si>
    <t xml:space="preserve">20891</t>
  </si>
  <si>
    <t xml:space="preserve">Large glass rose scented candle</t>
  </si>
  <si>
    <t xml:space="preserve">47587A</t>
  </si>
  <si>
    <t xml:space="preserve">Pink fairy cake coaster</t>
  </si>
  <si>
    <t xml:space="preserve">90210D</t>
  </si>
  <si>
    <t xml:space="preserve">Purple acrylic faceted bangle</t>
  </si>
  <si>
    <t xml:space="preserve">23580</t>
  </si>
  <si>
    <t xml:space="preserve">Snack tray happy forest</t>
  </si>
  <si>
    <t xml:space="preserve">21460</t>
  </si>
  <si>
    <t xml:space="preserve">Green easter egg hunt start post</t>
  </si>
  <si>
    <t xml:space="preserve">20736</t>
  </si>
  <si>
    <t xml:space="preserve">Pink mini tape measure</t>
  </si>
  <si>
    <t xml:space="preserve">84629</t>
  </si>
  <si>
    <t xml:space="preserve">White 3 frame birds and tree</t>
  </si>
  <si>
    <t xml:space="preserve">20855</t>
  </si>
  <si>
    <t xml:space="preserve">Pink patch purse blue heart</t>
  </si>
  <si>
    <t xml:space="preserve">23036</t>
  </si>
  <si>
    <t xml:space="preserve">T-light holder silver petit four</t>
  </si>
  <si>
    <t xml:space="preserve">16256B</t>
  </si>
  <si>
    <t xml:space="preserve">Flower pencil/rubber+5 mini pencils</t>
  </si>
  <si>
    <t xml:space="preserve">35991</t>
  </si>
  <si>
    <t xml:space="preserve">Set/6 black snowflake t-lights</t>
  </si>
  <si>
    <t xml:space="preserve">90210B</t>
  </si>
  <si>
    <t xml:space="preserve">Clear acrylic faceted bangle</t>
  </si>
  <si>
    <t xml:space="preserve">23447</t>
  </si>
  <si>
    <t xml:space="preserve">Pink bunny easter egg basket</t>
  </si>
  <si>
    <t xml:space="preserve">90181B</t>
  </si>
  <si>
    <t xml:space="preserve">Amethyst glass/shell/pearl necklace</t>
  </si>
  <si>
    <t xml:space="preserve">16202C</t>
  </si>
  <si>
    <t xml:space="preserve">Beige photo album</t>
  </si>
  <si>
    <t xml:space="preserve">21226</t>
  </si>
  <si>
    <t xml:space="preserve">Pocket mirror woodland</t>
  </si>
  <si>
    <t xml:space="preserve">90164A</t>
  </si>
  <si>
    <t xml:space="preserve">Pink rosebud pearl bracelet</t>
  </si>
  <si>
    <t xml:space="preserve">37483</t>
  </si>
  <si>
    <t xml:space="preserve">English rose mug in gift box</t>
  </si>
  <si>
    <t xml:space="preserve">22880</t>
  </si>
  <si>
    <t xml:space="preserve">Number tile vintage font 1</t>
  </si>
  <si>
    <t xml:space="preserve">23446</t>
  </si>
  <si>
    <t xml:space="preserve">Blue bunny easter egg basket</t>
  </si>
  <si>
    <t xml:space="preserve">90170</t>
  </si>
  <si>
    <t xml:space="preserve">Daisy hair band</t>
  </si>
  <si>
    <t xml:space="preserve">37508</t>
  </si>
  <si>
    <t xml:space="preserve">New england ceramic cake server</t>
  </si>
  <si>
    <t xml:space="preserve">90196A</t>
  </si>
  <si>
    <t xml:space="preserve">Purple gemstone necklace 45cm</t>
  </si>
  <si>
    <t xml:space="preserve">90122B</t>
  </si>
  <si>
    <t xml:space="preserve">Jade crystal+glass bracelet</t>
  </si>
  <si>
    <t xml:space="preserve">90199B</t>
  </si>
  <si>
    <t xml:space="preserve">5 strand glass necklace amethyst</t>
  </si>
  <si>
    <t xml:space="preserve">35809B</t>
  </si>
  <si>
    <t xml:space="preserve">Enamel blue rim tea container</t>
  </si>
  <si>
    <t xml:space="preserve">71028B</t>
  </si>
  <si>
    <t xml:space="preserve">Silver blue egg t-light holder</t>
  </si>
  <si>
    <t xml:space="preserve">84705C</t>
  </si>
  <si>
    <t xml:space="preserve">Pink flock photo frame</t>
  </si>
  <si>
    <t xml:space="preserve">72750D</t>
  </si>
  <si>
    <t xml:space="preserve">F.fairy s/3 candle/glass</t>
  </si>
  <si>
    <t xml:space="preserve">23003</t>
  </si>
  <si>
    <t xml:space="preserve">Travel card wallet vintage rose</t>
  </si>
  <si>
    <t xml:space="preserve">90155</t>
  </si>
  <si>
    <t xml:space="preserve">Resin necklace w pastel beads</t>
  </si>
  <si>
    <t xml:space="preserve">84966A</t>
  </si>
  <si>
    <t xml:space="preserve">Pink kashmiri boxed mirror</t>
  </si>
  <si>
    <t xml:space="preserve">84461</t>
  </si>
  <si>
    <t xml:space="preserve">12 pink hen+chicks in basket</t>
  </si>
  <si>
    <t xml:space="preserve">90116</t>
  </si>
  <si>
    <t xml:space="preserve">Fruit salad bag charm</t>
  </si>
  <si>
    <t xml:space="preserve">21369</t>
  </si>
  <si>
    <t xml:space="preserve">Mirrored wall art splodges</t>
  </si>
  <si>
    <t xml:space="preserve">35597B</t>
  </si>
  <si>
    <t xml:space="preserve">Blackchristmas tree 30cm</t>
  </si>
  <si>
    <t xml:space="preserve">23149</t>
  </si>
  <si>
    <t xml:space="preserve">Antique ivory wire bowl small</t>
  </si>
  <si>
    <t xml:space="preserve">90125D</t>
  </si>
  <si>
    <t xml:space="preserve">Purple bertie glass bead bag charm</t>
  </si>
  <si>
    <t xml:space="preserve">17084P</t>
  </si>
  <si>
    <t xml:space="preserve">Dragons blood incense</t>
  </si>
  <si>
    <t xml:space="preserve">21639</t>
  </si>
  <si>
    <t xml:space="preserve">Assorted tutti frutti keyring</t>
  </si>
  <si>
    <t xml:space="preserve">17011C</t>
  </si>
  <si>
    <t xml:space="preserve">Origami lavender incense+flower</t>
  </si>
  <si>
    <t xml:space="preserve">16258B</t>
  </si>
  <si>
    <t xml:space="preserve">Daisy erasers in bag</t>
  </si>
  <si>
    <t xml:space="preserve">17013B</t>
  </si>
  <si>
    <t xml:space="preserve">Origami jasmine incense in tube</t>
  </si>
  <si>
    <t xml:space="preserve">82585</t>
  </si>
  <si>
    <t xml:space="preserve">Sweet valencia candle+cup</t>
  </si>
  <si>
    <t xml:space="preserve">35833G</t>
  </si>
  <si>
    <t xml:space="preserve">4 gold flock christmas balls</t>
  </si>
  <si>
    <t xml:space="preserve">62086A</t>
  </si>
  <si>
    <t xml:space="preserve">Pink retro big flower bag</t>
  </si>
  <si>
    <t xml:space="preserve">90124C</t>
  </si>
  <si>
    <t xml:space="preserve">Green murano twist necklace</t>
  </si>
  <si>
    <t xml:space="preserve">72225D</t>
  </si>
  <si>
    <t xml:space="preserve">Vanilla scent cake candle</t>
  </si>
  <si>
    <t xml:space="preserve">85168A</t>
  </si>
  <si>
    <t xml:space="preserve">White baroque carriage clock</t>
  </si>
  <si>
    <t xml:space="preserve">22881</t>
  </si>
  <si>
    <t xml:space="preserve">Number tile vintage font 2</t>
  </si>
  <si>
    <t xml:space="preserve">22884</t>
  </si>
  <si>
    <t xml:space="preserve">Number tile vintage font 5</t>
  </si>
  <si>
    <t xml:space="preserve">20821</t>
  </si>
  <si>
    <t xml:space="preserve">Goldie looking mirror</t>
  </si>
  <si>
    <t xml:space="preserve">72781</t>
  </si>
  <si>
    <t xml:space="preserve">90005A</t>
  </si>
  <si>
    <t xml:space="preserve">Jade green enamel hair comb</t>
  </si>
  <si>
    <t xml:space="preserve">35817P</t>
  </si>
  <si>
    <t xml:space="preserve">Acrylic jewel snowflake,pink</t>
  </si>
  <si>
    <t xml:space="preserve">84725</t>
  </si>
  <si>
    <t xml:space="preserve">Freestyle canvas art picture</t>
  </si>
  <si>
    <t xml:space="preserve">35793</t>
  </si>
  <si>
    <t xml:space="preserve">S/3 puppies christmas decorations</t>
  </si>
  <si>
    <t xml:space="preserve">84807</t>
  </si>
  <si>
    <t xml:space="preserve">Red poppy artificial flower</t>
  </si>
  <si>
    <t xml:space="preserve">90036A</t>
  </si>
  <si>
    <t xml:space="preserve">Flower garland necklace red</t>
  </si>
  <si>
    <t xml:space="preserve">21543</t>
  </si>
  <si>
    <t xml:space="preserve">Butterfly water transfer tattoos</t>
  </si>
  <si>
    <t xml:space="preserve">48179</t>
  </si>
  <si>
    <t xml:space="preserve">Door mat sweet home</t>
  </si>
  <si>
    <t xml:space="preserve">90123A</t>
  </si>
  <si>
    <t xml:space="preserve">Pink heart of glass bracelet</t>
  </si>
  <si>
    <t xml:space="preserve">90019C</t>
  </si>
  <si>
    <t xml:space="preserve">Silver black orbit bracelet</t>
  </si>
  <si>
    <t xml:space="preserve">84805A</t>
  </si>
  <si>
    <t xml:space="preserve">Cream climbing hydranga art flower</t>
  </si>
  <si>
    <t xml:space="preserve">84313A</t>
  </si>
  <si>
    <t xml:space="preserve">Pink tv tray table</t>
  </si>
  <si>
    <t xml:space="preserve">84247C</t>
  </si>
  <si>
    <t xml:space="preserve">Pack/12 blue reindeer card</t>
  </si>
  <si>
    <t xml:space="preserve">21368</t>
  </si>
  <si>
    <t xml:space="preserve">Mirrored wall art ladies</t>
  </si>
  <si>
    <t xml:space="preserve">37492A</t>
  </si>
  <si>
    <t xml:space="preserve">Yellow red flower piggy bank</t>
  </si>
  <si>
    <t xml:space="preserve">22883</t>
  </si>
  <si>
    <t xml:space="preserve">Number tile vintage font 4</t>
  </si>
  <si>
    <t xml:space="preserve">51012C</t>
  </si>
  <si>
    <t xml:space="preserve">Feather duster, coal black</t>
  </si>
  <si>
    <t xml:space="preserve">16201A</t>
  </si>
  <si>
    <t xml:space="preserve">Pastel pink photo album</t>
  </si>
  <si>
    <t xml:space="preserve">20827</t>
  </si>
  <si>
    <t xml:space="preserve">Gold aperitif glass</t>
  </si>
  <si>
    <t xml:space="preserve">22885</t>
  </si>
  <si>
    <t xml:space="preserve">Number tile vintage font 6</t>
  </si>
  <si>
    <t xml:space="preserve">47574B</t>
  </si>
  <si>
    <t xml:space="preserve">English rose scented hanging heart</t>
  </si>
  <si>
    <t xml:space="preserve">21400</t>
  </si>
  <si>
    <t xml:space="preserve">Red pudding spoon</t>
  </si>
  <si>
    <t xml:space="preserve">90056</t>
  </si>
  <si>
    <t xml:space="preserve">Chunky cracked glaze necklace ivory</t>
  </si>
  <si>
    <t xml:space="preserve">90016A</t>
  </si>
  <si>
    <t xml:space="preserve">Silver/m.o.p pendant orbit necklace</t>
  </si>
  <si>
    <t xml:space="preserve">37485</t>
  </si>
  <si>
    <t xml:space="preserve">English rose tea set in gift box</t>
  </si>
  <si>
    <t xml:space="preserve">90210A</t>
  </si>
  <si>
    <t xml:space="preserve">Grey acrylic faceted bangle</t>
  </si>
  <si>
    <t xml:space="preserve">90087</t>
  </si>
  <si>
    <t xml:space="preserve">Crystal sea horse phone charm</t>
  </si>
  <si>
    <t xml:space="preserve">47343A</t>
  </si>
  <si>
    <t xml:space="preserve">Fuschia flower purse with beads</t>
  </si>
  <si>
    <t xml:space="preserve">90214A</t>
  </si>
  <si>
    <t xml:space="preserve">Letter "a" bling key ring</t>
  </si>
  <si>
    <t xml:space="preserve">90058A</t>
  </si>
  <si>
    <t xml:space="preserve">Crystal stud earrings clear display</t>
  </si>
  <si>
    <t xml:space="preserve">84927E</t>
  </si>
  <si>
    <t xml:space="preserve">Flowers tile hook</t>
  </si>
  <si>
    <t xml:space="preserve">20836</t>
  </si>
  <si>
    <t xml:space="preserve">17014D</t>
  </si>
  <si>
    <t xml:space="preserve">Origami rose incense cones</t>
  </si>
  <si>
    <t xml:space="preserve">90186A</t>
  </si>
  <si>
    <t xml:space="preserve">Amethyst hoop earring floral leaf</t>
  </si>
  <si>
    <t xml:space="preserve">90185B</t>
  </si>
  <si>
    <t xml:space="preserve">Amethyst diamante expandable ring</t>
  </si>
  <si>
    <t xml:space="preserve">35824B</t>
  </si>
  <si>
    <t xml:space="preserve">Hanging flowers+mirror,blue</t>
  </si>
  <si>
    <t xml:space="preserve">20890</t>
  </si>
  <si>
    <t xml:space="preserve">Small glass rose scented candle</t>
  </si>
  <si>
    <t xml:space="preserve">48103</t>
  </si>
  <si>
    <t xml:space="preserve">Door mat kiss my.......</t>
  </si>
  <si>
    <t xml:space="preserve">72754A</t>
  </si>
  <si>
    <t xml:space="preserve">Flower fairy potpourri cushion lily</t>
  </si>
  <si>
    <t xml:space="preserve">84247K</t>
  </si>
  <si>
    <t xml:space="preserve">Folk art greeting card,pack/12</t>
  </si>
  <si>
    <t xml:space="preserve">20672</t>
  </si>
  <si>
    <t xml:space="preserve">Pink teatime print bowl</t>
  </si>
  <si>
    <t xml:space="preserve">84247N</t>
  </si>
  <si>
    <t xml:space="preserve">Pack/12 blue folkart cards</t>
  </si>
  <si>
    <t xml:space="preserve">90003D</t>
  </si>
  <si>
    <t xml:space="preserve">Crystal pair heart hair slides</t>
  </si>
  <si>
    <t xml:space="preserve">90144</t>
  </si>
  <si>
    <t xml:space="preserve">Silver drop earrings with flower</t>
  </si>
  <si>
    <t xml:space="preserve">84706F</t>
  </si>
  <si>
    <t xml:space="preserve">Red peony table clock</t>
  </si>
  <si>
    <t xml:space="preserve">90085</t>
  </si>
  <si>
    <t xml:space="preserve">Crystal stiletto phone charm</t>
  </si>
  <si>
    <t xml:space="preserve">90000A</t>
  </si>
  <si>
    <t xml:space="preserve">Raspberry ant copper flower necklac</t>
  </si>
  <si>
    <t xml:space="preserve">84690</t>
  </si>
  <si>
    <t xml:space="preserve">S/2 beach hut stools</t>
  </si>
  <si>
    <t xml:space="preserve">84985B</t>
  </si>
  <si>
    <t xml:space="preserve">Set of 72 black paper doilies</t>
  </si>
  <si>
    <t xml:space="preserve">84855</t>
  </si>
  <si>
    <t xml:space="preserve">Blokey silver tool set</t>
  </si>
  <si>
    <t xml:space="preserve">90040A</t>
  </si>
  <si>
    <t xml:space="preserve">Murano style glass bracelet red</t>
  </si>
  <si>
    <t xml:space="preserve">47504F</t>
  </si>
  <si>
    <t xml:space="preserve">English rose torch</t>
  </si>
  <si>
    <t xml:space="preserve">90211B</t>
  </si>
  <si>
    <t xml:space="preserve">Jet black las vegas necklace 45cm</t>
  </si>
  <si>
    <t xml:space="preserve">90090</t>
  </si>
  <si>
    <t xml:space="preserve">Pink crystal heart phone charm</t>
  </si>
  <si>
    <t xml:space="preserve">90024B</t>
  </si>
  <si>
    <t xml:space="preserve">New baroque b'fly necklace red</t>
  </si>
  <si>
    <t xml:space="preserve">85070</t>
  </si>
  <si>
    <t xml:space="preserve">Ant white sweetheart table w 3 draw</t>
  </si>
  <si>
    <t xml:space="preserve">23697</t>
  </si>
  <si>
    <t xml:space="preserve">A pretty thank you card</t>
  </si>
  <si>
    <t xml:space="preserve">21582</t>
  </si>
  <si>
    <t xml:space="preserve">Kings choice small tube matches</t>
  </si>
  <si>
    <t xml:space="preserve">16202A</t>
  </si>
  <si>
    <t xml:space="preserve">20814</t>
  </si>
  <si>
    <t xml:space="preserve">Silver finch decoration</t>
  </si>
  <si>
    <t xml:space="preserve">35819B</t>
  </si>
  <si>
    <t xml:space="preserve">Acrylic hanging jewel,blue</t>
  </si>
  <si>
    <t xml:space="preserve">84899F</t>
  </si>
  <si>
    <t xml:space="preserve">Yellow purple daisy felt purse kit</t>
  </si>
  <si>
    <t xml:space="preserve">90036F</t>
  </si>
  <si>
    <t xml:space="preserve">Flower glass garld neckl36"turquois</t>
  </si>
  <si>
    <t xml:space="preserve">90178B</t>
  </si>
  <si>
    <t xml:space="preserve">Purple chunky glass+bead necklace</t>
  </si>
  <si>
    <t xml:space="preserve">72051S</t>
  </si>
  <si>
    <t xml:space="preserve">Bag of silver stones</t>
  </si>
  <si>
    <t xml:space="preserve">47518F</t>
  </si>
  <si>
    <t xml:space="preserve">Icon placemat pop art elvis</t>
  </si>
  <si>
    <t xml:space="preserve">37506</t>
  </si>
  <si>
    <t xml:space="preserve">New england milk jug w gift box</t>
  </si>
  <si>
    <t xml:space="preserve">84255B</t>
  </si>
  <si>
    <t xml:space="preserve">Orange cocktail glass lamp</t>
  </si>
  <si>
    <t xml:space="preserve">84661C</t>
  </si>
  <si>
    <t xml:space="preserve">Pink square table clock</t>
  </si>
  <si>
    <t xml:space="preserve">85128</t>
  </si>
  <si>
    <t xml:space="preserve">Plantpot single hook pistachio</t>
  </si>
  <si>
    <t xml:space="preserve">84744</t>
  </si>
  <si>
    <t xml:space="preserve">S/6 sew on crochet flowers</t>
  </si>
  <si>
    <t xml:space="preserve">90159</t>
  </si>
  <si>
    <t xml:space="preserve">Cote d'azure necklace</t>
  </si>
  <si>
    <t xml:space="preserve">90130B</t>
  </si>
  <si>
    <t xml:space="preserve">Turq stone/crystal earrings</t>
  </si>
  <si>
    <t xml:space="preserve">20837</t>
  </si>
  <si>
    <t xml:space="preserve">90094</t>
  </si>
  <si>
    <t xml:space="preserve">Necklace+bracelet set fruit salad</t>
  </si>
  <si>
    <t xml:space="preserve">79403</t>
  </si>
  <si>
    <t xml:space="preserve">Frosted white base</t>
  </si>
  <si>
    <t xml:space="preserve">90029</t>
  </si>
  <si>
    <t xml:space="preserve">New baroque small necklace black</t>
  </si>
  <si>
    <t xml:space="preserve">90210C</t>
  </si>
  <si>
    <t xml:space="preserve">Red acrylic faceted bangle</t>
  </si>
  <si>
    <t xml:space="preserve">84893</t>
  </si>
  <si>
    <t xml:space="preserve">Ant white iron basket</t>
  </si>
  <si>
    <t xml:space="preserve">84877A</t>
  </si>
  <si>
    <t xml:space="preserve">Pink round compact mirror</t>
  </si>
  <si>
    <t xml:space="preserve">20968</t>
  </si>
  <si>
    <t xml:space="preserve">Green floral feltcraft shoulder bag</t>
  </si>
  <si>
    <t xml:space="preserve">35911B</t>
  </si>
  <si>
    <t xml:space="preserve">Pink/flower rabbit egg warmer</t>
  </si>
  <si>
    <t xml:space="preserve">23416</t>
  </si>
  <si>
    <t xml:space="preserve">Chambre hook</t>
  </si>
  <si>
    <t xml:space="preserve">35838A</t>
  </si>
  <si>
    <t xml:space="preserve">S/6 multicolour ornamenetal candle</t>
  </si>
  <si>
    <t xml:space="preserve">84803A</t>
  </si>
  <si>
    <t xml:space="preserve">Pink allium artificial flower</t>
  </si>
  <si>
    <t xml:space="preserve">84029D</t>
  </si>
  <si>
    <t xml:space="preserve">Leopard print hot water bottle</t>
  </si>
  <si>
    <t xml:space="preserve">90129F</t>
  </si>
  <si>
    <t xml:space="preserve">Red glass tassle bag charm</t>
  </si>
  <si>
    <t xml:space="preserve">20957</t>
  </si>
  <si>
    <t xml:space="preserve">Porcelain hanging bell small</t>
  </si>
  <si>
    <t xml:space="preserve">90086</t>
  </si>
  <si>
    <t xml:space="preserve">Crystal frog phone charm</t>
  </si>
  <si>
    <t xml:space="preserve">21018</t>
  </si>
  <si>
    <t xml:space="preserve">Bird box christmas tree decoration</t>
  </si>
  <si>
    <t xml:space="preserve">17090A</t>
  </si>
  <si>
    <t xml:space="preserve">Lavender incense 40 cones in tin</t>
  </si>
  <si>
    <t xml:space="preserve">20796</t>
  </si>
  <si>
    <t xml:space="preserve">Small blue provencal ceramic ball</t>
  </si>
  <si>
    <t xml:space="preserve">84926C</t>
  </si>
  <si>
    <t xml:space="preserve">Fairy cakes tile coaster</t>
  </si>
  <si>
    <t xml:space="preserve">37379B</t>
  </si>
  <si>
    <t xml:space="preserve">Blue cherry blossom cup &amp; saucer</t>
  </si>
  <si>
    <t xml:space="preserve">79144B</t>
  </si>
  <si>
    <t xml:space="preserve">Painted lightbulb star+ moon</t>
  </si>
  <si>
    <t xml:space="preserve">22330</t>
  </si>
  <si>
    <t xml:space="preserve">72 round pink doilies</t>
  </si>
  <si>
    <t xml:space="preserve">79144C</t>
  </si>
  <si>
    <t xml:space="preserve">Painted lightbulb rainbow design</t>
  </si>
  <si>
    <t xml:space="preserve">35818B</t>
  </si>
  <si>
    <t xml:space="preserve">Acrylic jewel icicle, blue</t>
  </si>
  <si>
    <t xml:space="preserve">47347B</t>
  </si>
  <si>
    <t xml:space="preserve">Blue flower t-light holder</t>
  </si>
  <si>
    <t xml:space="preserve">90180B</t>
  </si>
  <si>
    <t xml:space="preserve">Purple amethyst necklace w tassel</t>
  </si>
  <si>
    <t xml:space="preserve">84962</t>
  </si>
  <si>
    <t xml:space="preserve">Set/3 colour painted kashmiri stool</t>
  </si>
  <si>
    <t xml:space="preserve">17011A</t>
  </si>
  <si>
    <t xml:space="preserve">Origami vanilla incense+flower</t>
  </si>
  <si>
    <t xml:space="preserve">84464</t>
  </si>
  <si>
    <t xml:space="preserve">S/60 pink fluffy chicks in box</t>
  </si>
  <si>
    <t xml:space="preserve">90063A</t>
  </si>
  <si>
    <t xml:space="preserve">White vint art deco crystal necklac</t>
  </si>
  <si>
    <t xml:space="preserve">90013D</t>
  </si>
  <si>
    <t xml:space="preserve">Purple vintage earrings</t>
  </si>
  <si>
    <t xml:space="preserve">90185A</t>
  </si>
  <si>
    <t xml:space="preserve">Amber diamante expandable ring</t>
  </si>
  <si>
    <t xml:space="preserve">90072</t>
  </si>
  <si>
    <t xml:space="preserve">Ruby drop chandelier earrings</t>
  </si>
  <si>
    <t xml:space="preserve">82607C</t>
  </si>
  <si>
    <t xml:space="preserve">Glass bonbon jar. superfines</t>
  </si>
  <si>
    <t xml:space="preserve">84564</t>
  </si>
  <si>
    <t xml:space="preserve">6 segment coloured snack bowl</t>
  </si>
  <si>
    <t xml:space="preserve">21031</t>
  </si>
  <si>
    <t xml:space="preserve">Space cadet black</t>
  </si>
  <si>
    <t xml:space="preserve">22886</t>
  </si>
  <si>
    <t xml:space="preserve">Number tile vintage font 7</t>
  </si>
  <si>
    <t xml:space="preserve">90214S</t>
  </si>
  <si>
    <t xml:space="preserve">Letter "s" bling key ring</t>
  </si>
  <si>
    <t xml:space="preserve">90065A</t>
  </si>
  <si>
    <t xml:space="preserve">White vintage crystal bracelet</t>
  </si>
  <si>
    <t xml:space="preserve">84452</t>
  </si>
  <si>
    <t xml:space="preserve">Metal rabbit ladder easter</t>
  </si>
  <si>
    <t xml:space="preserve">75011</t>
  </si>
  <si>
    <t xml:space="preserve">Blue daisy mobile</t>
  </si>
  <si>
    <t xml:space="preserve">90123D</t>
  </si>
  <si>
    <t xml:space="preserve">White heart of glass bracelet</t>
  </si>
  <si>
    <t xml:space="preserve">90000B</t>
  </si>
  <si>
    <t xml:space="preserve">Midnight blue copper flower necklac</t>
  </si>
  <si>
    <t xml:space="preserve">85185C</t>
  </si>
  <si>
    <t xml:space="preserve">Cow sock puppet</t>
  </si>
  <si>
    <t xml:space="preserve">84706B</t>
  </si>
  <si>
    <t xml:space="preserve">Fairy cakes table clock</t>
  </si>
  <si>
    <t xml:space="preserve">84706C</t>
  </si>
  <si>
    <t xml:space="preserve">Pink flock table clock</t>
  </si>
  <si>
    <t xml:space="preserve">84927D</t>
  </si>
  <si>
    <t xml:space="preserve">La palmiera tile hook</t>
  </si>
  <si>
    <t xml:space="preserve">90063B</t>
  </si>
  <si>
    <t xml:space="preserve">Black vint art dec crystal necklace</t>
  </si>
  <si>
    <t xml:space="preserve">17014A</t>
  </si>
  <si>
    <t xml:space="preserve">Origami vanilla incense cones</t>
  </si>
  <si>
    <t xml:space="preserve">84531A</t>
  </si>
  <si>
    <t xml:space="preserve">Pink knitted egg cosy</t>
  </si>
  <si>
    <t xml:space="preserve">90019B</t>
  </si>
  <si>
    <t xml:space="preserve">Gold m.o.p orbit bracelet</t>
  </si>
  <si>
    <t xml:space="preserve">85205A</t>
  </si>
  <si>
    <t xml:space="preserve">Ivory felt easter rabbit garland</t>
  </si>
  <si>
    <t xml:space="preserve">90186B</t>
  </si>
  <si>
    <t xml:space="preserve">Crystal hoop earring floral leaf</t>
  </si>
  <si>
    <t xml:space="preserve">21087</t>
  </si>
  <si>
    <t xml:space="preserve">Set/6 posies paper cups</t>
  </si>
  <si>
    <t xml:space="preserve">35916C</t>
  </si>
  <si>
    <t xml:space="preserve">Pink felt hanging heart w flower</t>
  </si>
  <si>
    <t xml:space="preserve">37491C</t>
  </si>
  <si>
    <t xml:space="preserve">Green/blue ceramic candle holder</t>
  </si>
  <si>
    <t xml:space="preserve">90211A</t>
  </si>
  <si>
    <t xml:space="preserve">Diamond las vegas necklace 45cm</t>
  </si>
  <si>
    <t xml:space="preserve">84231</t>
  </si>
  <si>
    <t xml:space="preserve">Easter bunny with basket on back</t>
  </si>
  <si>
    <t xml:space="preserve">90060F</t>
  </si>
  <si>
    <t xml:space="preserve">Fire polished glass neckl green</t>
  </si>
  <si>
    <t xml:space="preserve">90003C</t>
  </si>
  <si>
    <t xml:space="preserve">Midnight blue pair heart hair slide</t>
  </si>
  <si>
    <t xml:space="preserve">23694</t>
  </si>
  <si>
    <t xml:space="preserve">Paisley park card</t>
  </si>
  <si>
    <t xml:space="preserve">90166</t>
  </si>
  <si>
    <t xml:space="preserve">Pink &amp; white rosebud ring</t>
  </si>
  <si>
    <t xml:space="preserve">90018B</t>
  </si>
  <si>
    <t xml:space="preserve">Gold m.o.p orbit drop earrings</t>
  </si>
  <si>
    <t xml:space="preserve">84531B</t>
  </si>
  <si>
    <t xml:space="preserve">Blue knitted egg cosy</t>
  </si>
  <si>
    <t xml:space="preserve">90039D</t>
  </si>
  <si>
    <t xml:space="preserve">Fire polished glass bracelet green</t>
  </si>
  <si>
    <t xml:space="preserve">90190C</t>
  </si>
  <si>
    <t xml:space="preserve">Silver/amethyst drop earrings leaf</t>
  </si>
  <si>
    <t xml:space="preserve">85024C</t>
  </si>
  <si>
    <t xml:space="preserve">Pink small jewelled photoframe</t>
  </si>
  <si>
    <t xml:space="preserve">90129D</t>
  </si>
  <si>
    <t xml:space="preserve">Amber glass tassle bag charm</t>
  </si>
  <si>
    <t xml:space="preserve">21461</t>
  </si>
  <si>
    <t xml:space="preserve">Blue easter egg hunt start post</t>
  </si>
  <si>
    <t xml:space="preserve">90042A</t>
  </si>
  <si>
    <t xml:space="preserve">Freshwater pearl bracelet gold</t>
  </si>
  <si>
    <t xml:space="preserve">90123C</t>
  </si>
  <si>
    <t xml:space="preserve">Green heart of glass bracelet</t>
  </si>
  <si>
    <t xml:space="preserve">21353</t>
  </si>
  <si>
    <t xml:space="preserve">Silver sleighbell wreath</t>
  </si>
  <si>
    <t xml:space="preserve">22887</t>
  </si>
  <si>
    <t xml:space="preserve">Number tile vintage font 8</t>
  </si>
  <si>
    <t xml:space="preserve">84599</t>
  </si>
  <si>
    <t xml:space="preserve">Candy stripe rose floor cushion</t>
  </si>
  <si>
    <t xml:space="preserve">37479P</t>
  </si>
  <si>
    <t xml:space="preserve">Cubic mug flock pink on brown</t>
  </si>
  <si>
    <t xml:space="preserve">23305</t>
  </si>
  <si>
    <t xml:space="preserve">Set 4 picnic cutlery blueberry</t>
  </si>
  <si>
    <t xml:space="preserve">81952V</t>
  </si>
  <si>
    <t xml:space="preserve">Round purple clock with sucker</t>
  </si>
  <si>
    <t xml:space="preserve">90162B</t>
  </si>
  <si>
    <t xml:space="preserve">Ant silver lime green boudicca ring</t>
  </si>
  <si>
    <t xml:space="preserve">90125A</t>
  </si>
  <si>
    <t xml:space="preserve">Pink bertie glass bead bag charm</t>
  </si>
  <si>
    <t xml:space="preserve">22864</t>
  </si>
  <si>
    <t xml:space="preserve">Mug and coaster set red circles</t>
  </si>
  <si>
    <t xml:space="preserve">48175</t>
  </si>
  <si>
    <t xml:space="preserve">Door mat camouflage</t>
  </si>
  <si>
    <t xml:space="preserve">37379A</t>
  </si>
  <si>
    <t xml:space="preserve">Pink cherry blossom cup &amp; saucer</t>
  </si>
  <si>
    <t xml:space="preserve">20693</t>
  </si>
  <si>
    <t xml:space="preserve">Floral dinosaur green</t>
  </si>
  <si>
    <t xml:space="preserve">21489</t>
  </si>
  <si>
    <t xml:space="preserve">Blue white scarf hot water bottle</t>
  </si>
  <si>
    <t xml:space="preserve">23417</t>
  </si>
  <si>
    <t xml:space="preserve">Bathroom hook</t>
  </si>
  <si>
    <t xml:space="preserve">16202E</t>
  </si>
  <si>
    <t xml:space="preserve">Black photo album</t>
  </si>
  <si>
    <t xml:space="preserve">90214K</t>
  </si>
  <si>
    <t xml:space="preserve">Letter "k" bling key ring</t>
  </si>
  <si>
    <t xml:space="preserve">23468</t>
  </si>
  <si>
    <t xml:space="preserve">Tuscan villa bird table</t>
  </si>
  <si>
    <t xml:space="preserve">17178</t>
  </si>
  <si>
    <t xml:space="preserve">Flat palm t-light holder</t>
  </si>
  <si>
    <t xml:space="preserve">90214L</t>
  </si>
  <si>
    <t xml:space="preserve">Letter "l" bling key ring</t>
  </si>
  <si>
    <t xml:space="preserve">72140E</t>
  </si>
  <si>
    <t xml:space="preserve">Best dad candle letters</t>
  </si>
  <si>
    <t xml:space="preserve">84914A</t>
  </si>
  <si>
    <t xml:space="preserve">Pink rose picnic rug</t>
  </si>
  <si>
    <t xml:space="preserve">84228</t>
  </si>
  <si>
    <t xml:space="preserve">Hen house w chick standing</t>
  </si>
  <si>
    <t xml:space="preserve">20664</t>
  </si>
  <si>
    <t xml:space="preserve">Tropical holiday purse</t>
  </si>
  <si>
    <t xml:space="preserve">85166A</t>
  </si>
  <si>
    <t xml:space="preserve">White metal baroque photo frame</t>
  </si>
  <si>
    <t xml:space="preserve">90204</t>
  </si>
  <si>
    <t xml:space="preserve">Pair of enamel butterfly hairclip</t>
  </si>
  <si>
    <t xml:space="preserve">90214C</t>
  </si>
  <si>
    <t xml:space="preserve">Letter "c" bling key ring</t>
  </si>
  <si>
    <t xml:space="preserve">90065B</t>
  </si>
  <si>
    <t xml:space="preserve">Black vint art dec crystal bracelet</t>
  </si>
  <si>
    <t xml:space="preserve">90123B</t>
  </si>
  <si>
    <t xml:space="preserve">Turquoise heart of glass bracelet</t>
  </si>
  <si>
    <t xml:space="preserve">84924F</t>
  </si>
  <si>
    <t xml:space="preserve">Psychedelic metal sign calendar</t>
  </si>
  <si>
    <t xml:space="preserve">23496</t>
  </si>
  <si>
    <t xml:space="preserve">Pantry kitchen thermometer</t>
  </si>
  <si>
    <t xml:space="preserve">90214J</t>
  </si>
  <si>
    <t xml:space="preserve">Letter "j" bling key ring</t>
  </si>
  <si>
    <t xml:space="preserve">84723</t>
  </si>
  <si>
    <t xml:space="preserve">Cherry blossom canvas art picture</t>
  </si>
  <si>
    <t xml:space="preserve">47369B</t>
  </si>
  <si>
    <t xml:space="preserve">Blue green embroidery cosmetic bag</t>
  </si>
  <si>
    <t xml:space="preserve">84510E</t>
  </si>
  <si>
    <t xml:space="preserve">Set of 4 green carousel coasters</t>
  </si>
  <si>
    <t xml:space="preserve">82587</t>
  </si>
  <si>
    <t xml:space="preserve">Texrio tomatoes candle+cup</t>
  </si>
  <si>
    <t xml:space="preserve">90030C</t>
  </si>
  <si>
    <t xml:space="preserve">Brown kukui coconut seed necklace</t>
  </si>
  <si>
    <t xml:space="preserve">79161A</t>
  </si>
  <si>
    <t xml:space="preserve">St george set of 10 party lights</t>
  </si>
  <si>
    <t xml:space="preserve">90042C</t>
  </si>
  <si>
    <t xml:space="preserve">Freshwater pearl bracelet ivory</t>
  </si>
  <si>
    <t xml:space="preserve">21310</t>
  </si>
  <si>
    <t xml:space="preserve">Capiz chandelier</t>
  </si>
  <si>
    <t xml:space="preserve">17108D</t>
  </si>
  <si>
    <t xml:space="preserve">Flower fairy summer bouquet sachet</t>
  </si>
  <si>
    <t xml:space="preserve">90040D</t>
  </si>
  <si>
    <t xml:space="preserve">Murano style glass bracelet pink</t>
  </si>
  <si>
    <t xml:space="preserve">90185C</t>
  </si>
  <si>
    <t xml:space="preserve">Black diamante expandable ring</t>
  </si>
  <si>
    <t xml:space="preserve">71496A</t>
  </si>
  <si>
    <t xml:space="preserve">A4 wall tidy blue office</t>
  </si>
  <si>
    <t xml:space="preserve">47351B</t>
  </si>
  <si>
    <t xml:space="preserve">Blue voile lampshade</t>
  </si>
  <si>
    <t xml:space="preserve">84927A</t>
  </si>
  <si>
    <t xml:space="preserve">Wake up cockerel tile hook</t>
  </si>
  <si>
    <t xml:space="preserve">90059A</t>
  </si>
  <si>
    <t xml:space="preserve">Diamante hair grip pack/2 crystal</t>
  </si>
  <si>
    <t xml:space="preserve">84720</t>
  </si>
  <si>
    <t xml:space="preserve">Dot matrix canvas art picture</t>
  </si>
  <si>
    <t xml:space="preserve">84622</t>
  </si>
  <si>
    <t xml:space="preserve">Pink gingham rose cushion cover</t>
  </si>
  <si>
    <t xml:space="preserve">84527</t>
  </si>
  <si>
    <t xml:space="preserve">Flames sunglasses pink lenses</t>
  </si>
  <si>
    <t xml:space="preserve">16054</t>
  </si>
  <si>
    <t xml:space="preserve">Popart rect pencil sharpener asst</t>
  </si>
  <si>
    <t xml:space="preserve">46138B</t>
  </si>
  <si>
    <t xml:space="preserve">Blue chenille shaggy cushion cover</t>
  </si>
  <si>
    <t xml:space="preserve">35610B</t>
  </si>
  <si>
    <t xml:space="preserve">Black christmas flock droplet</t>
  </si>
  <si>
    <t xml:space="preserve">90016C</t>
  </si>
  <si>
    <t xml:space="preserve">Silver/black pendant orbit necklace</t>
  </si>
  <si>
    <t xml:space="preserve">90036B</t>
  </si>
  <si>
    <t xml:space="preserve">Flower glass garland neckl.36"green</t>
  </si>
  <si>
    <t xml:space="preserve">79192A</t>
  </si>
  <si>
    <t xml:space="preserve">90093</t>
  </si>
  <si>
    <t xml:space="preserve">Clear crystal star phone charm</t>
  </si>
  <si>
    <t xml:space="preserve">21102</t>
  </si>
  <si>
    <t xml:space="preserve">Candle in jar collage , vanilla</t>
  </si>
  <si>
    <t xml:space="preserve">84874B</t>
  </si>
  <si>
    <t xml:space="preserve">Blue travel first aid kit</t>
  </si>
  <si>
    <t xml:space="preserve">72740A</t>
  </si>
  <si>
    <t xml:space="preserve">Large strawberry chocolate candle</t>
  </si>
  <si>
    <t xml:space="preserve">47369A</t>
  </si>
  <si>
    <t xml:space="preserve">Pink green embroidery cosmetic bag</t>
  </si>
  <si>
    <t xml:space="preserve">84617</t>
  </si>
  <si>
    <t xml:space="preserve">New baroque black boxes</t>
  </si>
  <si>
    <t xml:space="preserve">90212B</t>
  </si>
  <si>
    <t xml:space="preserve">Jet black las vegas bracelet round</t>
  </si>
  <si>
    <t xml:space="preserve">78026</t>
  </si>
  <si>
    <t xml:space="preserve">Seagrass s/3 squ laundry box</t>
  </si>
  <si>
    <t xml:space="preserve">90214M</t>
  </si>
  <si>
    <t xml:space="preserve">Letter "m" bling key ring</t>
  </si>
  <si>
    <t xml:space="preserve">90003B</t>
  </si>
  <si>
    <t xml:space="preserve">Rose colour pair heart hair slides</t>
  </si>
  <si>
    <t xml:space="preserve">23463</t>
  </si>
  <si>
    <t xml:space="preserve">Vintage zinc watering can</t>
  </si>
  <si>
    <t xml:space="preserve">90199D</t>
  </si>
  <si>
    <t xml:space="preserve">5 strand glass necklace amber</t>
  </si>
  <si>
    <t xml:space="preserve">23304</t>
  </si>
  <si>
    <t xml:space="preserve">Set 4 picnic cutlery cherry</t>
  </si>
  <si>
    <t xml:space="preserve">90183A</t>
  </si>
  <si>
    <t xml:space="preserve">Amber drop earrings w long beads</t>
  </si>
  <si>
    <t xml:space="preserve">72754B</t>
  </si>
  <si>
    <t xml:space="preserve">F fairy potpourri cushions lavender</t>
  </si>
  <si>
    <t xml:space="preserve">35816P</t>
  </si>
  <si>
    <t xml:space="preserve">Acrylic jewel angel,pink</t>
  </si>
  <si>
    <t xml:space="preserve">90156</t>
  </si>
  <si>
    <t xml:space="preserve">Resin bracelet w pastel beads</t>
  </si>
  <si>
    <t xml:space="preserve">84549</t>
  </si>
  <si>
    <t xml:space="preserve">Crochet white rabbit keyring</t>
  </si>
  <si>
    <t xml:space="preserve">84709A</t>
  </si>
  <si>
    <t xml:space="preserve">Silver oval jewelled mirror</t>
  </si>
  <si>
    <t xml:space="preserve">10120</t>
  </si>
  <si>
    <t xml:space="preserve">Doggy rubber</t>
  </si>
  <si>
    <t xml:space="preserve">35824P</t>
  </si>
  <si>
    <t xml:space="preserve">Hanging flowers+mirror,pink</t>
  </si>
  <si>
    <t xml:space="preserve">90040C</t>
  </si>
  <si>
    <t xml:space="preserve">Murano style glass bracelet gold</t>
  </si>
  <si>
    <t xml:space="preserve">90151</t>
  </si>
  <si>
    <t xml:space="preserve">Silver/natural shell necklace</t>
  </si>
  <si>
    <t xml:space="preserve">90024E</t>
  </si>
  <si>
    <t xml:space="preserve">New baroque b'fly necklace montana</t>
  </si>
  <si>
    <t xml:space="preserve">90194</t>
  </si>
  <si>
    <t xml:space="preserve">Silver lariat black stone earrings</t>
  </si>
  <si>
    <t xml:space="preserve">90038A</t>
  </si>
  <si>
    <t xml:space="preserve">Glass and painted beads bracelet to</t>
  </si>
  <si>
    <t xml:space="preserve">17011D</t>
  </si>
  <si>
    <t xml:space="preserve">Origami rose incense+flower</t>
  </si>
  <si>
    <t xml:space="preserve">77079</t>
  </si>
  <si>
    <t xml:space="preserve">Dolphin windmill</t>
  </si>
  <si>
    <t xml:space="preserve">90002A</t>
  </si>
  <si>
    <t xml:space="preserve">Flower burst silver ring opal</t>
  </si>
  <si>
    <t xml:space="preserve">72134</t>
  </si>
  <si>
    <t xml:space="preserve">16020C</t>
  </si>
  <si>
    <t xml:space="preserve">Clear stationery box set</t>
  </si>
  <si>
    <t xml:space="preserve">22879</t>
  </si>
  <si>
    <t xml:space="preserve">Number tile vintage font 0</t>
  </si>
  <si>
    <t xml:space="preserve">35015</t>
  </si>
  <si>
    <t xml:space="preserve">Jacobs ladder small</t>
  </si>
  <si>
    <t xml:space="preserve">84555A</t>
  </si>
  <si>
    <t xml:space="preserve">Yellow vw beetle ceramic money box</t>
  </si>
  <si>
    <t xml:space="preserve">35609A</t>
  </si>
  <si>
    <t xml:space="preserve">Pink feather christmas decoration</t>
  </si>
  <si>
    <t xml:space="preserve">90199A</t>
  </si>
  <si>
    <t xml:space="preserve">5 strand glass necklace black</t>
  </si>
  <si>
    <t xml:space="preserve">46137D</t>
  </si>
  <si>
    <t xml:space="preserve">Green chenille shaggy rug</t>
  </si>
  <si>
    <t xml:space="preserve">90190B</t>
  </si>
  <si>
    <t xml:space="preserve">Gold/amber drop earrings w leaf</t>
  </si>
  <si>
    <t xml:space="preserve">90137</t>
  </si>
  <si>
    <t xml:space="preserve">Pink combo mini crystals necklace</t>
  </si>
  <si>
    <t xml:space="preserve">79191D</t>
  </si>
  <si>
    <t xml:space="preserve">45013</t>
  </si>
  <si>
    <t xml:space="preserve">Folding shoe tidy</t>
  </si>
  <si>
    <t xml:space="preserve">47592B</t>
  </si>
  <si>
    <t xml:space="preserve">Scotties design child's overall</t>
  </si>
  <si>
    <t xml:space="preserve">90214E</t>
  </si>
  <si>
    <t xml:space="preserve">Letter "e" bling key ring</t>
  </si>
  <si>
    <t xml:space="preserve">90023</t>
  </si>
  <si>
    <t xml:space="preserve">Filigree diamante earrings</t>
  </si>
  <si>
    <t xml:space="preserve">90165B</t>
  </si>
  <si>
    <t xml:space="preserve">White rosebud pearl earrings</t>
  </si>
  <si>
    <t xml:space="preserve">35933</t>
  </si>
  <si>
    <t xml:space="preserve">Pink stocking christmas decoration</t>
  </si>
  <si>
    <t xml:space="preserve">35980C</t>
  </si>
  <si>
    <t xml:space="preserve">Redwhite stripe scandinavian heart</t>
  </si>
  <si>
    <t xml:space="preserve">84656</t>
  </si>
  <si>
    <t xml:space="preserve">White rose c/cover</t>
  </si>
  <si>
    <t xml:space="preserve">22888</t>
  </si>
  <si>
    <t xml:space="preserve">Number tile vintage font 9</t>
  </si>
  <si>
    <t xml:space="preserve">16119</t>
  </si>
  <si>
    <t xml:space="preserve">Funky girl address book</t>
  </si>
  <si>
    <t xml:space="preserve">84559D</t>
  </si>
  <si>
    <t xml:space="preserve">3d sheet of sea world stickers</t>
  </si>
  <si>
    <t xml:space="preserve">84925E</t>
  </si>
  <si>
    <t xml:space="preserve">Flowers wall thermometer</t>
  </si>
  <si>
    <t xml:space="preserve">20899</t>
  </si>
  <si>
    <t xml:space="preserve">Vintage notebook red rose</t>
  </si>
  <si>
    <t xml:space="preserve">90099</t>
  </si>
  <si>
    <t xml:space="preserve">Necklace+bracelet set blue hibiscus</t>
  </si>
  <si>
    <t xml:space="preserve">90190A</t>
  </si>
  <si>
    <t xml:space="preserve">Silver/crystal drop earrings w leaf</t>
  </si>
  <si>
    <t xml:space="preserve">37471</t>
  </si>
  <si>
    <t xml:space="preserve">Multicolour dots plate</t>
  </si>
  <si>
    <t xml:space="preserve">10080</t>
  </si>
  <si>
    <t xml:space="preserve">Groovy cactus inflatable</t>
  </si>
  <si>
    <t xml:space="preserve">84858A</t>
  </si>
  <si>
    <t xml:space="preserve">Natural riviera handbag</t>
  </si>
  <si>
    <t xml:space="preserve">90181A</t>
  </si>
  <si>
    <t xml:space="preserve">Amber glass/shell/pearl necklace</t>
  </si>
  <si>
    <t xml:space="preserve">84251G</t>
  </si>
  <si>
    <t xml:space="preserve">Greeting card, overcrowded pool.</t>
  </si>
  <si>
    <t xml:space="preserve">84782B</t>
  </si>
  <si>
    <t xml:space="preserve">Black 3 tier glass plate stand</t>
  </si>
  <si>
    <t xml:space="preserve">90024D</t>
  </si>
  <si>
    <t xml:space="preserve">New baroque b'fly necklace pink</t>
  </si>
  <si>
    <t xml:space="preserve">85018C</t>
  </si>
  <si>
    <t xml:space="preserve">S/6 paper boxes curious images</t>
  </si>
  <si>
    <t xml:space="preserve">16168S</t>
  </si>
  <si>
    <t xml:space="preserve">Funky monkey gift bag small</t>
  </si>
  <si>
    <t xml:space="preserve">23303</t>
  </si>
  <si>
    <t xml:space="preserve">Set 4 picnic cutlery fondant</t>
  </si>
  <si>
    <t xml:space="preserve">84367</t>
  </si>
  <si>
    <t xml:space="preserve">La strega canvas picture</t>
  </si>
  <si>
    <t xml:space="preserve">81950B</t>
  </si>
  <si>
    <t xml:space="preserve">Flower blue clock w/sucker</t>
  </si>
  <si>
    <t xml:space="preserve">16053</t>
  </si>
  <si>
    <t xml:space="preserve">Popart col ballpoint pen asst</t>
  </si>
  <si>
    <t xml:space="preserve">23578</t>
  </si>
  <si>
    <t xml:space="preserve">Snack tray red gingham</t>
  </si>
  <si>
    <t xml:space="preserve">90138</t>
  </si>
  <si>
    <t xml:space="preserve">White/pink mini crystals necklace</t>
  </si>
  <si>
    <t xml:space="preserve">82607E</t>
  </si>
  <si>
    <t xml:space="preserve">Glass bonbon jar. d'amandes</t>
  </si>
  <si>
    <t xml:space="preserve">90162C</t>
  </si>
  <si>
    <t xml:space="preserve">Ant silver fuschia boudicca ring</t>
  </si>
  <si>
    <t xml:space="preserve">90202D</t>
  </si>
  <si>
    <t xml:space="preserve">Pink enamel flower hair tie</t>
  </si>
  <si>
    <t xml:space="preserve">17191A</t>
  </si>
  <si>
    <t xml:space="preserve">Rose flower candle+incense 16x16cm</t>
  </si>
  <si>
    <t xml:space="preserve">23477</t>
  </si>
  <si>
    <t xml:space="preserve">Woodland large blue felt heart</t>
  </si>
  <si>
    <t xml:space="preserve">72133</t>
  </si>
  <si>
    <t xml:space="preserve">21228</t>
  </si>
  <si>
    <t xml:space="preserve">Pocket mirror "glamorous"</t>
  </si>
  <si>
    <t xml:space="preserve">79308B</t>
  </si>
  <si>
    <t xml:space="preserve">Mosaic candle dish blue purple</t>
  </si>
  <si>
    <t xml:space="preserve">90205C</t>
  </si>
  <si>
    <t xml:space="preserve">Large crystal diamante hairslide</t>
  </si>
  <si>
    <t xml:space="preserve">44242B</t>
  </si>
  <si>
    <t xml:space="preserve">Pink feathers curtain</t>
  </si>
  <si>
    <t xml:space="preserve">90022</t>
  </si>
  <si>
    <t xml:space="preserve">Edwardian drop earrings jet black</t>
  </si>
  <si>
    <t xml:space="preserve">84705B</t>
  </si>
  <si>
    <t xml:space="preserve">Fairy cakes photo frame</t>
  </si>
  <si>
    <t xml:space="preserve">23467</t>
  </si>
  <si>
    <t xml:space="preserve">Vintage zinc planter</t>
  </si>
  <si>
    <t xml:space="preserve">79532</t>
  </si>
  <si>
    <t xml:space="preserve">Mosaic glass ball candleholder</t>
  </si>
  <si>
    <t xml:space="preserve">35916B</t>
  </si>
  <si>
    <t xml:space="preserve">Blue felt hanging heart with flower</t>
  </si>
  <si>
    <t xml:space="preserve">84886</t>
  </si>
  <si>
    <t xml:space="preserve">Blue metal wall shelf</t>
  </si>
  <si>
    <t xml:space="preserve">84867A</t>
  </si>
  <si>
    <t xml:space="preserve">Pink baby girls photo album</t>
  </si>
  <si>
    <t xml:space="preserve">84199</t>
  </si>
  <si>
    <t xml:space="preserve">Glow in dark dolphins</t>
  </si>
  <si>
    <t xml:space="preserve">35607A</t>
  </si>
  <si>
    <t xml:space="preserve">Pink fluffy christmas decoration</t>
  </si>
  <si>
    <t xml:space="preserve">20887</t>
  </si>
  <si>
    <t xml:space="preserve">Box of 6 pebble candles</t>
  </si>
  <si>
    <t xml:space="preserve">90139</t>
  </si>
  <si>
    <t xml:space="preserve">Flower brooch 4 assorted colours</t>
  </si>
  <si>
    <t xml:space="preserve">90177D</t>
  </si>
  <si>
    <t xml:space="preserve">Drop diamante earrings purple</t>
  </si>
  <si>
    <t xml:space="preserve">85190</t>
  </si>
  <si>
    <t xml:space="preserve">Pink flower hanging heart</t>
  </si>
  <si>
    <t xml:space="preserve">35824C</t>
  </si>
  <si>
    <t xml:space="preserve">Hanging flowers+mirror,clear</t>
  </si>
  <si>
    <t xml:space="preserve">90002C</t>
  </si>
  <si>
    <t xml:space="preserve">Flower burst silver ring midn't blu</t>
  </si>
  <si>
    <t xml:space="preserve">16206B</t>
  </si>
  <si>
    <t xml:space="preserve">Red purse with pink heart</t>
  </si>
  <si>
    <t xml:space="preserve">90101</t>
  </si>
  <si>
    <t xml:space="preserve">White frangipani necklace</t>
  </si>
  <si>
    <t xml:space="preserve">90108</t>
  </si>
  <si>
    <t xml:space="preserve">Blue blossom hair clip</t>
  </si>
  <si>
    <t xml:space="preserve">20848</t>
  </si>
  <si>
    <t xml:space="preserve">Zinc heart lattice charger small</t>
  </si>
  <si>
    <t xml:space="preserve">20896</t>
  </si>
  <si>
    <t xml:space="preserve">Vintage notebook pink flower</t>
  </si>
  <si>
    <t xml:space="preserve">84288B</t>
  </si>
  <si>
    <t xml:space="preserve">Set/2 blue noodle baskets</t>
  </si>
  <si>
    <t xml:space="preserve">84462</t>
  </si>
  <si>
    <t xml:space="preserve">3 pink hen+chicks in basket</t>
  </si>
  <si>
    <t xml:space="preserve">84765</t>
  </si>
  <si>
    <t xml:space="preserve">Silver rococo candelabra</t>
  </si>
  <si>
    <t xml:space="preserve">23185</t>
  </si>
  <si>
    <t xml:space="preserve">French style storage jar jam</t>
  </si>
  <si>
    <t xml:space="preserve">20698</t>
  </si>
  <si>
    <t xml:space="preserve">Little pink monster soft toy</t>
  </si>
  <si>
    <t xml:space="preserve">23151</t>
  </si>
  <si>
    <t xml:space="preserve">Zinc sweetheart soap dish</t>
  </si>
  <si>
    <t xml:space="preserve">90018C</t>
  </si>
  <si>
    <t xml:space="preserve">Silver black orbit drop earrings</t>
  </si>
  <si>
    <t xml:space="preserve">90030A</t>
  </si>
  <si>
    <t xml:space="preserve">Spotted white natural seed necklace</t>
  </si>
  <si>
    <t xml:space="preserve">84249A</t>
  </si>
  <si>
    <t xml:space="preserve">Greeting card,square, doughnuts</t>
  </si>
  <si>
    <t xml:space="preserve">84614A</t>
  </si>
  <si>
    <t xml:space="preserve">Pink baroque flock candle holder</t>
  </si>
  <si>
    <t xml:space="preserve">16043</t>
  </si>
  <si>
    <t xml:space="preserve">Pop art push down rubber</t>
  </si>
  <si>
    <t xml:space="preserve">21089</t>
  </si>
  <si>
    <t xml:space="preserve">Set/6 green spring paper cups</t>
  </si>
  <si>
    <t xml:space="preserve">44236</t>
  </si>
  <si>
    <t xml:space="preserve">Pink/purple circle curtain</t>
  </si>
  <si>
    <t xml:space="preserve">71510</t>
  </si>
  <si>
    <t xml:space="preserve">Square metal candleholder base</t>
  </si>
  <si>
    <t xml:space="preserve">35916A</t>
  </si>
  <si>
    <t xml:space="preserve">Yellow felt hanging heart w flower</t>
  </si>
  <si>
    <t xml:space="preserve">71495B</t>
  </si>
  <si>
    <t xml:space="preserve">Cd wall tidy red flowers</t>
  </si>
  <si>
    <t xml:space="preserve">35966</t>
  </si>
  <si>
    <t xml:space="preserve">Folkart christmas tree t-light hold</t>
  </si>
  <si>
    <t xml:space="preserve">90103</t>
  </si>
  <si>
    <t xml:space="preserve">Purple frangipani necklace</t>
  </si>
  <si>
    <t xml:space="preserve">82069</t>
  </si>
  <si>
    <t xml:space="preserve">Beech wood p/frame</t>
  </si>
  <si>
    <t xml:space="preserve">90048</t>
  </si>
  <si>
    <t xml:space="preserve">Green with metal bag charm</t>
  </si>
  <si>
    <t xml:space="preserve">85185F</t>
  </si>
  <si>
    <t xml:space="preserve">Lion sock puppet</t>
  </si>
  <si>
    <t xml:space="preserve">90071</t>
  </si>
  <si>
    <t xml:space="preserve">Ruby glass cluster earrings</t>
  </si>
  <si>
    <t xml:space="preserve">20667</t>
  </si>
  <si>
    <t xml:space="preserve">Cherry blossom purse</t>
  </si>
  <si>
    <t xml:space="preserve">90104</t>
  </si>
  <si>
    <t xml:space="preserve">Purple frangipani hairclip</t>
  </si>
  <si>
    <t xml:space="preserve">72753C</t>
  </si>
  <si>
    <t xml:space="preserve">S/3 flwr fairy rose candles</t>
  </si>
  <si>
    <t xml:space="preserve">84751B</t>
  </si>
  <si>
    <t xml:space="preserve">Black medium glass cake stand</t>
  </si>
  <si>
    <t xml:space="preserve">23626</t>
  </si>
  <si>
    <t xml:space="preserve">Set 10 cards dinky tree 17076</t>
  </si>
  <si>
    <t xml:space="preserve">90179C</t>
  </si>
  <si>
    <t xml:space="preserve">Black fine bead necklace w tassel</t>
  </si>
  <si>
    <t xml:space="preserve">84562B</t>
  </si>
  <si>
    <t xml:space="preserve">Blue/white ribbed melamine jug</t>
  </si>
  <si>
    <t xml:space="preserve">35096B</t>
  </si>
  <si>
    <t xml:space="preserve">Red victorian fabric heart box</t>
  </si>
  <si>
    <t xml:space="preserve">90165A</t>
  </si>
  <si>
    <t xml:space="preserve">Pink rosebud pearl earrings</t>
  </si>
  <si>
    <t xml:space="preserve">35840</t>
  </si>
  <si>
    <t xml:space="preserve">Flat glass bauble white flock</t>
  </si>
  <si>
    <t xml:space="preserve">90168</t>
  </si>
  <si>
    <t xml:space="preserve">2 daisies hair comb</t>
  </si>
  <si>
    <t xml:space="preserve">72038P</t>
  </si>
  <si>
    <t xml:space="preserve">Price's candle peach</t>
  </si>
  <si>
    <t xml:space="preserve">22987</t>
  </si>
  <si>
    <t xml:space="preserve">Wrap , summer rose design</t>
  </si>
  <si>
    <t xml:space="preserve">90051</t>
  </si>
  <si>
    <t xml:space="preserve">Cracked glaze necklace red</t>
  </si>
  <si>
    <t xml:space="preserve">35610A</t>
  </si>
  <si>
    <t xml:space="preserve">Pink christmas flock droplet</t>
  </si>
  <si>
    <t xml:space="preserve">84458</t>
  </si>
  <si>
    <t xml:space="preserve">S/3 rabbit flower/egg/carrot rope</t>
  </si>
  <si>
    <t xml:space="preserve">90003E</t>
  </si>
  <si>
    <t xml:space="preserve">Green pair heart hair slides</t>
  </si>
  <si>
    <t xml:space="preserve">17090D</t>
  </si>
  <si>
    <t xml:space="preserve">Vanilla incense 40 cones in tin</t>
  </si>
  <si>
    <t xml:space="preserve">16169D</t>
  </si>
  <si>
    <t xml:space="preserve">Wrap winter forest</t>
  </si>
  <si>
    <t xml:space="preserve">90141A</t>
  </si>
  <si>
    <t xml:space="preserve">Green pendant triple shell necklace</t>
  </si>
  <si>
    <t xml:space="preserve">90079</t>
  </si>
  <si>
    <t xml:space="preserve">Vintage enamel &amp; crystal necklace</t>
  </si>
  <si>
    <t xml:space="preserve">21118</t>
  </si>
  <si>
    <t xml:space="preserve">Shopping bag doorstop</t>
  </si>
  <si>
    <t xml:space="preserve">21337</t>
  </si>
  <si>
    <t xml:space="preserve">Silver washbag</t>
  </si>
  <si>
    <t xml:space="preserve">35910A</t>
  </si>
  <si>
    <t xml:space="preserve">Multicolour easter rabbit</t>
  </si>
  <si>
    <t xml:space="preserve">90125C</t>
  </si>
  <si>
    <t xml:space="preserve">Turquoise bertie glass bead charm</t>
  </si>
  <si>
    <t xml:space="preserve">72369A</t>
  </si>
  <si>
    <t xml:space="preserve">Pink clear glass candle plate</t>
  </si>
  <si>
    <t xml:space="preserve">16248B</t>
  </si>
  <si>
    <t xml:space="preserve">Blue hole punch</t>
  </si>
  <si>
    <t xml:space="preserve">84921</t>
  </si>
  <si>
    <t xml:space="preserve">Cream and pink flowers pony</t>
  </si>
  <si>
    <t xml:space="preserve">85050</t>
  </si>
  <si>
    <t xml:space="preserve">French enamel soap dish with lid</t>
  </si>
  <si>
    <t xml:space="preserve">75172</t>
  </si>
  <si>
    <t xml:space="preserve">Painted sea shell metal windchime</t>
  </si>
  <si>
    <t xml:space="preserve">78027</t>
  </si>
  <si>
    <t xml:space="preserve">Seagrass s/2 corner laundry</t>
  </si>
  <si>
    <t xml:space="preserve">23611</t>
  </si>
  <si>
    <t xml:space="preserve">Set 10 cards red riding hood 17214</t>
  </si>
  <si>
    <t xml:space="preserve">10123G</t>
  </si>
  <si>
    <t xml:space="preserve">Army camo wrapping tape</t>
  </si>
  <si>
    <t xml:space="preserve">23464</t>
  </si>
  <si>
    <t xml:space="preserve">Vintage zinc watering can small</t>
  </si>
  <si>
    <t xml:space="preserve">21266</t>
  </si>
  <si>
    <t xml:space="preserve">Vintage silver tinsel reel</t>
  </si>
  <si>
    <t xml:space="preserve">90163B</t>
  </si>
  <si>
    <t xml:space="preserve">White rosebud &amp; pearl necklace</t>
  </si>
  <si>
    <t xml:space="preserve">84705D</t>
  </si>
  <si>
    <t xml:space="preserve">Cherry blossom photo frame</t>
  </si>
  <si>
    <t xml:space="preserve">84613A</t>
  </si>
  <si>
    <t xml:space="preserve">Pink new baroque flock candlestick</t>
  </si>
  <si>
    <t xml:space="preserve">16161G</t>
  </si>
  <si>
    <t xml:space="preserve">Wrap bad hair day</t>
  </si>
  <si>
    <t xml:space="preserve">90150</t>
  </si>
  <si>
    <t xml:space="preserve">Blue shell+silver necklace</t>
  </si>
  <si>
    <t xml:space="preserve">84679</t>
  </si>
  <si>
    <t xml:space="preserve">Classical rose table lamp</t>
  </si>
  <si>
    <t xml:space="preserve">90067A</t>
  </si>
  <si>
    <t xml:space="preserve">Pink vintage victorian earrings</t>
  </si>
  <si>
    <t xml:space="preserve">90059D</t>
  </si>
  <si>
    <t xml:space="preserve">Diamante hair grip pack/2 peridot</t>
  </si>
  <si>
    <t xml:space="preserve">20697</t>
  </si>
  <si>
    <t xml:space="preserve">Little green monster soft toy</t>
  </si>
  <si>
    <t xml:space="preserve">20861</t>
  </si>
  <si>
    <t xml:space="preserve">Gold cosmetic bag pink star</t>
  </si>
  <si>
    <t xml:space="preserve">84465</t>
  </si>
  <si>
    <t xml:space="preserve">15 pink fluffy chicks in box</t>
  </si>
  <si>
    <t xml:space="preserve">17084J</t>
  </si>
  <si>
    <t xml:space="preserve">Love potion masala incense</t>
  </si>
  <si>
    <t xml:space="preserve">72821</t>
  </si>
  <si>
    <t xml:space="preserve">Cupid scented candle in glass</t>
  </si>
  <si>
    <t xml:space="preserve">90174</t>
  </si>
  <si>
    <t xml:space="preserve">Butterfly hair band</t>
  </si>
  <si>
    <t xml:space="preserve">84967A</t>
  </si>
  <si>
    <t xml:space="preserve">Pink kashmiri occasional table</t>
  </si>
  <si>
    <t xml:space="preserve">72606A</t>
  </si>
  <si>
    <t xml:space="preserve">Brown antique cube candle</t>
  </si>
  <si>
    <t xml:space="preserve">90214R</t>
  </si>
  <si>
    <t xml:space="preserve">Letter "r" bling key ring</t>
  </si>
  <si>
    <t xml:space="preserve">90024C</t>
  </si>
  <si>
    <t xml:space="preserve">New baroque b'fly necklace green</t>
  </si>
  <si>
    <t xml:space="preserve">90026A</t>
  </si>
  <si>
    <t xml:space="preserve">Glass bead hoop necklace black</t>
  </si>
  <si>
    <t xml:space="preserve">35594</t>
  </si>
  <si>
    <t xml:space="preserve">Wooden christmas tree 3 hanging</t>
  </si>
  <si>
    <t xml:space="preserve">84575A</t>
  </si>
  <si>
    <t xml:space="preserve">Pink dog cannister</t>
  </si>
  <si>
    <t xml:space="preserve">17084A</t>
  </si>
  <si>
    <t xml:space="preserve">Tranquility masala incense</t>
  </si>
  <si>
    <t xml:space="preserve">35913B</t>
  </si>
  <si>
    <t xml:space="preserve">White/pink chick easter decoration</t>
  </si>
  <si>
    <t xml:space="preserve">90075</t>
  </si>
  <si>
    <t xml:space="preserve">Montana diamond cluster necklace</t>
  </si>
  <si>
    <t xml:space="preserve">84753A</t>
  </si>
  <si>
    <t xml:space="preserve">Pink eau de cologne bottle</t>
  </si>
  <si>
    <t xml:space="preserve">90118</t>
  </si>
  <si>
    <t xml:space="preserve">Pink daisy bag charm</t>
  </si>
  <si>
    <t xml:space="preserve">90089</t>
  </si>
  <si>
    <t xml:space="preserve">Pink crystal skull phone charm</t>
  </si>
  <si>
    <t xml:space="preserve">90177B</t>
  </si>
  <si>
    <t xml:space="preserve">Drop diamante earrings black diamon</t>
  </si>
  <si>
    <t xml:space="preserve">90177C</t>
  </si>
  <si>
    <t xml:space="preserve">Drop diamante earrings crystal</t>
  </si>
  <si>
    <t xml:space="preserve">90112</t>
  </si>
  <si>
    <t xml:space="preserve">Pink dolly hair clips</t>
  </si>
  <si>
    <t xml:space="preserve">84437A</t>
  </si>
  <si>
    <t xml:space="preserve">S/6 pink easter decs in box</t>
  </si>
  <si>
    <t xml:space="preserve">90214D</t>
  </si>
  <si>
    <t xml:space="preserve">Letter "d" bling key ring</t>
  </si>
  <si>
    <t xml:space="preserve">84539</t>
  </si>
  <si>
    <t xml:space="preserve">Knitted rabbit doll</t>
  </si>
  <si>
    <t xml:space="preserve">72783</t>
  </si>
  <si>
    <t xml:space="preserve">Black sil't squ candle plate</t>
  </si>
  <si>
    <t xml:space="preserve">23574</t>
  </si>
  <si>
    <t xml:space="preserve">Packing charge</t>
  </si>
  <si>
    <t xml:space="preserve">71406C</t>
  </si>
  <si>
    <t xml:space="preserve">Black orange squeezer</t>
  </si>
  <si>
    <t xml:space="preserve">20816</t>
  </si>
  <si>
    <t xml:space="preserve">Gold flower cushion cover</t>
  </si>
  <si>
    <t xml:space="preserve">79026B</t>
  </si>
  <si>
    <t xml:space="preserve">S/4 icon coaster,elvis lives</t>
  </si>
  <si>
    <t xml:space="preserve">47598</t>
  </si>
  <si>
    <t xml:space="preserve">New england egg warmer</t>
  </si>
  <si>
    <t xml:space="preserve">20660</t>
  </si>
  <si>
    <t xml:space="preserve">Vip luggage tag</t>
  </si>
  <si>
    <t xml:space="preserve">90162A</t>
  </si>
  <si>
    <t xml:space="preserve">Ant silver turquoise boudicca ring</t>
  </si>
  <si>
    <t xml:space="preserve">35638A</t>
  </si>
  <si>
    <t xml:space="preserve">Pink and black string curtain</t>
  </si>
  <si>
    <t xml:space="preserve">84721</t>
  </si>
  <si>
    <t xml:space="preserve">Manhattan canvas art picture</t>
  </si>
  <si>
    <t xml:space="preserve">71495A</t>
  </si>
  <si>
    <t xml:space="preserve">Cd wall tidy blue office</t>
  </si>
  <si>
    <t xml:space="preserve">84891B</t>
  </si>
  <si>
    <t xml:space="preserve">Green wire goblet candleholder</t>
  </si>
  <si>
    <t xml:space="preserve">35822B</t>
  </si>
  <si>
    <t xml:space="preserve">Acrylic bead chain, blue</t>
  </si>
  <si>
    <t xml:space="preserve">20835</t>
  </si>
  <si>
    <t xml:space="preserve">37462B</t>
  </si>
  <si>
    <t xml:space="preserve">Pet mug, budgie</t>
  </si>
  <si>
    <t xml:space="preserve">90039C</t>
  </si>
  <si>
    <t xml:space="preserve">Fire polished glass bracelet black</t>
  </si>
  <si>
    <t xml:space="preserve">23614</t>
  </si>
  <si>
    <t xml:space="preserve">Set 10 cards 12 days wrap 17058</t>
  </si>
  <si>
    <t xml:space="preserve">84424A</t>
  </si>
  <si>
    <t xml:space="preserve">Four picture white glass frame</t>
  </si>
  <si>
    <t xml:space="preserve">35271S</t>
  </si>
  <si>
    <t xml:space="preserve">Gold print paper bag</t>
  </si>
  <si>
    <t xml:space="preserve">90012B</t>
  </si>
  <si>
    <t xml:space="preserve">Black drop crystal necklace</t>
  </si>
  <si>
    <t xml:space="preserve">84388</t>
  </si>
  <si>
    <t xml:space="preserve">Wise man star shape egg pan</t>
  </si>
  <si>
    <t xml:space="preserve">90162D</t>
  </si>
  <si>
    <t xml:space="preserve">Ant silver purple boudicca ring</t>
  </si>
  <si>
    <t xml:space="preserve">84454</t>
  </si>
  <si>
    <t xml:space="preserve">Wobbling metal chicken easter</t>
  </si>
  <si>
    <t xml:space="preserve">35838B</t>
  </si>
  <si>
    <t xml:space="preserve">S/6 silver ornamenetal candle</t>
  </si>
  <si>
    <t xml:space="preserve">90026D</t>
  </si>
  <si>
    <t xml:space="preserve">Glass bead hoop necklace amethyst</t>
  </si>
  <si>
    <t xml:space="preserve">90001D</t>
  </si>
  <si>
    <t xml:space="preserve">Antique olive green flower earrings</t>
  </si>
  <si>
    <t xml:space="preserve">17027A</t>
  </si>
  <si>
    <t xml:space="preserve">Incense bazaar cannabis</t>
  </si>
  <si>
    <t xml:space="preserve">46775B</t>
  </si>
  <si>
    <t xml:space="preserve">Berries chunky knitted throw</t>
  </si>
  <si>
    <t xml:space="preserve">16051</t>
  </si>
  <si>
    <t xml:space="preserve">Teatime pencil w stamp asst</t>
  </si>
  <si>
    <t xml:space="preserve">81952B</t>
  </si>
  <si>
    <t xml:space="preserve">Round blue clock w/sucker</t>
  </si>
  <si>
    <t xml:space="preserve">84450B</t>
  </si>
  <si>
    <t xml:space="preserve">Pink/yellow rabbit sat easter</t>
  </si>
  <si>
    <t xml:space="preserve">90214G</t>
  </si>
  <si>
    <t xml:space="preserve">Letter "g" bling key ring</t>
  </si>
  <si>
    <t xml:space="preserve">84251F</t>
  </si>
  <si>
    <t xml:space="preserve">Greeting card, rita</t>
  </si>
  <si>
    <t xml:space="preserve">90141C</t>
  </si>
  <si>
    <t xml:space="preserve">Turq pendant triple shell necklace</t>
  </si>
  <si>
    <t xml:space="preserve">90169</t>
  </si>
  <si>
    <t xml:space="preserve">Daisy hair comb</t>
  </si>
  <si>
    <t xml:space="preserve">22016</t>
  </si>
  <si>
    <t xml:space="preserve">Dotcomgiftshop gift voucher £100.00</t>
  </si>
  <si>
    <t xml:space="preserve">23442</t>
  </si>
  <si>
    <t xml:space="preserve">12 hanging eggs hand painted</t>
  </si>
  <si>
    <t xml:space="preserve">90002B</t>
  </si>
  <si>
    <t xml:space="preserve">Flower burst silver ring rose</t>
  </si>
  <si>
    <t xml:space="preserve">90189A</t>
  </si>
  <si>
    <t xml:space="preserve">Silver 2 strand necklace-leaf charm</t>
  </si>
  <si>
    <t xml:space="preserve">84251B</t>
  </si>
  <si>
    <t xml:space="preserve">Greeting card, sticky gordon</t>
  </si>
  <si>
    <t xml:space="preserve">90130A</t>
  </si>
  <si>
    <t xml:space="preserve">White stone/crystal earrings</t>
  </si>
  <si>
    <t xml:space="preserve">90069</t>
  </si>
  <si>
    <t xml:space="preserve">Ruby glass cluster necklace</t>
  </si>
  <si>
    <t xml:space="preserve">21699</t>
  </si>
  <si>
    <t xml:space="preserve">Set 5 mini chocolate fridge magnets</t>
  </si>
  <si>
    <t xml:space="preserve">90183B</t>
  </si>
  <si>
    <t xml:space="preserve">Amethyst drop earrings w long beads</t>
  </si>
  <si>
    <t xml:space="preserve">35610C</t>
  </si>
  <si>
    <t xml:space="preserve">White christmas flock droplet</t>
  </si>
  <si>
    <t xml:space="preserve">72779</t>
  </si>
  <si>
    <t xml:space="preserve">Set/6 black rose t-light candles</t>
  </si>
  <si>
    <t xml:space="preserve">16201B</t>
  </si>
  <si>
    <t xml:space="preserve">84596I</t>
  </si>
  <si>
    <t xml:space="preserve">Wrap sweets light pink small bowl</t>
  </si>
  <si>
    <t xml:space="preserve">17011E</t>
  </si>
  <si>
    <t xml:space="preserve">Origami opium scent incense+flower</t>
  </si>
  <si>
    <t xml:space="preserve">DCGS0069</t>
  </si>
  <si>
    <t xml:space="preserve">Ooh la la dogs collar</t>
  </si>
  <si>
    <t xml:space="preserve">35265</t>
  </si>
  <si>
    <t xml:space="preserve">Colourful flower fruit bowl</t>
  </si>
  <si>
    <t xml:space="preserve">84415B</t>
  </si>
  <si>
    <t xml:space="preserve">Blue flock cushion cover</t>
  </si>
  <si>
    <t xml:space="preserve">90206A</t>
  </si>
  <si>
    <t xml:space="preserve">Gold diamante star brooch</t>
  </si>
  <si>
    <t xml:space="preserve">90049</t>
  </si>
  <si>
    <t xml:space="preserve">Ivory gold metal bag charm</t>
  </si>
  <si>
    <t xml:space="preserve">90125B</t>
  </si>
  <si>
    <t xml:space="preserve">Aqua bertie glass bead bag charm</t>
  </si>
  <si>
    <t xml:space="preserve">84795E</t>
  </si>
  <si>
    <t xml:space="preserve">Rio pink stripe hammock</t>
  </si>
  <si>
    <t xml:space="preserve">84548</t>
  </si>
  <si>
    <t xml:space="preserve">Crochet bear red/blue keyring</t>
  </si>
  <si>
    <t xml:space="preserve">90038B</t>
  </si>
  <si>
    <t xml:space="preserve">Glass and painted beads bracelet ol</t>
  </si>
  <si>
    <t xml:space="preserve">90064A</t>
  </si>
  <si>
    <t xml:space="preserve">White vintage crystal earrings</t>
  </si>
  <si>
    <t xml:space="preserve">90039B</t>
  </si>
  <si>
    <t xml:space="preserve">Fire polished glass bracelet montan</t>
  </si>
  <si>
    <t xml:space="preserve">90059E</t>
  </si>
  <si>
    <t xml:space="preserve">Diamante hair grip pack/2 ruby</t>
  </si>
  <si>
    <t xml:space="preserve">35931</t>
  </si>
  <si>
    <t xml:space="preserve">Pink star christmas decoration</t>
  </si>
  <si>
    <t xml:space="preserve">84455</t>
  </si>
  <si>
    <t xml:space="preserve">Set of 3 rabbit carrots easter</t>
  </si>
  <si>
    <t xml:space="preserve">90214H</t>
  </si>
  <si>
    <t xml:space="preserve">Letter "h" bling key ring</t>
  </si>
  <si>
    <t xml:space="preserve">21595</t>
  </si>
  <si>
    <t xml:space="preserve">Dad's cab electronic meter</t>
  </si>
  <si>
    <t xml:space="preserve">84247H</t>
  </si>
  <si>
    <t xml:space="preserve">Pack/12 decoupage card</t>
  </si>
  <si>
    <t xml:space="preserve">84251C</t>
  </si>
  <si>
    <t xml:space="preserve">Greeting card, two sisters.</t>
  </si>
  <si>
    <t xml:space="preserve">84425A</t>
  </si>
  <si>
    <t xml:space="preserve">White glass tv triple frame</t>
  </si>
  <si>
    <t xml:space="preserve">90100</t>
  </si>
  <si>
    <t xml:space="preserve">Necklace+bracelet set pink daisy</t>
  </si>
  <si>
    <t xml:space="preserve">90214N</t>
  </si>
  <si>
    <t xml:space="preserve">Letter "n" bling key ring</t>
  </si>
  <si>
    <t xml:space="preserve">90020</t>
  </si>
  <si>
    <t xml:space="preserve">Filigree diamante chain</t>
  </si>
  <si>
    <t xml:space="preserve">35815P</t>
  </si>
  <si>
    <t xml:space="preserve">Acrylic jewel snowflake, pink</t>
  </si>
  <si>
    <t xml:space="preserve">90176D</t>
  </si>
  <si>
    <t xml:space="preserve">Diamante necklace purple</t>
  </si>
  <si>
    <t xml:space="preserve">16161E</t>
  </si>
  <si>
    <t xml:space="preserve">Wrap boudoir</t>
  </si>
  <si>
    <t xml:space="preserve">37399</t>
  </si>
  <si>
    <t xml:space="preserve">Ass retrospoof mugs,sports</t>
  </si>
  <si>
    <t xml:space="preserve">90064B</t>
  </si>
  <si>
    <t xml:space="preserve">Black vintage crystal earrings</t>
  </si>
  <si>
    <t xml:space="preserve">84757</t>
  </si>
  <si>
    <t xml:space="preserve">Enchanted garden wrought iron table</t>
  </si>
  <si>
    <t xml:space="preserve">21267</t>
  </si>
  <si>
    <t xml:space="preserve">Vintage pink tinsel reel</t>
  </si>
  <si>
    <t xml:space="preserve">90012A</t>
  </si>
  <si>
    <t xml:space="preserve">Midnight blue drop crystal necklace</t>
  </si>
  <si>
    <t xml:space="preserve">62043B</t>
  </si>
  <si>
    <t xml:space="preserve">Blue check bag w handle 34x20cm</t>
  </si>
  <si>
    <t xml:space="preserve">90202C</t>
  </si>
  <si>
    <t xml:space="preserve">Green enamel flower hair tie</t>
  </si>
  <si>
    <t xml:space="preserve">84593</t>
  </si>
  <si>
    <t xml:space="preserve">Crochet rose des clothes hanger</t>
  </si>
  <si>
    <t xml:space="preserve">15030</t>
  </si>
  <si>
    <t xml:space="preserve">Fan black frame</t>
  </si>
  <si>
    <t xml:space="preserve">90130C</t>
  </si>
  <si>
    <t xml:space="preserve">Green stone/crystal earrings</t>
  </si>
  <si>
    <t xml:space="preserve">79331</t>
  </si>
  <si>
    <t xml:space="preserve">Pink flock glass candleholder</t>
  </si>
  <si>
    <t xml:space="preserve">90202A</t>
  </si>
  <si>
    <t xml:space="preserve">Purple enamel flower hair tie</t>
  </si>
  <si>
    <t xml:space="preserve">84899E</t>
  </si>
  <si>
    <t xml:space="preserve">Yellow + brown bear felt purse kit</t>
  </si>
  <si>
    <t xml:space="preserve">16151A</t>
  </si>
  <si>
    <t xml:space="preserve">Flowers handbag blue and orange</t>
  </si>
  <si>
    <t xml:space="preserve">84447</t>
  </si>
  <si>
    <t xml:space="preserve">6 rabbit chain easter</t>
  </si>
  <si>
    <t xml:space="preserve">90214B</t>
  </si>
  <si>
    <t xml:space="preserve">Letter "b" bling key ring</t>
  </si>
  <si>
    <t xml:space="preserve">84427B</t>
  </si>
  <si>
    <t xml:space="preserve">Black glass tv double p/frame 15x10</t>
  </si>
  <si>
    <t xml:space="preserve">90027D</t>
  </si>
  <si>
    <t xml:space="preserve">Glass bead hoop earrings amethyst</t>
  </si>
  <si>
    <t xml:space="preserve">84746</t>
  </si>
  <si>
    <t xml:space="preserve">Pink easter hens+flower</t>
  </si>
  <si>
    <t xml:space="preserve">90031</t>
  </si>
  <si>
    <t xml:space="preserve">Bili nut and wood necklace</t>
  </si>
  <si>
    <t xml:space="preserve">21950</t>
  </si>
  <si>
    <t xml:space="preserve">Set of 6 dots chopsticks</t>
  </si>
  <si>
    <t xml:space="preserve">90038C</t>
  </si>
  <si>
    <t xml:space="preserve">Glass and beads bracelet ivory</t>
  </si>
  <si>
    <t xml:space="preserve">35937</t>
  </si>
  <si>
    <t xml:space="preserve">Cerise+gold christmas stocking dec</t>
  </si>
  <si>
    <t xml:space="preserve">17007B</t>
  </si>
  <si>
    <t xml:space="preserve">S/3 pot pouri cushions blue colours</t>
  </si>
  <si>
    <t xml:space="preserve">90060D</t>
  </si>
  <si>
    <t xml:space="preserve">Fire polished glass neckl bronze</t>
  </si>
  <si>
    <t xml:space="preserve">84925C</t>
  </si>
  <si>
    <t xml:space="preserve">Fairy cakes wall thermometer</t>
  </si>
  <si>
    <t xml:space="preserve">84415A</t>
  </si>
  <si>
    <t xml:space="preserve">Pink flock suede cushion cover</t>
  </si>
  <si>
    <t xml:space="preserve">90037B</t>
  </si>
  <si>
    <t xml:space="preserve">Tiny crystal bracelet green</t>
  </si>
  <si>
    <t xml:space="preserve">90179A</t>
  </si>
  <si>
    <t xml:space="preserve">Amber fine bead necklace w tassel</t>
  </si>
  <si>
    <t xml:space="preserve">90187B</t>
  </si>
  <si>
    <t xml:space="preserve">Green drop earrings w bead cluster</t>
  </si>
  <si>
    <t xml:space="preserve">20958</t>
  </si>
  <si>
    <t xml:space="preserve">Porcelain hanging bell large</t>
  </si>
  <si>
    <t xml:space="preserve">90059F</t>
  </si>
  <si>
    <t xml:space="preserve">Diamante hair grip pack/2 lt rose</t>
  </si>
  <si>
    <t xml:space="preserve">90131</t>
  </si>
  <si>
    <t xml:space="preserve">Pink/amethyst/gold necklace</t>
  </si>
  <si>
    <t xml:space="preserve">72140F</t>
  </si>
  <si>
    <t xml:space="preserve">Happy anniversary candle letters</t>
  </si>
  <si>
    <t xml:space="preserve">37509</t>
  </si>
  <si>
    <t xml:space="preserve">New england mug w gift box</t>
  </si>
  <si>
    <t xml:space="preserve">90176A</t>
  </si>
  <si>
    <t xml:space="preserve">Classic diamante necklace jet</t>
  </si>
  <si>
    <t xml:space="preserve">71215</t>
  </si>
  <si>
    <t xml:space="preserve">Metal base for candles</t>
  </si>
  <si>
    <t xml:space="preserve">47420</t>
  </si>
  <si>
    <t xml:space="preserve">Assorted colour suction cup hook</t>
  </si>
  <si>
    <t xml:space="preserve">84857A</t>
  </si>
  <si>
    <t xml:space="preserve">Silver monte carlo handbag</t>
  </si>
  <si>
    <t xml:space="preserve">90121B</t>
  </si>
  <si>
    <t xml:space="preserve">Vintage rose bead bracelet blue</t>
  </si>
  <si>
    <t xml:space="preserve">DCGS0004</t>
  </si>
  <si>
    <t xml:space="preserve">Haynes camper shoulder bag</t>
  </si>
  <si>
    <t xml:space="preserve">90140</t>
  </si>
  <si>
    <t xml:space="preserve">Pink sweetie necklace</t>
  </si>
  <si>
    <t xml:space="preserve">84086B</t>
  </si>
  <si>
    <t xml:space="preserve">Yellow/blue retro radio</t>
  </si>
  <si>
    <t xml:space="preserve">90026B</t>
  </si>
  <si>
    <t xml:space="preserve">Glass bead hoop necklace montana</t>
  </si>
  <si>
    <t xml:space="preserve">90026C</t>
  </si>
  <si>
    <t xml:space="preserve">Glass bead hoop necklace green</t>
  </si>
  <si>
    <t xml:space="preserve">84864A</t>
  </si>
  <si>
    <t xml:space="preserve">Pink paisley photo album</t>
  </si>
  <si>
    <t xml:space="preserve">90078</t>
  </si>
  <si>
    <t xml:space="preserve">Pink/white glass demi choker</t>
  </si>
  <si>
    <t xml:space="preserve">90024F</t>
  </si>
  <si>
    <t xml:space="preserve">New baroque b'fly necklace crystal</t>
  </si>
  <si>
    <t xml:space="preserve">47341B</t>
  </si>
  <si>
    <t xml:space="preserve">Blue table run flower</t>
  </si>
  <si>
    <t xml:space="preserve">84926B</t>
  </si>
  <si>
    <t xml:space="preserve">Scotts roses tile coaster</t>
  </si>
  <si>
    <t xml:space="preserve">72045D</t>
  </si>
  <si>
    <t xml:space="preserve">Roses on blue teacup candle</t>
  </si>
  <si>
    <t xml:space="preserve">35819P</t>
  </si>
  <si>
    <t xml:space="preserve">Acrylic hanging jewel,pink</t>
  </si>
  <si>
    <t xml:space="preserve">90037A</t>
  </si>
  <si>
    <t xml:space="preserve">Tiny crystal bracelet red</t>
  </si>
  <si>
    <t xml:space="preserve">90037C</t>
  </si>
  <si>
    <t xml:space="preserve">Tiny crystal bracelet blue</t>
  </si>
  <si>
    <t xml:space="preserve">85072</t>
  </si>
  <si>
    <t xml:space="preserve">Occasions gift card assortment</t>
  </si>
  <si>
    <t xml:space="preserve">79329</t>
  </si>
  <si>
    <t xml:space="preserve">84340</t>
  </si>
  <si>
    <t xml:space="preserve">Large fibre optic christmas tree</t>
  </si>
  <si>
    <t xml:space="preserve">84493</t>
  </si>
  <si>
    <t xml:space="preserve">Blue/pink nest stripe box</t>
  </si>
  <si>
    <t xml:space="preserve">79406</t>
  </si>
  <si>
    <t xml:space="preserve">90088</t>
  </si>
  <si>
    <t xml:space="preserve">Crystal key+lock phone charm</t>
  </si>
  <si>
    <t xml:space="preserve">90179B</t>
  </si>
  <si>
    <t xml:space="preserve">Purple fine bead necklace w tassel</t>
  </si>
  <si>
    <t xml:space="preserve">47016</t>
  </si>
  <si>
    <t xml:space="preserve">Light decoration battery operated</t>
  </si>
  <si>
    <t xml:space="preserve">16256C</t>
  </si>
  <si>
    <t xml:space="preserve">Hearts pencil/rubber+5 mini pencils</t>
  </si>
  <si>
    <t xml:space="preserve">84705A</t>
  </si>
  <si>
    <t xml:space="preserve">English rose photo frame</t>
  </si>
  <si>
    <t xml:space="preserve">90177E</t>
  </si>
  <si>
    <t xml:space="preserve">Drop diamante earrings green</t>
  </si>
  <si>
    <t xml:space="preserve">90141B</t>
  </si>
  <si>
    <t xml:space="preserve">Ivory pendant triple shell necklace</t>
  </si>
  <si>
    <t xml:space="preserve">90092</t>
  </si>
  <si>
    <t xml:space="preserve">Blue crystal boot phone charm</t>
  </si>
  <si>
    <t xml:space="preserve">84551</t>
  </si>
  <si>
    <t xml:space="preserve">Crochet dog keyring</t>
  </si>
  <si>
    <t xml:space="preserve">90074</t>
  </si>
  <si>
    <t xml:space="preserve">Black diamond cluster necklace</t>
  </si>
  <si>
    <t xml:space="preserve">79534</t>
  </si>
  <si>
    <t xml:space="preserve">Multicolour glass plate</t>
  </si>
  <si>
    <t xml:space="preserve">85018A</t>
  </si>
  <si>
    <t xml:space="preserve">S/6 paper boxes romantic images</t>
  </si>
  <si>
    <t xml:space="preserve">85018B</t>
  </si>
  <si>
    <t xml:space="preserve">S/6 paper boxes blossom images</t>
  </si>
  <si>
    <t xml:space="preserve">20905</t>
  </si>
  <si>
    <t xml:space="preserve">Vintage keepsake box beauty girl</t>
  </si>
  <si>
    <t xml:space="preserve">90205A</t>
  </si>
  <si>
    <t xml:space="preserve">Large mint diamante hairslide</t>
  </si>
  <si>
    <t xml:space="preserve">37491D</t>
  </si>
  <si>
    <t xml:space="preserve">Purple/blue ceramic candle holder</t>
  </si>
  <si>
    <t xml:space="preserve">72709</t>
  </si>
  <si>
    <t xml:space="preserve">Ivory sculpted rnd candle</t>
  </si>
  <si>
    <t xml:space="preserve">84529B</t>
  </si>
  <si>
    <t xml:space="preserve">Blue knitted kid's rucksack</t>
  </si>
  <si>
    <t xml:space="preserve">35607B</t>
  </si>
  <si>
    <t xml:space="preserve">Black feather christmas decoration</t>
  </si>
  <si>
    <t xml:space="preserve">47348A</t>
  </si>
  <si>
    <t xml:space="preserve">Fuschia voile pointy shoe dec</t>
  </si>
  <si>
    <t xml:space="preserve">90176C</t>
  </si>
  <si>
    <t xml:space="preserve">Diamante necklace</t>
  </si>
  <si>
    <t xml:space="preserve">17136A</t>
  </si>
  <si>
    <t xml:space="preserve">Blue stones on wire for candle</t>
  </si>
  <si>
    <t xml:space="preserve">20620</t>
  </si>
  <si>
    <t xml:space="preserve">Red spotty passport cover</t>
  </si>
  <si>
    <t xml:space="preserve">35817B</t>
  </si>
  <si>
    <t xml:space="preserve">Acrylic jewel snowflake,blue</t>
  </si>
  <si>
    <t xml:space="preserve">35973</t>
  </si>
  <si>
    <t xml:space="preserve">Geranium folkart heart decoration</t>
  </si>
  <si>
    <t xml:space="preserve">40002</t>
  </si>
  <si>
    <t xml:space="preserve">35910B</t>
  </si>
  <si>
    <t xml:space="preserve">Pink flowers rabbit easter</t>
  </si>
  <si>
    <t xml:space="preserve">84875A</t>
  </si>
  <si>
    <t xml:space="preserve">Pink square compact mirror</t>
  </si>
  <si>
    <t xml:space="preserve">23629</t>
  </si>
  <si>
    <t xml:space="preserve">Set 10 cards dressing up 17077</t>
  </si>
  <si>
    <t xml:space="preserve">90021</t>
  </si>
  <si>
    <t xml:space="preserve">Laser cut multi strand necklace</t>
  </si>
  <si>
    <t xml:space="preserve">90171</t>
  </si>
  <si>
    <t xml:space="preserve">Daisy ring</t>
  </si>
  <si>
    <t xml:space="preserve">44241C</t>
  </si>
  <si>
    <t xml:space="preserve">Blue butterfly on spring</t>
  </si>
  <si>
    <t xml:space="preserve">84582</t>
  </si>
  <si>
    <t xml:space="preserve">Pink crochet cat with scarf</t>
  </si>
  <si>
    <t xml:space="preserve">35654</t>
  </si>
  <si>
    <t xml:space="preserve">Vintage bead filled pink cushion</t>
  </si>
  <si>
    <t xml:space="preserve">90214P</t>
  </si>
  <si>
    <t xml:space="preserve">Letter "p" bling key ring</t>
  </si>
  <si>
    <t xml:space="preserve">90011B</t>
  </si>
  <si>
    <t xml:space="preserve">Black crystal drop earrings</t>
  </si>
  <si>
    <t xml:space="preserve">35909A</t>
  </si>
  <si>
    <t xml:space="preserve">Rabbit easter decoration</t>
  </si>
  <si>
    <t xml:space="preserve">81985A</t>
  </si>
  <si>
    <t xml:space="preserve">Icon alarm clock,fuschia pin up</t>
  </si>
  <si>
    <t xml:space="preserve">90188</t>
  </si>
  <si>
    <t xml:space="preserve">Drop earrings w flower &amp; leaf</t>
  </si>
  <si>
    <t xml:space="preserve">84226</t>
  </si>
  <si>
    <t xml:space="preserve">Hen house w family in barn &amp; nest</t>
  </si>
  <si>
    <t xml:space="preserve">90059C</t>
  </si>
  <si>
    <t xml:space="preserve">Diamante hair grip pack/2 montana</t>
  </si>
  <si>
    <t xml:space="preserve">21343</t>
  </si>
  <si>
    <t xml:space="preserve">Gold jewelery box</t>
  </si>
  <si>
    <t xml:space="preserve">35816B</t>
  </si>
  <si>
    <t xml:space="preserve">Acrylic jewel angel,blue</t>
  </si>
  <si>
    <t xml:space="preserve">17129C</t>
  </si>
  <si>
    <t xml:space="preserve">Sky blue colour glass gems in bag</t>
  </si>
  <si>
    <t xml:space="preserve">35821B</t>
  </si>
  <si>
    <t xml:space="preserve">Jewelled decoration,blue</t>
  </si>
  <si>
    <t xml:space="preserve">72771B</t>
  </si>
  <si>
    <t xml:space="preserve">Burg flock gold cup/candle</t>
  </si>
  <si>
    <t xml:space="preserve">90002E</t>
  </si>
  <si>
    <t xml:space="preserve">Flower burst silver ring green</t>
  </si>
  <si>
    <t xml:space="preserve">90050</t>
  </si>
  <si>
    <t xml:space="preserve">Cracked glaze necklace ivory</t>
  </si>
  <si>
    <t xml:space="preserve">90212C</t>
  </si>
  <si>
    <t xml:space="preserve">Purple las vegas bracelet round</t>
  </si>
  <si>
    <t xml:space="preserve">47344B</t>
  </si>
  <si>
    <t xml:space="preserve">Blue flower des purse</t>
  </si>
  <si>
    <t xml:space="preserve">85023C</t>
  </si>
  <si>
    <t xml:space="preserve">Pink large jeweled photoframe</t>
  </si>
  <si>
    <t xml:space="preserve">90033</t>
  </si>
  <si>
    <t xml:space="preserve">Ivory shell heart earrings</t>
  </si>
  <si>
    <t xml:space="preserve">84803B</t>
  </si>
  <si>
    <t xml:space="preserve">White allium artificial flower</t>
  </si>
  <si>
    <t xml:space="preserve">85080</t>
  </si>
  <si>
    <t xml:space="preserve">Padded red heart decoration</t>
  </si>
  <si>
    <t xml:space="preserve">90214T</t>
  </si>
  <si>
    <t xml:space="preserve">Letter "t" bling key ring</t>
  </si>
  <si>
    <t xml:space="preserve">85151</t>
  </si>
  <si>
    <t xml:space="preserve">Welcome metal sign</t>
  </si>
  <si>
    <t xml:space="preserve">90135A</t>
  </si>
  <si>
    <t xml:space="preserve">Orange/fuschia stones necklace</t>
  </si>
  <si>
    <t xml:space="preserve">90142D</t>
  </si>
  <si>
    <t xml:space="preserve">Mop pendant shell necklace</t>
  </si>
  <si>
    <t xml:space="preserve">90043</t>
  </si>
  <si>
    <t xml:space="preserve">Copper and brass bag charm</t>
  </si>
  <si>
    <t xml:space="preserve">20820</t>
  </si>
  <si>
    <t xml:space="preserve">Silver looking mirror</t>
  </si>
  <si>
    <t xml:space="preserve">20953</t>
  </si>
  <si>
    <t xml:space="preserve">Porcelain cherub bell large</t>
  </si>
  <si>
    <t xml:space="preserve">90046</t>
  </si>
  <si>
    <t xml:space="preserve">White with metal bag charm</t>
  </si>
  <si>
    <t xml:space="preserve">46115B</t>
  </si>
  <si>
    <t xml:space="preserve">Green pop art mao cushion cover</t>
  </si>
  <si>
    <t xml:space="preserve">85023A</t>
  </si>
  <si>
    <t xml:space="preserve">Crystal large jewelled photo frame</t>
  </si>
  <si>
    <t xml:space="preserve">90214I</t>
  </si>
  <si>
    <t xml:space="preserve">Letter "i" bling key ring</t>
  </si>
  <si>
    <t xml:space="preserve">35001B</t>
  </si>
  <si>
    <t xml:space="preserve">Hand open shape black</t>
  </si>
  <si>
    <t xml:space="preserve">72798C</t>
  </si>
  <si>
    <t xml:space="preserve">Set/4 garden rose dinner candle</t>
  </si>
  <si>
    <t xml:space="preserve">90202B</t>
  </si>
  <si>
    <t xml:space="preserve">White enamel flower hair tie</t>
  </si>
  <si>
    <t xml:space="preserve">84292B</t>
  </si>
  <si>
    <t xml:space="preserve">Blue col metal folding chair</t>
  </si>
  <si>
    <t xml:space="preserve">84845D</t>
  </si>
  <si>
    <t xml:space="preserve">Geranium square handy tin</t>
  </si>
  <si>
    <t xml:space="preserve">35071</t>
  </si>
  <si>
    <t xml:space="preserve">Assorted santa christmas decoration</t>
  </si>
  <si>
    <t xml:space="preserve">84402B</t>
  </si>
  <si>
    <t xml:space="preserve">Purple dress jewellery stand</t>
  </si>
  <si>
    <t xml:space="preserve">20964</t>
  </si>
  <si>
    <t xml:space="preserve">Polyester filler pad 60x40cm</t>
  </si>
  <si>
    <t xml:space="preserve">84612B</t>
  </si>
  <si>
    <t xml:space="preserve">Set/4 black baroque flock coaster</t>
  </si>
  <si>
    <t xml:space="preserve">90001B</t>
  </si>
  <si>
    <t xml:space="preserve">Antique mid blue flower earrings</t>
  </si>
  <si>
    <t xml:space="preserve">90034</t>
  </si>
  <si>
    <t xml:space="preserve">White silver necklace shell glass</t>
  </si>
  <si>
    <t xml:space="preserve">72083A</t>
  </si>
  <si>
    <t xml:space="preserve">Strawbery swirl flare candle</t>
  </si>
  <si>
    <t xml:space="preserve">22657</t>
  </si>
  <si>
    <t xml:space="preserve">Hen &amp; 2 chicks in basket</t>
  </si>
  <si>
    <t xml:space="preserve">20870</t>
  </si>
  <si>
    <t xml:space="preserve">Opulent velvet candle in box</t>
  </si>
  <si>
    <t xml:space="preserve">90141E</t>
  </si>
  <si>
    <t xml:space="preserve">Orange pendant triple shell necklac</t>
  </si>
  <si>
    <t xml:space="preserve">23603</t>
  </si>
  <si>
    <t xml:space="preserve">Set 10 card kraft reindeer 17084</t>
  </si>
  <si>
    <t xml:space="preserve">90052</t>
  </si>
  <si>
    <t xml:space="preserve">Cracked glaze necklace brown</t>
  </si>
  <si>
    <t xml:space="preserve">17013C</t>
  </si>
  <si>
    <t xml:space="preserve">Origami lavender incense in tube</t>
  </si>
  <si>
    <t xml:space="preserve">84537B</t>
  </si>
  <si>
    <t xml:space="preserve">Fairy cakes gift bag</t>
  </si>
  <si>
    <t xml:space="preserve">72129</t>
  </si>
  <si>
    <t xml:space="preserve">84845C</t>
  </si>
  <si>
    <t xml:space="preserve">Carnation square handy tin</t>
  </si>
  <si>
    <t xml:space="preserve">35603C</t>
  </si>
  <si>
    <t xml:space="preserve">Set/16 white shiny &amp; matt baubles</t>
  </si>
  <si>
    <t xml:space="preserve">37491A</t>
  </si>
  <si>
    <t xml:space="preserve">Yellow/pink ceramic candle holder</t>
  </si>
  <si>
    <t xml:space="preserve">90083</t>
  </si>
  <si>
    <t xml:space="preserve">Crystal czech cross phone charm</t>
  </si>
  <si>
    <t xml:space="preserve">21347</t>
  </si>
  <si>
    <t xml:space="preserve">Gothic carriage lantern</t>
  </si>
  <si>
    <t xml:space="preserve">20895</t>
  </si>
  <si>
    <t xml:space="preserve">Vintage notebook french letter</t>
  </si>
  <si>
    <t xml:space="preserve">35909B</t>
  </si>
  <si>
    <t xml:space="preserve">90067B</t>
  </si>
  <si>
    <t xml:space="preserve">Brown vintage victorian earrings</t>
  </si>
  <si>
    <t xml:space="preserve">84227</t>
  </si>
  <si>
    <t xml:space="preserve">Hen house w chick in nest</t>
  </si>
  <si>
    <t xml:space="preserve">90181C</t>
  </si>
  <si>
    <t xml:space="preserve">Black glass/shell/pearl necklace</t>
  </si>
  <si>
    <t xml:space="preserve">20988</t>
  </si>
  <si>
    <t xml:space="preserve">Trellis flower chopsticks set/5</t>
  </si>
  <si>
    <t xml:space="preserve">90001C</t>
  </si>
  <si>
    <t xml:space="preserve">Antique opal white flower earrings</t>
  </si>
  <si>
    <t xml:space="preserve">90001A</t>
  </si>
  <si>
    <t xml:space="preserve">Antique raspberry flower earrings</t>
  </si>
  <si>
    <t xml:space="preserve">37489A</t>
  </si>
  <si>
    <t xml:space="preserve">Yellow/pink flower design big mug</t>
  </si>
  <si>
    <t xml:space="preserve">16050</t>
  </si>
  <si>
    <t xml:space="preserve">Teatime pencil with rubber</t>
  </si>
  <si>
    <t xml:space="preserve">47341A</t>
  </si>
  <si>
    <t xml:space="preserve">Fuschia table run flower</t>
  </si>
  <si>
    <t xml:space="preserve">90128A</t>
  </si>
  <si>
    <t xml:space="preserve">Pink leaves and beads phone charm</t>
  </si>
  <si>
    <t xml:space="preserve">72024U</t>
  </si>
  <si>
    <t xml:space="preserve">Lilac votive candle</t>
  </si>
  <si>
    <t xml:space="preserve">85081</t>
  </si>
  <si>
    <t xml:space="preserve">Padded holly christmas decoration</t>
  </si>
  <si>
    <t xml:space="preserve">84626</t>
  </si>
  <si>
    <t xml:space="preserve">Candy stripe rose quilt</t>
  </si>
  <si>
    <t xml:space="preserve">35611B</t>
  </si>
  <si>
    <t xml:space="preserve">Black assorted droplet decoration</t>
  </si>
  <si>
    <t xml:space="preserve">16161C</t>
  </si>
  <si>
    <t xml:space="preserve">Wrap speed demons</t>
  </si>
  <si>
    <t xml:space="preserve">72724</t>
  </si>
  <si>
    <t xml:space="preserve">Set/6 christmas icicle t-lights</t>
  </si>
  <si>
    <t xml:space="preserve">23625</t>
  </si>
  <si>
    <t xml:space="preserve">Set 6 cards sparkly reindeer 17262</t>
  </si>
  <si>
    <t xml:space="preserve">90135</t>
  </si>
  <si>
    <t xml:space="preserve">Orange/wht/fuschia stones necklace</t>
  </si>
  <si>
    <t xml:space="preserve">37462E</t>
  </si>
  <si>
    <t xml:space="preserve">Pet mug, goldfish</t>
  </si>
  <si>
    <t xml:space="preserve">90197D</t>
  </si>
  <si>
    <t xml:space="preserve">Amber glass bracelet heart charms</t>
  </si>
  <si>
    <t xml:space="preserve">72796B</t>
  </si>
  <si>
    <t xml:space="preserve">S/3 french vanilla squ candle</t>
  </si>
  <si>
    <t xml:space="preserve">90011A</t>
  </si>
  <si>
    <t xml:space="preserve">Midnight blue crystal drop earrings</t>
  </si>
  <si>
    <t xml:space="preserve">84586L</t>
  </si>
  <si>
    <t xml:space="preserve">Pink roses/gingham patch rabbit 8"</t>
  </si>
  <si>
    <t xml:space="preserve">35085E</t>
  </si>
  <si>
    <t xml:space="preserve">Ivory rose lampshade</t>
  </si>
  <si>
    <t xml:space="preserve">90084</t>
  </si>
  <si>
    <t xml:space="preserve">Pink crystal guitar phone charm</t>
  </si>
  <si>
    <t xml:space="preserve">90125E</t>
  </si>
  <si>
    <t xml:space="preserve">Amber bertie glass bead bag charm</t>
  </si>
  <si>
    <t xml:space="preserve">35815B</t>
  </si>
  <si>
    <t xml:space="preserve">17014C</t>
  </si>
  <si>
    <t xml:space="preserve">Origami lavender incense cones</t>
  </si>
  <si>
    <t xml:space="preserve">79063C</t>
  </si>
  <si>
    <t xml:space="preserve">Retro pill box key chain,the king</t>
  </si>
  <si>
    <t xml:space="preserve">90042B</t>
  </si>
  <si>
    <t xml:space="preserve">Freshwater pearl bracelet pink</t>
  </si>
  <si>
    <t xml:space="preserve">18097A</t>
  </si>
  <si>
    <t xml:space="preserve">Pink tall porcelain t-light holder</t>
  </si>
  <si>
    <t xml:space="preserve">35822P</t>
  </si>
  <si>
    <t xml:space="preserve">Acrylic bead chain, pink</t>
  </si>
  <si>
    <t xml:space="preserve">90054</t>
  </si>
  <si>
    <t xml:space="preserve">Cracked glaze earrings red</t>
  </si>
  <si>
    <t xml:space="preserve">23038</t>
  </si>
  <si>
    <t xml:space="preserve">T-light holder silver saucer</t>
  </si>
  <si>
    <t xml:space="preserve">84857B</t>
  </si>
  <si>
    <t xml:space="preserve">Blue monte carlo handbag</t>
  </si>
  <si>
    <t xml:space="preserve">21596</t>
  </si>
  <si>
    <t xml:space="preserve">Hypochondriac pill stress ball</t>
  </si>
  <si>
    <t xml:space="preserve">90024A</t>
  </si>
  <si>
    <t xml:space="preserve">New baroque b'fly necklace black</t>
  </si>
  <si>
    <t xml:space="preserve">90126C</t>
  </si>
  <si>
    <t xml:space="preserve">Amber bertie mobile phone charm</t>
  </si>
  <si>
    <t xml:space="preserve">72771C</t>
  </si>
  <si>
    <t xml:space="preserve">Black flock gold candle</t>
  </si>
  <si>
    <t xml:space="preserve">20860</t>
  </si>
  <si>
    <t xml:space="preserve">Gold cosmetics bag with butterfly</t>
  </si>
  <si>
    <t xml:space="preserve">90060C</t>
  </si>
  <si>
    <t xml:space="preserve">Fire polished glass neckl silver</t>
  </si>
  <si>
    <t xml:space="preserve">90152C</t>
  </si>
  <si>
    <t xml:space="preserve">Blue/nat shell necklace w pendant</t>
  </si>
  <si>
    <t xml:space="preserve">23448</t>
  </si>
  <si>
    <t xml:space="preserve">Cream bunny easter egg basket</t>
  </si>
  <si>
    <t xml:space="preserve">90027C</t>
  </si>
  <si>
    <t xml:space="preserve">Glass bead hoop earrings green</t>
  </si>
  <si>
    <t xml:space="preserve">90183C</t>
  </si>
  <si>
    <t xml:space="preserve">Black drop earrings w long beads</t>
  </si>
  <si>
    <t xml:space="preserve">21119</t>
  </si>
  <si>
    <t xml:space="preserve">Glow in the dark shot glasses</t>
  </si>
  <si>
    <t xml:space="preserve">35644</t>
  </si>
  <si>
    <t xml:space="preserve">Pair pink/black coathangers</t>
  </si>
  <si>
    <t xml:space="preserve">44228</t>
  </si>
  <si>
    <t xml:space="preserve">Cannabis leaf bead curtain</t>
  </si>
  <si>
    <t xml:space="preserve">84798C</t>
  </si>
  <si>
    <t xml:space="preserve">White foxglove artiifcial flower</t>
  </si>
  <si>
    <t xml:space="preserve">90136</t>
  </si>
  <si>
    <t xml:space="preserve">Pale pink/amethyst stone necklace</t>
  </si>
  <si>
    <t xml:space="preserve">90152A</t>
  </si>
  <si>
    <t xml:space="preserve">Silver/nat shell necklace w pendant</t>
  </si>
  <si>
    <t xml:space="preserve">20994</t>
  </si>
  <si>
    <t xml:space="preserve">Jazz hearts spiral notepad</t>
  </si>
  <si>
    <t xml:space="preserve">47013A</t>
  </si>
  <si>
    <t xml:space="preserve">Wine bottle dressing lt.blue</t>
  </si>
  <si>
    <t xml:space="preserve">37468</t>
  </si>
  <si>
    <t xml:space="preserve">Hardman mug 3 assorted</t>
  </si>
  <si>
    <t xml:space="preserve">47013C</t>
  </si>
  <si>
    <t xml:space="preserve">Wine bottle dressing dark blue</t>
  </si>
  <si>
    <t xml:space="preserve">82545A</t>
  </si>
  <si>
    <t xml:space="preserve">Cognac aux oeufs metal 1 hook</t>
  </si>
  <si>
    <t xml:space="preserve">35963</t>
  </si>
  <si>
    <t xml:space="preserve">Folkart zinc clip on angel wings</t>
  </si>
  <si>
    <t xml:space="preserve">85184B</t>
  </si>
  <si>
    <t xml:space="preserve">Set 4 easter decoupage oval boxes</t>
  </si>
  <si>
    <t xml:space="preserve">90130D</t>
  </si>
  <si>
    <t xml:space="preserve">Red stone/crystal earrings</t>
  </si>
  <si>
    <t xml:space="preserve">90027B</t>
  </si>
  <si>
    <t xml:space="preserve">Glass bead hoop earrings montana</t>
  </si>
  <si>
    <t xml:space="preserve">90182C</t>
  </si>
  <si>
    <t xml:space="preserve">Black 3 bead drop earrings</t>
  </si>
  <si>
    <t xml:space="preserve">90177A</t>
  </si>
  <si>
    <t xml:space="preserve">Classic diamante earrings jet</t>
  </si>
  <si>
    <t xml:space="preserve">90176B</t>
  </si>
  <si>
    <t xml:space="preserve">Diamante necklace black</t>
  </si>
  <si>
    <t xml:space="preserve">85115B</t>
  </si>
  <si>
    <t xml:space="preserve">S/4 black disco partition panel</t>
  </si>
  <si>
    <t xml:space="preserve">90039A</t>
  </si>
  <si>
    <t xml:space="preserve">Fire polished glass bracelet red</t>
  </si>
  <si>
    <t xml:space="preserve">35233</t>
  </si>
  <si>
    <t xml:space="preserve">Pasta enamel/brass container</t>
  </si>
  <si>
    <t xml:space="preserve">37112</t>
  </si>
  <si>
    <t xml:space="preserve">Yellow birds felt des foodcover</t>
  </si>
  <si>
    <t xml:space="preserve">37477B</t>
  </si>
  <si>
    <t xml:space="preserve">Flower fairy mug+coaster,lavender</t>
  </si>
  <si>
    <t xml:space="preserve">79413</t>
  </si>
  <si>
    <t xml:space="preserve">Glass wine glass decorations</t>
  </si>
  <si>
    <t xml:space="preserve">84705F</t>
  </si>
  <si>
    <t xml:space="preserve">Red peony photo frame</t>
  </si>
  <si>
    <t xml:space="preserve">90126A</t>
  </si>
  <si>
    <t xml:space="preserve">Pink bertie mobile phone charm</t>
  </si>
  <si>
    <t xml:space="preserve">84251J</t>
  </si>
  <si>
    <t xml:space="preserve">Greeting card, the black cat</t>
  </si>
  <si>
    <t xml:space="preserve">72715</t>
  </si>
  <si>
    <t xml:space="preserve">Spherical ivory candle</t>
  </si>
  <si>
    <t xml:space="preserve">16162M</t>
  </si>
  <si>
    <t xml:space="preserve">The king gift bag 25x24x12cm</t>
  </si>
  <si>
    <t xml:space="preserve">17014E</t>
  </si>
  <si>
    <t xml:space="preserve">Origami opium incense cones</t>
  </si>
  <si>
    <t xml:space="preserve">90141D</t>
  </si>
  <si>
    <t xml:space="preserve">Rose pendant triple shell necklace</t>
  </si>
  <si>
    <t xml:space="preserve">90214F</t>
  </si>
  <si>
    <t xml:space="preserve">Letter "f" bling key ring</t>
  </si>
  <si>
    <t xml:space="preserve">90037D</t>
  </si>
  <si>
    <t xml:space="preserve">Tiny crystals bracelet black</t>
  </si>
  <si>
    <t xml:space="preserve">90060B</t>
  </si>
  <si>
    <t xml:space="preserve">Fire polished glass neckl gold</t>
  </si>
  <si>
    <t xml:space="preserve">90132</t>
  </si>
  <si>
    <t xml:space="preserve">Light topaz teal/aqua col necklace</t>
  </si>
  <si>
    <t xml:space="preserve">47504J</t>
  </si>
  <si>
    <t xml:space="preserve">English rose set/3 garden tools</t>
  </si>
  <si>
    <t xml:space="preserve">90011C</t>
  </si>
  <si>
    <t xml:space="preserve">Green crystal drop earrings</t>
  </si>
  <si>
    <t xml:space="preserve">90152B</t>
  </si>
  <si>
    <t xml:space="preserve">Blue/green shell necklace w pendant</t>
  </si>
  <si>
    <t xml:space="preserve">79063D</t>
  </si>
  <si>
    <t xml:space="preserve">Retro pill box , revolutionary</t>
  </si>
  <si>
    <t xml:space="preserve">90059B</t>
  </si>
  <si>
    <t xml:space="preserve">Diamante hair grip pack/2 black dia</t>
  </si>
  <si>
    <t xml:space="preserve">84745B</t>
  </si>
  <si>
    <t xml:space="preserve">Blue hanging gingham easter hen</t>
  </si>
  <si>
    <t xml:space="preserve">DCGS0058</t>
  </si>
  <si>
    <t xml:space="preserve">Miso pretty gum</t>
  </si>
  <si>
    <t xml:space="preserve">90081B</t>
  </si>
  <si>
    <t xml:space="preserve">Lily brooch white/silver colour</t>
  </si>
  <si>
    <t xml:space="preserve">84546</t>
  </si>
  <si>
    <t xml:space="preserve">Crochet poodle keyring</t>
  </si>
  <si>
    <t xml:space="preserve">35955</t>
  </si>
  <si>
    <t xml:space="preserve">Small folkart christmas tree dec</t>
  </si>
  <si>
    <t xml:space="preserve">44265</t>
  </si>
  <si>
    <t xml:space="preserve">M/colour pom-pom curtain</t>
  </si>
  <si>
    <t xml:space="preserve">90066A</t>
  </si>
  <si>
    <t xml:space="preserve">Pink vintage victorian choker</t>
  </si>
  <si>
    <t xml:space="preserve">DCGS0003</t>
  </si>
  <si>
    <t xml:space="preserve">Boxed glass ashtray</t>
  </si>
  <si>
    <t xml:space="preserve">85079</t>
  </si>
  <si>
    <t xml:space="preserve">Embroidered reindeer decoration</t>
  </si>
  <si>
    <t xml:space="preserve">84608</t>
  </si>
  <si>
    <t xml:space="preserve">Ornate edwardian candle holder</t>
  </si>
  <si>
    <t xml:space="preserve">20952</t>
  </si>
  <si>
    <t xml:space="preserve">Porcelain cherub bell small</t>
  </si>
  <si>
    <t xml:space="preserve">90214O</t>
  </si>
  <si>
    <t xml:space="preserve">Letter "o" bling key ring</t>
  </si>
  <si>
    <t xml:space="preserve">23632</t>
  </si>
  <si>
    <t xml:space="preserve">Set 10 cards cheerful robin 17065</t>
  </si>
  <si>
    <t xml:space="preserve">44091C</t>
  </si>
  <si>
    <t xml:space="preserve">Multicolour crusoe check lampshade</t>
  </si>
  <si>
    <t xml:space="preserve">37348</t>
  </si>
  <si>
    <t xml:space="preserve">Set of 4 pastel stacking mugs</t>
  </si>
  <si>
    <t xml:space="preserve">21919</t>
  </si>
  <si>
    <t xml:space="preserve">Electronic talking breath-a-loser</t>
  </si>
  <si>
    <t xml:space="preserve">90076</t>
  </si>
  <si>
    <t xml:space="preserve">Montana diamond cluster earrings</t>
  </si>
  <si>
    <t xml:space="preserve">37489B</t>
  </si>
  <si>
    <t xml:space="preserve">Blue/yellow flower design big mug</t>
  </si>
  <si>
    <t xml:space="preserve">84745A</t>
  </si>
  <si>
    <t xml:space="preserve">Pink hanging gingham easter hen</t>
  </si>
  <si>
    <t xml:space="preserve">90025F</t>
  </si>
  <si>
    <t xml:space="preserve">Baroque butterfly earrings crystal</t>
  </si>
  <si>
    <t xml:space="preserve">18010</t>
  </si>
  <si>
    <t xml:space="preserve">Assorted fragrance bath confetti</t>
  </si>
  <si>
    <t xml:space="preserve">37491B</t>
  </si>
  <si>
    <t xml:space="preserve">Blue/yellow ceramic candle holder</t>
  </si>
  <si>
    <t xml:space="preserve">47563B</t>
  </si>
  <si>
    <t xml:space="preserve">Waveline surf ironing board cover</t>
  </si>
  <si>
    <t xml:space="preserve">90176E</t>
  </si>
  <si>
    <t xml:space="preserve">Diamante necklace green</t>
  </si>
  <si>
    <t xml:space="preserve">21767</t>
  </si>
  <si>
    <t xml:space="preserve">French style wire door cabinet</t>
  </si>
  <si>
    <t xml:space="preserve">21685</t>
  </si>
  <si>
    <t xml:space="preserve">Medina stamped metal tray</t>
  </si>
  <si>
    <t xml:space="preserve">79065A</t>
  </si>
  <si>
    <t xml:space="preserve">Teatime round cake tins</t>
  </si>
  <si>
    <t xml:space="preserve">22351</t>
  </si>
  <si>
    <t xml:space="preserve">Dotcomgiftshop tea towel</t>
  </si>
  <si>
    <t xml:space="preserve">35598A</t>
  </si>
  <si>
    <t xml:space="preserve">Dusty pink christmas tree 60cm</t>
  </si>
  <si>
    <t xml:space="preserve">10138</t>
  </si>
  <si>
    <t xml:space="preserve">Assorted colour jumbo pen</t>
  </si>
  <si>
    <t xml:space="preserve">78034B</t>
  </si>
  <si>
    <t xml:space="preserve">Blue netting storage hanger</t>
  </si>
  <si>
    <t xml:space="preserve">90214V</t>
  </si>
  <si>
    <t xml:space="preserve">Letter "v" bling key ring</t>
  </si>
  <si>
    <t xml:space="preserve">37489D</t>
  </si>
  <si>
    <t xml:space="preserve">Pink/green flower design big mug</t>
  </si>
  <si>
    <t xml:space="preserve">44089C</t>
  </si>
  <si>
    <t xml:space="preserve">Lilac gauze butterfly lampshade</t>
  </si>
  <si>
    <t xml:space="preserve">40005B</t>
  </si>
  <si>
    <t xml:space="preserve">Blue organdy round lampshade w bea</t>
  </si>
  <si>
    <t xml:space="preserve">17091F</t>
  </si>
  <si>
    <t xml:space="preserve">Sandalwood incense in tin</t>
  </si>
  <si>
    <t xml:space="preserve">23637</t>
  </si>
  <si>
    <t xml:space="preserve">Set 10 cards out of order 17216</t>
  </si>
  <si>
    <t xml:space="preserve">23613</t>
  </si>
  <si>
    <t xml:space="preserve">Set 10 xmas cards &amp; badges 17070</t>
  </si>
  <si>
    <t xml:space="preserve">84030B</t>
  </si>
  <si>
    <t xml:space="preserve">Knitted pom pom hot water bottle</t>
  </si>
  <si>
    <t xml:space="preserve">21097</t>
  </si>
  <si>
    <t xml:space="preserve">Set/6 green spring paper plate</t>
  </si>
  <si>
    <t xml:space="preserve">84867B</t>
  </si>
  <si>
    <t xml:space="preserve">Blue baby boy's photo album</t>
  </si>
  <si>
    <t xml:space="preserve">90187A</t>
  </si>
  <si>
    <t xml:space="preserve">Blue drop earrings w bead cluster</t>
  </si>
  <si>
    <t xml:space="preserve">23702</t>
  </si>
  <si>
    <t xml:space="preserve">High resolution image</t>
  </si>
  <si>
    <t xml:space="preserve">17013F</t>
  </si>
  <si>
    <t xml:space="preserve">Origami sandlewood incense in tube</t>
  </si>
  <si>
    <t xml:space="preserve">90027A</t>
  </si>
  <si>
    <t xml:space="preserve">Glass bead hoop earrings black</t>
  </si>
  <si>
    <t xml:space="preserve">90025E</t>
  </si>
  <si>
    <t xml:space="preserve">Baroque butterfly earrings montana</t>
  </si>
  <si>
    <t xml:space="preserve">23636</t>
  </si>
  <si>
    <t xml:space="preserve">Set 10 cards wishing tree 17116</t>
  </si>
  <si>
    <t xml:space="preserve">90182A</t>
  </si>
  <si>
    <t xml:space="preserve">Amber 3 bead drop earrings</t>
  </si>
  <si>
    <t xml:space="preserve">37489C</t>
  </si>
  <si>
    <t xml:space="preserve">Green/blue flower design big mug</t>
  </si>
  <si>
    <t xml:space="preserve">90041</t>
  </si>
  <si>
    <t xml:space="preserve">Pearl and cherry quartz braclet</t>
  </si>
  <si>
    <t xml:space="preserve">20954</t>
  </si>
  <si>
    <t xml:space="preserve">*usb office mirror ball</t>
  </si>
  <si>
    <t xml:space="preserve">90142A</t>
  </si>
  <si>
    <t xml:space="preserve">Green pendant shell necklace</t>
  </si>
  <si>
    <t xml:space="preserve">DCGS0070</t>
  </si>
  <si>
    <t xml:space="preserve">Camouflage dog collar</t>
  </si>
  <si>
    <t xml:space="preserve">90214Y</t>
  </si>
  <si>
    <t xml:space="preserve">Letter "y" bling key ring</t>
  </si>
  <si>
    <t xml:space="preserve">35597D</t>
  </si>
  <si>
    <t xml:space="preserve">Pink/white christmas tree 30cm</t>
  </si>
  <si>
    <t xml:space="preserve">90055</t>
  </si>
  <si>
    <t xml:space="preserve">Cracked glaze earrings brown</t>
  </si>
  <si>
    <t xml:space="preserve">90053</t>
  </si>
  <si>
    <t xml:space="preserve">Cracked glaze earrings ivory</t>
  </si>
  <si>
    <t xml:space="preserve">90128C</t>
  </si>
  <si>
    <t xml:space="preserve">Green leaves and beads phone charm</t>
  </si>
  <si>
    <t xml:space="preserve">23620</t>
  </si>
  <si>
    <t xml:space="preserve">Set 10 cards perfect post 17090</t>
  </si>
  <si>
    <t xml:space="preserve">84550</t>
  </si>
  <si>
    <t xml:space="preserve">Crochet lilac/red bear keyring</t>
  </si>
  <si>
    <t xml:space="preserve">35633B</t>
  </si>
  <si>
    <t xml:space="preserve">Blue tinsel garland</t>
  </si>
  <si>
    <t xml:space="preserve">35596</t>
  </si>
  <si>
    <t xml:space="preserve">Wood xmas tree 9 fig shelves</t>
  </si>
  <si>
    <t xml:space="preserve">10124A</t>
  </si>
  <si>
    <t xml:space="preserve">Spots on red bookcover tape</t>
  </si>
  <si>
    <t xml:space="preserve">84575B</t>
  </si>
  <si>
    <t xml:space="preserve">Brown dog cannister w bone</t>
  </si>
  <si>
    <t xml:space="preserve">84611B</t>
  </si>
  <si>
    <t xml:space="preserve">Black new baroque flock box</t>
  </si>
  <si>
    <t xml:space="preserve">90128B</t>
  </si>
  <si>
    <t xml:space="preserve">Blue leaves and beads phone charm</t>
  </si>
  <si>
    <t xml:space="preserve">17014F</t>
  </si>
  <si>
    <t xml:space="preserve">Origami sandlewood incense cones</t>
  </si>
  <si>
    <t xml:space="preserve">90011E</t>
  </si>
  <si>
    <t xml:space="preserve">Amber crystal drop earrings</t>
  </si>
  <si>
    <t xml:space="preserve">23623</t>
  </si>
  <si>
    <t xml:space="preserve">Set 10 card christmas welcome 17112</t>
  </si>
  <si>
    <t xml:space="preserve">84456</t>
  </si>
  <si>
    <t xml:space="preserve">Set of 3 rabbit egg easter</t>
  </si>
  <si>
    <t xml:space="preserve">90095</t>
  </si>
  <si>
    <t xml:space="preserve">Necklace+bracelet set pink blossom</t>
  </si>
  <si>
    <t xml:space="preserve">90025C</t>
  </si>
  <si>
    <t xml:space="preserve">Baroque butterfly earrings green</t>
  </si>
  <si>
    <t xml:space="preserve">37477C</t>
  </si>
  <si>
    <t xml:space="preserve">Flower fairy mug+coaster,rose</t>
  </si>
  <si>
    <t xml:space="preserve">84450A</t>
  </si>
  <si>
    <t xml:space="preserve">Pink rabbit sitting easter</t>
  </si>
  <si>
    <t xml:space="preserve">84876C</t>
  </si>
  <si>
    <t xml:space="preserve">Silver heart compact mirror</t>
  </si>
  <si>
    <t xml:space="preserve">85225</t>
  </si>
  <si>
    <t xml:space="preserve">Bling key ring stand</t>
  </si>
  <si>
    <t xml:space="preserve">90189B</t>
  </si>
  <si>
    <t xml:space="preserve">Gold 2 strand necklace-leaf charms</t>
  </si>
  <si>
    <t xml:space="preserve">23640</t>
  </si>
  <si>
    <t xml:space="preserve">Set 10 cards scottie dog 17211</t>
  </si>
  <si>
    <t xml:space="preserve">23645</t>
  </si>
  <si>
    <t xml:space="preserve">Set 10 christmas cards hohoho 16956</t>
  </si>
  <si>
    <t xml:space="preserve">35652</t>
  </si>
  <si>
    <t xml:space="preserve">Vintage bead chaise long jewel box</t>
  </si>
  <si>
    <t xml:space="preserve">90214Z</t>
  </si>
  <si>
    <t xml:space="preserve">Letter "z" bling key ring</t>
  </si>
  <si>
    <t xml:space="preserve">84387A</t>
  </si>
  <si>
    <t xml:space="preserve">Bird on branch canvas screen</t>
  </si>
  <si>
    <t xml:space="preserve">35591T</t>
  </si>
  <si>
    <t xml:space="preserve">Turquoise christmas tree</t>
  </si>
  <si>
    <t xml:space="preserve">21387</t>
  </si>
  <si>
    <t xml:space="preserve">Ivory hanging decoration rabbit</t>
  </si>
  <si>
    <t xml:space="preserve">90128D</t>
  </si>
  <si>
    <t xml:space="preserve">Purple leaves and beads phone char</t>
  </si>
  <si>
    <t xml:space="preserve">21594</t>
  </si>
  <si>
    <t xml:space="preserve">Dr. jam's arouzer stress ball</t>
  </si>
  <si>
    <t xml:space="preserve">23692</t>
  </si>
  <si>
    <t xml:space="preserve">Wrap a pretty thank you</t>
  </si>
  <si>
    <t xml:space="preserve">84868B</t>
  </si>
  <si>
    <t xml:space="preserve">Blue baby boy's memory box</t>
  </si>
  <si>
    <t xml:space="preserve">DCGS0072</t>
  </si>
  <si>
    <t xml:space="preserve">Cat camouflague collar</t>
  </si>
  <si>
    <t xml:space="preserve">10002R</t>
  </si>
  <si>
    <t xml:space="preserve">Robot pencil sharpner</t>
  </si>
  <si>
    <t xml:space="preserve">79172D</t>
  </si>
  <si>
    <t xml:space="preserve">Purple tint acrylic flower vase</t>
  </si>
  <si>
    <t xml:space="preserve">47552A</t>
  </si>
  <si>
    <t xml:space="preserve">Dots ironing board cover</t>
  </si>
  <si>
    <t xml:space="preserve">90082C</t>
  </si>
  <si>
    <t xml:space="preserve">Diamante bow brooch white colour</t>
  </si>
  <si>
    <t xml:space="preserve">23601</t>
  </si>
  <si>
    <t xml:space="preserve">Set 10 cards snowy snowdrops 17100</t>
  </si>
  <si>
    <t xml:space="preserve">23616</t>
  </si>
  <si>
    <t xml:space="preserve">Set 10 cards jingle bells 17217</t>
  </si>
  <si>
    <t xml:space="preserve">23646</t>
  </si>
  <si>
    <t xml:space="preserve">Set 10 cards jingle bells 16957</t>
  </si>
  <si>
    <t xml:space="preserve">90127A</t>
  </si>
  <si>
    <t xml:space="preserve">Pink beads+hand phone charm</t>
  </si>
  <si>
    <t xml:space="preserve">84570B</t>
  </si>
  <si>
    <t xml:space="preserve">White satin dress jewel stand</t>
  </si>
  <si>
    <t xml:space="preserve">37487B</t>
  </si>
  <si>
    <t xml:space="preserve">Yellow/orange flower design plate</t>
  </si>
  <si>
    <t xml:space="preserve">44092C</t>
  </si>
  <si>
    <t xml:space="preserve">Purple/copper hanging lampshade</t>
  </si>
  <si>
    <t xml:space="preserve">20680</t>
  </si>
  <si>
    <t xml:space="preserve">Pink flowers childs umbrella</t>
  </si>
  <si>
    <t xml:space="preserve">79062D</t>
  </si>
  <si>
    <t xml:space="preserve">Retro tin ashtray,revolutionary</t>
  </si>
  <si>
    <t xml:space="preserve">81950V</t>
  </si>
  <si>
    <t xml:space="preserve">Flower purple clock w/sucker</t>
  </si>
  <si>
    <t xml:space="preserve">90025D</t>
  </si>
  <si>
    <t xml:space="preserve">Baroque butterfly earrings pink</t>
  </si>
  <si>
    <t xml:space="preserve">84732B</t>
  </si>
  <si>
    <t xml:space="preserve">Cute bird ceature screen</t>
  </si>
  <si>
    <t xml:space="preserve">72796A</t>
  </si>
  <si>
    <t xml:space="preserve">S/3 english lavender squ candle</t>
  </si>
  <si>
    <t xml:space="preserve">84311</t>
  </si>
  <si>
    <t xml:space="preserve">Camoflage cushion cover</t>
  </si>
  <si>
    <t xml:space="preserve">84614C</t>
  </si>
  <si>
    <t xml:space="preserve">Blue baroque flock candle holder</t>
  </si>
  <si>
    <t xml:space="preserve">18097B</t>
  </si>
  <si>
    <t xml:space="preserve">Blue tall porcelain t-light holder</t>
  </si>
  <si>
    <t xml:space="preserve">21450</t>
  </si>
  <si>
    <t xml:space="preserve">Distressed candle stick white</t>
  </si>
  <si>
    <t xml:space="preserve">71050</t>
  </si>
  <si>
    <t xml:space="preserve">Small single flame candle holder</t>
  </si>
  <si>
    <t xml:space="preserve">90182B</t>
  </si>
  <si>
    <t xml:space="preserve">Amethyst 3 bead drop earrings</t>
  </si>
  <si>
    <t xml:space="preserve">23627</t>
  </si>
  <si>
    <t xml:space="preserve">Set 10 cards xmas graphic 17218</t>
  </si>
  <si>
    <t xml:space="preserve">DCGS0066N</t>
  </si>
  <si>
    <t xml:space="preserve">Navy cuddles dog hoodie</t>
  </si>
  <si>
    <t xml:space="preserve">DCGS0068</t>
  </si>
  <si>
    <t xml:space="preserve">Dogs night collar</t>
  </si>
  <si>
    <t xml:space="preserve">21120</t>
  </si>
  <si>
    <t xml:space="preserve">*boombox ipod classic</t>
  </si>
  <si>
    <t xml:space="preserve">72805</t>
  </si>
  <si>
    <t xml:space="preserve">Vanilla candle in embossed zinc pot</t>
  </si>
  <si>
    <t xml:space="preserve">37488A</t>
  </si>
  <si>
    <t xml:space="preserve">Yellow pink flower design big bowl</t>
  </si>
  <si>
    <t xml:space="preserve">21511</t>
  </si>
  <si>
    <t xml:space="preserve">Vintage collage greeting card</t>
  </si>
  <si>
    <t xml:space="preserve">44089A</t>
  </si>
  <si>
    <t xml:space="preserve">Pink gauze butterfly lampshade</t>
  </si>
  <si>
    <t xml:space="preserve">72785A</t>
  </si>
  <si>
    <t xml:space="preserve">S/4 contempory pink rosebud candles</t>
  </si>
  <si>
    <t xml:space="preserve">23644</t>
  </si>
  <si>
    <t xml:space="preserve">Set 10 cards christmas tree 16955</t>
  </si>
  <si>
    <t xml:space="preserve">47503J </t>
  </si>
  <si>
    <t xml:space="preserve">90102</t>
  </si>
  <si>
    <t xml:space="preserve">White frangipani hair clip</t>
  </si>
  <si>
    <t xml:space="preserve">62074B</t>
  </si>
  <si>
    <t xml:space="preserve">Elephant clip w suction cup</t>
  </si>
  <si>
    <t xml:space="preserve">84630</t>
  </si>
  <si>
    <t xml:space="preserve">Flowers and birds wall plaque</t>
  </si>
  <si>
    <t xml:space="preserve">84250M</t>
  </si>
  <si>
    <t xml:space="preserve">Greeting card, blackpool rock</t>
  </si>
  <si>
    <t xml:space="preserve">35932</t>
  </si>
  <si>
    <t xml:space="preserve">Pink christmas tree decoration</t>
  </si>
  <si>
    <t xml:space="preserve">21560</t>
  </si>
  <si>
    <t xml:space="preserve">Toadstool lunchbox with cutlery</t>
  </si>
  <si>
    <t xml:space="preserve">21853</t>
  </si>
  <si>
    <t xml:space="preserve">Gumball custom cars top trumps game</t>
  </si>
  <si>
    <t xml:space="preserve">37481</t>
  </si>
  <si>
    <t xml:space="preserve">Cubic mug teatime cakes</t>
  </si>
  <si>
    <t xml:space="preserve">17174</t>
  </si>
  <si>
    <t xml:space="preserve">Asstd rasta key-chains</t>
  </si>
  <si>
    <t xml:space="preserve">84206A</t>
  </si>
  <si>
    <t xml:space="preserve">3 black cats w hearts blank card</t>
  </si>
  <si>
    <t xml:space="preserve">23449</t>
  </si>
  <si>
    <t xml:space="preserve">Set of 6 easter rainbow chicks</t>
  </si>
  <si>
    <t xml:space="preserve">90068</t>
  </si>
  <si>
    <t xml:space="preserve">Ruby glass necklace 42"</t>
  </si>
  <si>
    <t xml:space="preserve">23621</t>
  </si>
  <si>
    <t xml:space="preserve">Set 10 cards david's madonna 17074</t>
  </si>
  <si>
    <t xml:space="preserve">35650</t>
  </si>
  <si>
    <t xml:space="preserve">Vintage bead pink jewel stand</t>
  </si>
  <si>
    <t xml:space="preserve">84567</t>
  </si>
  <si>
    <t xml:space="preserve">Frosted glass with silver surround</t>
  </si>
  <si>
    <t xml:space="preserve">90011D</t>
  </si>
  <si>
    <t xml:space="preserve">Purple crystal drop earrings</t>
  </si>
  <si>
    <t xml:space="preserve">SP1002</t>
  </si>
  <si>
    <t xml:space="preserve">Kid's chalkboard/easel</t>
  </si>
  <si>
    <t xml:space="preserve">23634</t>
  </si>
  <si>
    <t xml:space="preserve">Set 10 cards xmas choir 17068</t>
  </si>
  <si>
    <t xml:space="preserve">90077</t>
  </si>
  <si>
    <t xml:space="preserve">Black diamond cluster earrings</t>
  </si>
  <si>
    <t xml:space="preserve">10124G</t>
  </si>
  <si>
    <t xml:space="preserve">Army camo bookcover tape</t>
  </si>
  <si>
    <t xml:space="preserve">21852</t>
  </si>
  <si>
    <t xml:space="preserve">Empire teddy</t>
  </si>
  <si>
    <t xml:space="preserve">84868A</t>
  </si>
  <si>
    <t xml:space="preserve">Pink baby girl's memory box</t>
  </si>
  <si>
    <t xml:space="preserve">16245A</t>
  </si>
  <si>
    <t xml:space="preserve">Pink mini stationery set w case</t>
  </si>
  <si>
    <t xml:space="preserve">35936</t>
  </si>
  <si>
    <t xml:space="preserve">Cerise+gold christmas tree dec</t>
  </si>
  <si>
    <t xml:space="preserve">84814B</t>
  </si>
  <si>
    <t xml:space="preserve">Rhombus crystal perfume bottle</t>
  </si>
  <si>
    <t xml:space="preserve">35443</t>
  </si>
  <si>
    <t xml:space="preserve">Rasta in bath w spliff ashtray</t>
  </si>
  <si>
    <t xml:space="preserve">62097B</t>
  </si>
  <si>
    <t xml:space="preserve">Blue stripes shoulder bag</t>
  </si>
  <si>
    <t xml:space="preserve">23639</t>
  </si>
  <si>
    <t xml:space="preserve">Set 10 cards magical tree 17086</t>
  </si>
  <si>
    <t xml:space="preserve">23607</t>
  </si>
  <si>
    <t xml:space="preserve">Set 10 cards hats &amp; stockings 17081</t>
  </si>
  <si>
    <t xml:space="preserve">16192</t>
  </si>
  <si>
    <t xml:space="preserve">Pink ballet opening cube box</t>
  </si>
  <si>
    <t xml:space="preserve">78056</t>
  </si>
  <si>
    <t xml:space="preserve">Camouflage backpack on wheels</t>
  </si>
  <si>
    <t xml:space="preserve">84247J</t>
  </si>
  <si>
    <t xml:space="preserve">Pack/12 russian doll cards</t>
  </si>
  <si>
    <t xml:space="preserve">20812</t>
  </si>
  <si>
    <t xml:space="preserve">Embossed flower trellis photo frame</t>
  </si>
  <si>
    <t xml:space="preserve">21772</t>
  </si>
  <si>
    <t xml:space="preserve">Vintage metal cake stand cream</t>
  </si>
  <si>
    <t xml:space="preserve">44092B</t>
  </si>
  <si>
    <t xml:space="preserve">Blue white plastic rings lampshade</t>
  </si>
  <si>
    <t xml:space="preserve">72752B</t>
  </si>
  <si>
    <t xml:space="preserve">F.fairy,candle in glass,lavender</t>
  </si>
  <si>
    <t xml:space="preserve">84648</t>
  </si>
  <si>
    <t xml:space="preserve">New baroque wall mirror</t>
  </si>
  <si>
    <t xml:space="preserve">85157</t>
  </si>
  <si>
    <t xml:space="preserve">Set of 2 chests chocolat au lait</t>
  </si>
  <si>
    <t xml:space="preserve">DCGS0037</t>
  </si>
  <si>
    <t xml:space="preserve">Key-ring corkscrew</t>
  </si>
  <si>
    <t xml:space="preserve">DCGS0075</t>
  </si>
  <si>
    <t xml:space="preserve">Camouflague dog lead</t>
  </si>
  <si>
    <t xml:space="preserve">35751C</t>
  </si>
  <si>
    <t xml:space="preserve">Purple current candle ring</t>
  </si>
  <si>
    <t xml:space="preserve">35597A</t>
  </si>
  <si>
    <t xml:space="preserve">Dusty pink christmas tree 30cm</t>
  </si>
  <si>
    <t xml:space="preserve">23635</t>
  </si>
  <si>
    <t xml:space="preserve">Set 10 cards christmas holly 17259</t>
  </si>
  <si>
    <t xml:space="preserve">23654</t>
  </si>
  <si>
    <t xml:space="preserve">Set 10 card snowman 16965</t>
  </si>
  <si>
    <t xml:space="preserve">90000C</t>
  </si>
  <si>
    <t xml:space="preserve">Opal white/silver flower necklace</t>
  </si>
  <si>
    <t xml:space="preserve">79149B</t>
  </si>
  <si>
    <t xml:space="preserve">Silicon star bulb blue</t>
  </si>
  <si>
    <t xml:space="preserve">44242A</t>
  </si>
  <si>
    <t xml:space="preserve">Lilac feathers curtain</t>
  </si>
  <si>
    <t xml:space="preserve">22206</t>
  </si>
  <si>
    <t xml:space="preserve">Mug , dotcomgiftshop.com</t>
  </si>
  <si>
    <t xml:space="preserve">23605</t>
  </si>
  <si>
    <t xml:space="preserve">Set 10 cards 12 days of xmas 17059</t>
  </si>
  <si>
    <t xml:space="preserve">23608</t>
  </si>
  <si>
    <t xml:space="preserve">Set 10 cards rudolphs nose 17097</t>
  </si>
  <si>
    <t xml:space="preserve">90025B</t>
  </si>
  <si>
    <t xml:space="preserve">Baroque butterfly earrings red</t>
  </si>
  <si>
    <t xml:space="preserve">79070B</t>
  </si>
  <si>
    <t xml:space="preserve">English rose square cake tins</t>
  </si>
  <si>
    <t xml:space="preserve">35918B</t>
  </si>
  <si>
    <t xml:space="preserve">Blue floribunda egg warmer</t>
  </si>
  <si>
    <t xml:space="preserve">51012L</t>
  </si>
  <si>
    <t xml:space="preserve">Feather duster, light pink</t>
  </si>
  <si>
    <t xml:space="preserve">84366</t>
  </si>
  <si>
    <t xml:space="preserve">Vendetta canvas picture</t>
  </si>
  <si>
    <t xml:space="preserve">84743C</t>
  </si>
  <si>
    <t xml:space="preserve">Orange felt vase + flowers</t>
  </si>
  <si>
    <t xml:space="preserve">17011B</t>
  </si>
  <si>
    <t xml:space="preserve">Origami jasmine incense+flower</t>
  </si>
  <si>
    <t xml:space="preserve">72785B</t>
  </si>
  <si>
    <t xml:space="preserve">S/4 contempory red rosebud candles</t>
  </si>
  <si>
    <t xml:space="preserve">84732D</t>
  </si>
  <si>
    <t xml:space="preserve">Cute rabbit ceature screen</t>
  </si>
  <si>
    <t xml:space="preserve">16169A</t>
  </si>
  <si>
    <t xml:space="preserve">Wrap christmas decoupage</t>
  </si>
  <si>
    <t xml:space="preserve">16169G</t>
  </si>
  <si>
    <t xml:space="preserve">Wrap romantic decoupage</t>
  </si>
  <si>
    <t xml:space="preserve">17084G</t>
  </si>
  <si>
    <t xml:space="preserve">Moon incense</t>
  </si>
  <si>
    <t xml:space="preserve">21857</t>
  </si>
  <si>
    <t xml:space="preserve">Star wars top trumps game</t>
  </si>
  <si>
    <t xml:space="preserve">21858</t>
  </si>
  <si>
    <t xml:space="preserve">High school musical 3 top trumps</t>
  </si>
  <si>
    <t xml:space="preserve">20939</t>
  </si>
  <si>
    <t xml:space="preserve">Orange candle</t>
  </si>
  <si>
    <t xml:space="preserve">90214W</t>
  </si>
  <si>
    <t xml:space="preserve">Letter "w" bling key ring</t>
  </si>
  <si>
    <t xml:space="preserve">23615</t>
  </si>
  <si>
    <t xml:space="preserve">Set 10 cards printed graphic 17219</t>
  </si>
  <si>
    <t xml:space="preserve">23619</t>
  </si>
  <si>
    <t xml:space="preserve">Set 10 cards poinsettia 17093</t>
  </si>
  <si>
    <t xml:space="preserve">23624</t>
  </si>
  <si>
    <t xml:space="preserve">Set 10 card perfect nativity 17089</t>
  </si>
  <si>
    <t xml:space="preserve">23650</t>
  </si>
  <si>
    <t xml:space="preserve">Set 10 cards filigree bauble 16961</t>
  </si>
  <si>
    <t xml:space="preserve">81953P</t>
  </si>
  <si>
    <t xml:space="preserve">Round articulated pink clock w/suck</t>
  </si>
  <si>
    <t xml:space="preserve">23441</t>
  </si>
  <si>
    <t xml:space="preserve">Hand painted hanging easter egg</t>
  </si>
  <si>
    <t xml:space="preserve">72708</t>
  </si>
  <si>
    <t xml:space="preserve">Sculpted round ivory candle</t>
  </si>
  <si>
    <t xml:space="preserve">18098B</t>
  </si>
  <si>
    <t xml:space="preserve">Blue porcelain b'fly oil burner</t>
  </si>
  <si>
    <t xml:space="preserve">20882</t>
  </si>
  <si>
    <t xml:space="preserve">Modern christmas tree candle</t>
  </si>
  <si>
    <t xml:space="preserve">35598C</t>
  </si>
  <si>
    <t xml:space="preserve">White christmas tree 60cm</t>
  </si>
  <si>
    <t xml:space="preserve">62097A</t>
  </si>
  <si>
    <t xml:space="preserve">Pink stripes shoulder bag</t>
  </si>
  <si>
    <t xml:space="preserve">71496B</t>
  </si>
  <si>
    <t xml:space="preserve">A4 wall tidy red flowers</t>
  </si>
  <si>
    <t xml:space="preserve">20739</t>
  </si>
  <si>
    <t xml:space="preserve">*usb office glitter lamp</t>
  </si>
  <si>
    <t xml:space="preserve">21406</t>
  </si>
  <si>
    <t xml:space="preserve">Spotty cat doorstop</t>
  </si>
  <si>
    <t xml:space="preserve">90013E</t>
  </si>
  <si>
    <t xml:space="preserve">Amber vintage earrings</t>
  </si>
  <si>
    <t xml:space="preserve">79323B</t>
  </si>
  <si>
    <t xml:space="preserve">Black cherry lights</t>
  </si>
  <si>
    <t xml:space="preserve">84572</t>
  </si>
  <si>
    <t xml:space="preserve">6 hook jewel stand lilac dress</t>
  </si>
  <si>
    <t xml:space="preserve">90126B</t>
  </si>
  <si>
    <t xml:space="preserve">Blue bertie mobile phone charm</t>
  </si>
  <si>
    <t xml:space="preserve">23612</t>
  </si>
  <si>
    <t xml:space="preserve">Set 10 minicards cute snowman 17071</t>
  </si>
  <si>
    <t xml:space="preserve">44091A</t>
  </si>
  <si>
    <t xml:space="preserve">Blue crusoe check lampshade</t>
  </si>
  <si>
    <t xml:space="preserve">46037A</t>
  </si>
  <si>
    <t xml:space="preserve">Pink canvas des cushion cover</t>
  </si>
  <si>
    <t xml:space="preserve">82011E</t>
  </si>
  <si>
    <t xml:space="preserve">Bathroom scales, fag break</t>
  </si>
  <si>
    <t xml:space="preserve">90025A</t>
  </si>
  <si>
    <t xml:space="preserve">Baroque butterfly earrings black</t>
  </si>
  <si>
    <t xml:space="preserve">23633</t>
  </si>
  <si>
    <t xml:space="preserve">Set 10 cards world children 17067</t>
  </si>
  <si>
    <t xml:space="preserve">84201B</t>
  </si>
  <si>
    <t xml:space="preserve">Happy birthday card stripey teddy</t>
  </si>
  <si>
    <t xml:space="preserve">90111</t>
  </si>
  <si>
    <t xml:space="preserve">Blue hibiscus hair clip</t>
  </si>
  <si>
    <t xml:space="preserve">85230C</t>
  </si>
  <si>
    <t xml:space="preserve">Rose scented votive candle</t>
  </si>
  <si>
    <t xml:space="preserve">85230D</t>
  </si>
  <si>
    <t xml:space="preserve">Vanilla scented votive candle</t>
  </si>
  <si>
    <t xml:space="preserve">37484</t>
  </si>
  <si>
    <t xml:space="preserve">English rose tea for one gift box</t>
  </si>
  <si>
    <t xml:space="preserve">48173A</t>
  </si>
  <si>
    <t xml:space="preserve">Door mat blue flock</t>
  </si>
  <si>
    <t xml:space="preserve">85185E</t>
  </si>
  <si>
    <t xml:space="preserve">Duck sock puppet</t>
  </si>
  <si>
    <t xml:space="preserve">23604</t>
  </si>
  <si>
    <t xml:space="preserve">Set 10 mini santa &amp; snowman 17087</t>
  </si>
  <si>
    <t xml:space="preserve">20678</t>
  </si>
  <si>
    <t xml:space="preserve">Large black diamante hairslide</t>
  </si>
  <si>
    <t xml:space="preserve">20858</t>
  </si>
  <si>
    <t xml:space="preserve">Silver purse gold pink butterfly</t>
  </si>
  <si>
    <t xml:space="preserve">20884</t>
  </si>
  <si>
    <t xml:space="preserve">79140</t>
  </si>
  <si>
    <t xml:space="preserve">Ass windproof marijuana lighters</t>
  </si>
  <si>
    <t xml:space="preserve">20673</t>
  </si>
  <si>
    <t xml:space="preserve">Strawberries print bowl</t>
  </si>
  <si>
    <t xml:space="preserve">20942</t>
  </si>
  <si>
    <t xml:space="preserve">Set/6 gingerbread tree t-lights</t>
  </si>
  <si>
    <t xml:space="preserve">37408</t>
  </si>
  <si>
    <t xml:space="preserve">Assorted design geisha girl mugs</t>
  </si>
  <si>
    <t xml:space="preserve">82072</t>
  </si>
  <si>
    <t xml:space="preserve">White wood single p/frame</t>
  </si>
  <si>
    <t xml:space="preserve">23610</t>
  </si>
  <si>
    <t xml:space="preserve">Set 10 cards christmas robin 17095</t>
  </si>
  <si>
    <t xml:space="preserve">85123B</t>
  </si>
  <si>
    <t xml:space="preserve">Zinc hanging heart t-lite hldr</t>
  </si>
  <si>
    <t xml:space="preserve">72751A</t>
  </si>
  <si>
    <t xml:space="preserve">F.fairy s/3 sml candle,lily/valley</t>
  </si>
  <si>
    <t xml:space="preserve">72751B</t>
  </si>
  <si>
    <t xml:space="preserve">F.fairy s/3 sml candle, lavender</t>
  </si>
  <si>
    <t xml:space="preserve">72751C</t>
  </si>
  <si>
    <t xml:space="preserve">F.fairy s/3 sml candle, rose</t>
  </si>
  <si>
    <t xml:space="preserve">85077</t>
  </si>
  <si>
    <t xml:space="preserve">Kissing reindeer table runner</t>
  </si>
  <si>
    <t xml:space="preserve">37409</t>
  </si>
  <si>
    <t xml:space="preserve">Assorted design flower mugs</t>
  </si>
  <si>
    <t xml:space="preserve">18098A</t>
  </si>
  <si>
    <t xml:space="preserve">Pink porcelain b'fly oil burner</t>
  </si>
  <si>
    <t xml:space="preserve">35821P</t>
  </si>
  <si>
    <t xml:space="preserve">Jewelled decoration,pink</t>
  </si>
  <si>
    <t xml:space="preserve">35823P</t>
  </si>
  <si>
    <t xml:space="preserve">Acrylic bead garland,pink</t>
  </si>
  <si>
    <t xml:space="preserve">79303A</t>
  </si>
  <si>
    <t xml:space="preserve">White rohmbic block table lamp</t>
  </si>
  <si>
    <t xml:space="preserve">35051B</t>
  </si>
  <si>
    <t xml:space="preserve">Pink beaded cone christmas</t>
  </si>
  <si>
    <t xml:space="preserve">85186B</t>
  </si>
  <si>
    <t xml:space="preserve">Bunny bunch of flowers</t>
  </si>
  <si>
    <t xml:space="preserve">23617</t>
  </si>
  <si>
    <t xml:space="preserve">Set 10 cards swirly xmas tree 17104</t>
  </si>
  <si>
    <t xml:space="preserve">23638</t>
  </si>
  <si>
    <t xml:space="preserve">Set 10 cards robin waterpump 17096</t>
  </si>
  <si>
    <t xml:space="preserve">23652</t>
  </si>
  <si>
    <t xml:space="preserve">Set 10 card christmas stamps 16963</t>
  </si>
  <si>
    <t xml:space="preserve">35537</t>
  </si>
  <si>
    <t xml:space="preserve">Candle ring w/clear beads</t>
  </si>
  <si>
    <t xml:space="preserve">21838</t>
  </si>
  <si>
    <t xml:space="preserve">Daddy mouse red gingham bow tie</t>
  </si>
  <si>
    <t xml:space="preserve">35751D</t>
  </si>
  <si>
    <t xml:space="preserve">Pink current candle ring</t>
  </si>
  <si>
    <t xml:space="preserve">16215</t>
  </si>
  <si>
    <t xml:space="preserve">Funky girlz magnetic to do list</t>
  </si>
  <si>
    <t xml:space="preserve">21854</t>
  </si>
  <si>
    <t xml:space="preserve">Euro football stars top trumps game</t>
  </si>
  <si>
    <t xml:space="preserve">21860</t>
  </si>
  <si>
    <t xml:space="preserve">Dr who top trumps game</t>
  </si>
  <si>
    <t xml:space="preserve">71101A</t>
  </si>
  <si>
    <t xml:space="preserve">Angel on knees metal pole 100cm h</t>
  </si>
  <si>
    <t xml:space="preserve">71434B</t>
  </si>
  <si>
    <t xml:space="preserve">Black rnd bullet"keep clean" bin</t>
  </si>
  <si>
    <t xml:space="preserve">90142B</t>
  </si>
  <si>
    <t xml:space="preserve">Ivory pendant shell necklace</t>
  </si>
  <si>
    <t xml:space="preserve">90142C</t>
  </si>
  <si>
    <t xml:space="preserve">Rose pink pendant shell necklace</t>
  </si>
  <si>
    <t xml:space="preserve">84942</t>
  </si>
  <si>
    <t xml:space="preserve">Kashmir folkart heart dishes</t>
  </si>
  <si>
    <t xml:space="preserve">72740B</t>
  </si>
  <si>
    <t xml:space="preserve">Large white chocolate candle</t>
  </si>
  <si>
    <t xml:space="preserve">DCGS0041</t>
  </si>
  <si>
    <t xml:space="preserve">Haynes mini-cooper playing cards</t>
  </si>
  <si>
    <t xml:space="preserve">20877</t>
  </si>
  <si>
    <t xml:space="preserve">Modern christmas bauble candle</t>
  </si>
  <si>
    <t xml:space="preserve">23649</t>
  </si>
  <si>
    <t xml:space="preserve">Set 10 cards deck the halls 16960</t>
  </si>
  <si>
    <t xml:space="preserve">85232C</t>
  </si>
  <si>
    <t xml:space="preserve">Russian folkart stacking tins</t>
  </si>
  <si>
    <t xml:space="preserve">90214U</t>
  </si>
  <si>
    <t xml:space="preserve">Letter "u" bling key ring</t>
  </si>
  <si>
    <t xml:space="preserve">45014</t>
  </si>
  <si>
    <t xml:space="preserve">Folding shirt tidy</t>
  </si>
  <si>
    <t xml:space="preserve">81953B</t>
  </si>
  <si>
    <t xml:space="preserve">Round blue clock with sucker</t>
  </si>
  <si>
    <t xml:space="preserve">79151B</t>
  </si>
  <si>
    <t xml:space="preserve">Silicon cube 25w, blue</t>
  </si>
  <si>
    <t xml:space="preserve">37326</t>
  </si>
  <si>
    <t xml:space="preserve">Fairy design mugs</t>
  </si>
  <si>
    <t xml:space="preserve">21409</t>
  </si>
  <si>
    <t xml:space="preserve">Spotty cockerel doorstop</t>
  </si>
  <si>
    <t xml:space="preserve">72752A</t>
  </si>
  <si>
    <t xml:space="preserve">F.fairy,candle in glass,lily/valley</t>
  </si>
  <si>
    <t xml:space="preserve">79157B</t>
  </si>
  <si>
    <t xml:space="preserve">Ubo-light triobase blue</t>
  </si>
  <si>
    <t xml:space="preserve">79157V</t>
  </si>
  <si>
    <t xml:space="preserve">Ubo-light triobase purple</t>
  </si>
  <si>
    <t xml:space="preserve">84255A</t>
  </si>
  <si>
    <t xml:space="preserve">Pink glass cocktail lamp</t>
  </si>
  <si>
    <t xml:space="preserve">37432</t>
  </si>
  <si>
    <t xml:space="preserve">Mug pink and purple arabic design</t>
  </si>
  <si>
    <t xml:space="preserve">72084B</t>
  </si>
  <si>
    <t xml:space="preserve">Chocolate ice cream candle</t>
  </si>
  <si>
    <t xml:space="preserve">16010</t>
  </si>
  <si>
    <t xml:space="preserve">Folding camping scissor w/knif &amp; s</t>
  </si>
  <si>
    <t xml:space="preserve">35995</t>
  </si>
  <si>
    <t xml:space="preserve">Set/6 black glitter reindeer candle</t>
  </si>
  <si>
    <t xml:space="preserve">35974</t>
  </si>
  <si>
    <t xml:space="preserve">S/6 christmas tree place setting</t>
  </si>
  <si>
    <t xml:space="preserve">37438</t>
  </si>
  <si>
    <t xml:space="preserve">Funky flower coffee pot</t>
  </si>
  <si>
    <t xml:space="preserve">40046C</t>
  </si>
  <si>
    <t xml:space="preserve">Pink butterfly paper lampshade</t>
  </si>
  <si>
    <t xml:space="preserve">90004A</t>
  </si>
  <si>
    <t xml:space="preserve">Jade green pair enamel hair slides</t>
  </si>
  <si>
    <t xml:space="preserve">84731</t>
  </si>
  <si>
    <t xml:space="preserve">3 birds canvas screen</t>
  </si>
  <si>
    <t xml:space="preserve">35001P</t>
  </si>
  <si>
    <t xml:space="preserve">Hand open shape pink</t>
  </si>
  <si>
    <t xml:space="preserve">35818C</t>
  </si>
  <si>
    <t xml:space="preserve">Acrylic jewel icicle, clear</t>
  </si>
  <si>
    <t xml:space="preserve">21081</t>
  </si>
  <si>
    <t xml:space="preserve">Set/20 posies paper napkins</t>
  </si>
  <si>
    <t xml:space="preserve">23643</t>
  </si>
  <si>
    <t xml:space="preserve">Set 10 cards christmas bauble 16954</t>
  </si>
  <si>
    <t xml:space="preserve">20683</t>
  </si>
  <si>
    <t xml:space="preserve">Rain girl childs umbrella</t>
  </si>
  <si>
    <t xml:space="preserve">23602</t>
  </si>
  <si>
    <t xml:space="preserve">Set 10 cards 3 wise men 17107</t>
  </si>
  <si>
    <t xml:space="preserve">23609</t>
  </si>
  <si>
    <t xml:space="preserve">Set 10 cards snowy robin 17099</t>
  </si>
  <si>
    <t xml:space="preserve">23628</t>
  </si>
  <si>
    <t xml:space="preserve">Set 10 cards triangle icons 17220</t>
  </si>
  <si>
    <t xml:space="preserve">DCGS0044</t>
  </si>
  <si>
    <t xml:space="preserve">Handz-off car freshener</t>
  </si>
  <si>
    <t xml:space="preserve">20881</t>
  </si>
  <si>
    <t xml:space="preserve">21036</t>
  </si>
  <si>
    <t xml:space="preserve">Set/2 tea towels modern vintage</t>
  </si>
  <si>
    <t xml:space="preserve">35999</t>
  </si>
  <si>
    <t xml:space="preserve">S/6 scandinavian heart t-light</t>
  </si>
  <si>
    <t xml:space="preserve">47554</t>
  </si>
  <si>
    <t xml:space="preserve">S/3 colours flock tea towels</t>
  </si>
  <si>
    <t xml:space="preserve">47556</t>
  </si>
  <si>
    <t xml:space="preserve">Set/2 spotty + rose tea towels</t>
  </si>
  <si>
    <t xml:space="preserve">85171</t>
  </si>
  <si>
    <t xml:space="preserve">S/2 hyacinth bulb candles</t>
  </si>
  <si>
    <t xml:space="preserve">90091</t>
  </si>
  <si>
    <t xml:space="preserve">Crystal dragonfly phone charm</t>
  </si>
  <si>
    <t xml:space="preserve">17028J</t>
  </si>
  <si>
    <t xml:space="preserve">Incense bazaar peach</t>
  </si>
  <si>
    <t xml:space="preserve">21008</t>
  </si>
  <si>
    <t xml:space="preserve">Etched glass heart tree decoration</t>
  </si>
  <si>
    <t xml:space="preserve">DCGS0062</t>
  </si>
  <si>
    <t xml:space="preserve">Road-rage car freshener</t>
  </si>
  <si>
    <t xml:space="preserve">21225</t>
  </si>
  <si>
    <t xml:space="preserve">Pocket mirror butterfly</t>
  </si>
  <si>
    <t xml:space="preserve">21290</t>
  </si>
  <si>
    <t xml:space="preserve">Large spotty chocolate gift bag</t>
  </si>
  <si>
    <t xml:space="preserve">90127B</t>
  </si>
  <si>
    <t xml:space="preserve">Blue beads+hand phone charm</t>
  </si>
  <si>
    <t xml:space="preserve">23630</t>
  </si>
  <si>
    <t xml:space="preserve">Set 10 cards hanging baubles 17080</t>
  </si>
  <si>
    <t xml:space="preserve">17061</t>
  </si>
  <si>
    <t xml:space="preserve">Assorted shaped stencil for henna</t>
  </si>
  <si>
    <t xml:space="preserve">85192S</t>
  </si>
  <si>
    <t xml:space="preserve">Hanging spring flower heart small</t>
  </si>
  <si>
    <t xml:space="preserve">35945</t>
  </si>
  <si>
    <t xml:space="preserve">Gold christmas stocking decoration</t>
  </si>
  <si>
    <t xml:space="preserve">46138D</t>
  </si>
  <si>
    <t xml:space="preserve">Green chenille shaggy c/cover</t>
  </si>
  <si>
    <t xml:space="preserve">84814A</t>
  </si>
  <si>
    <t xml:space="preserve">Hexagonal crystal perfume bottle</t>
  </si>
  <si>
    <t xml:space="preserve">84201C</t>
  </si>
  <si>
    <t xml:space="preserve">Happy birthday card teddy/cake</t>
  </si>
  <si>
    <t xml:space="preserve">84206C</t>
  </si>
  <si>
    <t xml:space="preserve">Champagne tray blank card</t>
  </si>
  <si>
    <t xml:space="preserve">84206B</t>
  </si>
  <si>
    <t xml:space="preserve">Cat with sunglasses blank card</t>
  </si>
  <si>
    <t xml:space="preserve">20737</t>
  </si>
  <si>
    <t xml:space="preserve">Red mini tape measure</t>
  </si>
  <si>
    <t xml:space="preserve">30086C</t>
  </si>
  <si>
    <t xml:space="preserve">Assorted fruit straws</t>
  </si>
  <si>
    <t xml:space="preserve">35837</t>
  </si>
  <si>
    <t xml:space="preserve">Set of six silver+red flock baubles</t>
  </si>
  <si>
    <t xml:space="preserve">72754D</t>
  </si>
  <si>
    <t xml:space="preserve">F fairy potpourri cushions summer</t>
  </si>
  <si>
    <t xml:space="preserve">10109</t>
  </si>
  <si>
    <t xml:space="preserve">Bendy colour pencils</t>
  </si>
  <si>
    <t xml:space="preserve">21585</t>
  </si>
  <si>
    <t xml:space="preserve">Swallow small tube matches</t>
  </si>
  <si>
    <t xml:space="preserve">23664</t>
  </si>
  <si>
    <t xml:space="preserve">Flower shop design mug</t>
  </si>
  <si>
    <t xml:space="preserve">72796C</t>
  </si>
  <si>
    <t xml:space="preserve">S/3 rose garden scent squ candle</t>
  </si>
  <si>
    <t xml:space="preserve">85024A</t>
  </si>
  <si>
    <t xml:space="preserve">Crystal small jewelled photoframe</t>
  </si>
  <si>
    <t xml:space="preserve">35980B</t>
  </si>
  <si>
    <t xml:space="preserve">Red top scandinavian heart</t>
  </si>
  <si>
    <t xml:space="preserve">35950</t>
  </si>
  <si>
    <t xml:space="preserve">Folkart heart christmas decorations</t>
  </si>
  <si>
    <t xml:space="preserve">84845A</t>
  </si>
  <si>
    <t xml:space="preserve">Hollyhock square handy tin</t>
  </si>
  <si>
    <t xml:space="preserve">20721</t>
  </si>
  <si>
    <t xml:space="preserve">Owls charlotte bag</t>
  </si>
  <si>
    <t xml:space="preserve">35930</t>
  </si>
  <si>
    <t xml:space="preserve">Pink heart christmas decoration</t>
  </si>
  <si>
    <t xml:space="preserve">84205C</t>
  </si>
  <si>
    <t xml:space="preserve">Happy birthday ginger cat card</t>
  </si>
  <si>
    <t xml:space="preserve">20715</t>
  </si>
  <si>
    <t xml:space="preserve">Little flower shopper bag</t>
  </si>
  <si>
    <t xml:space="preserve">20791</t>
  </si>
  <si>
    <t xml:space="preserve">Blue tiled set of 3 drawers</t>
  </si>
  <si>
    <t xml:space="preserve">20822</t>
  </si>
  <si>
    <t xml:space="preserve">Silver wine goblet</t>
  </si>
  <si>
    <t xml:space="preserve">20885</t>
  </si>
  <si>
    <t xml:space="preserve">Box of 3 pebble candles</t>
  </si>
  <si>
    <t xml:space="preserve">21475</t>
  </si>
  <si>
    <t xml:space="preserve">Sweetheart cream steel foldin chair</t>
  </si>
  <si>
    <t xml:space="preserve">21496</t>
  </si>
  <si>
    <t xml:space="preserve">Woodland creatures wrap</t>
  </si>
  <si>
    <t xml:space="preserve">21525</t>
  </si>
  <si>
    <t xml:space="preserve">Beware of the cat doormat</t>
  </si>
  <si>
    <t xml:space="preserve">22850</t>
  </si>
  <si>
    <t xml:space="preserve">Bread bin diner style black</t>
  </si>
  <si>
    <t xml:space="preserve">23843</t>
  </si>
  <si>
    <t xml:space="preserve">Paper craft , little birdie</t>
  </si>
  <si>
    <t xml:space="preserve">44217M</t>
  </si>
  <si>
    <t xml:space="preserve">Multicolour feathers curtain</t>
  </si>
  <si>
    <t xml:space="preserve">47569</t>
  </si>
  <si>
    <t xml:space="preserve">English rose design shopping bag</t>
  </si>
  <si>
    <t xml:space="preserve">85083</t>
  </si>
  <si>
    <t xml:space="preserve">Kiss reindeer scandinavian stocking</t>
  </si>
  <si>
    <t xml:space="preserve">37451</t>
  </si>
  <si>
    <t xml:space="preserve">Ceramic cake teapot with cherry</t>
  </si>
  <si>
    <t xml:space="preserve">85043</t>
  </si>
  <si>
    <t xml:space="preserve">Red heart candy pop lights</t>
  </si>
  <si>
    <t xml:space="preserve">35976B</t>
  </si>
  <si>
    <t xml:space="preserve">White scandinavian heart christmas</t>
  </si>
  <si>
    <t xml:space="preserve">79301</t>
  </si>
  <si>
    <t xml:space="preserve">Feather heart lights</t>
  </si>
  <si>
    <t xml:space="preserve">35603B</t>
  </si>
  <si>
    <t xml:space="preserve">S/16 black shiny/mat baubles</t>
  </si>
  <si>
    <t xml:space="preserve">85069</t>
  </si>
  <si>
    <t xml:space="preserve">Cream sweetheart double shelf</t>
  </si>
  <si>
    <t xml:space="preserve">20879</t>
  </si>
  <si>
    <t xml:space="preserve">Tree of noah festive scented candle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</si>
</sst>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mmm\ d&quot;, &quot;yyyy"/>
    <numFmt numFmtId="166" formatCode="#,##0"/>
    <numFmt numFmtId="167" formatCode="0.0%"/>
    <numFmt numFmtId="168" formatCode="yyyy\-mm\-dd"/>
    <numFmt numFmtId="169" formatCode="#,##0.00;[RED]\-#,##0.00"/>
  </numFmts>
  <fonts count="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4D6"/>
        <bgColor rgb="FFFFFFFF"/>
      </patternFill>
    </fill>
    <fill>
      <patternFill patternType="solid">
        <fgColor rgb="FF1F3A5F"/>
        <bgColor rgb="FF333333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true" applyProtection="true">
      <alignment horizontal="general" vertical="center" textRotation="0" wrapText="tru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ill>
        <patternFill patternType="solid">
          <fgColor rgb="FF1F3A5F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FF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4D6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A5F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0"/>
  </cols>
  <sheetData>
    <row r="1" customFormat="false" ht="1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/>
    </row>
    <row r="3" customFormat="false" ht="15" hidden="false" customHeight="false" outlineLevel="0" collapsed="false">
      <c r="A3" s="2" t="s">
        <v>1</v>
      </c>
    </row>
    <row r="4" customFormat="false" ht="15" hidden="false" customHeight="false" outlineLevel="0" collapsed="false">
      <c r="A4" s="3"/>
    </row>
    <row r="5" customFormat="false" ht="15" hidden="false" customHeight="false" outlineLevel="0" collapsed="false">
      <c r="A5" s="2" t="s">
        <v>2</v>
      </c>
    </row>
    <row r="6" customFormat="false" ht="15" hidden="false" customHeight="false" outlineLevel="0" collapsed="false">
      <c r="A6" s="3" t="s">
        <v>3</v>
      </c>
    </row>
    <row r="7" customFormat="false" ht="15" hidden="false" customHeight="false" outlineLevel="0" collapsed="false">
      <c r="A7" s="3" t="s">
        <v>4</v>
      </c>
    </row>
    <row r="8" customFormat="false" ht="15" hidden="false" customHeight="false" outlineLevel="0" collapsed="false">
      <c r="A8" s="3" t="s">
        <v>5</v>
      </c>
    </row>
    <row r="9" customFormat="false" ht="15" hidden="false" customHeight="false" outlineLevel="0" collapsed="false">
      <c r="A9" s="3"/>
    </row>
    <row r="10" customFormat="false" ht="15" hidden="false" customHeight="false" outlineLevel="0" collapsed="false">
      <c r="A10" s="2" t="s">
        <v>6</v>
      </c>
    </row>
    <row r="11" customFormat="false" ht="23.85" hidden="false" customHeight="false" outlineLevel="0" collapsed="false">
      <c r="A11" s="3" t="s">
        <v>7</v>
      </c>
    </row>
    <row r="12" customFormat="false" ht="15" hidden="false" customHeight="false" outlineLevel="0" collapsed="false">
      <c r="A12" s="3" t="s">
        <v>8</v>
      </c>
    </row>
    <row r="13" customFormat="false" ht="23.85" hidden="false" customHeight="false" outlineLevel="0" collapsed="false">
      <c r="A13" s="3" t="s">
        <v>9</v>
      </c>
    </row>
    <row r="14" customFormat="false" ht="15" hidden="false" customHeight="false" outlineLevel="0" collapsed="false">
      <c r="A14" s="3"/>
    </row>
    <row r="15" customFormat="false" ht="15" hidden="false" customHeight="false" outlineLevel="0" collapsed="false">
      <c r="A15" s="2" t="s">
        <v>10</v>
      </c>
    </row>
    <row r="16" customFormat="false" ht="15" hidden="false" customHeight="false" outlineLevel="0" collapsed="false">
      <c r="A16" s="3" t="s">
        <v>11</v>
      </c>
    </row>
    <row r="17" customFormat="false" ht="15" hidden="false" customHeight="false" outlineLevel="0" collapsed="false">
      <c r="A17" s="3" t="s">
        <v>12</v>
      </c>
    </row>
    <row r="18" customFormat="false" ht="15" hidden="false" customHeight="false" outlineLevel="0" collapsed="false">
      <c r="A18" s="3" t="s">
        <v>13</v>
      </c>
    </row>
    <row r="19" customFormat="false" ht="23.85" hidden="false" customHeight="false" outlineLevel="0" collapsed="false">
      <c r="A19" s="3" t="s">
        <v>14</v>
      </c>
    </row>
    <row r="20" customFormat="false" ht="15" hidden="false" customHeight="false" outlineLevel="0" collapsed="false">
      <c r="A20" s="3" t="s">
        <v>15</v>
      </c>
    </row>
    <row r="21" customFormat="false" ht="15" hidden="false" customHeight="false" outlineLevel="0" collapsed="false">
      <c r="A21" s="3"/>
    </row>
    <row r="22" customFormat="false" ht="15" hidden="false" customHeight="false" outlineLevel="0" collapsed="false">
      <c r="A22" s="3" t="s">
        <v>16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58"/>
    <col collapsed="false" customWidth="true" hidden="false" outlineLevel="0" max="2" min="2" style="1" width="64"/>
    <col collapsed="false" customWidth="true" hidden="false" outlineLevel="0" max="3" min="3" style="1" width="52"/>
  </cols>
  <sheetData>
    <row r="1" customFormat="false" ht="15" hidden="false" customHeight="false" outlineLevel="0" collapsed="false">
      <c r="A1" s="4" t="s">
        <v>17</v>
      </c>
    </row>
    <row r="3" customFormat="false" ht="15" hidden="false" customHeight="false" outlineLevel="0" collapsed="false">
      <c r="A3" s="1" t="s">
        <v>18</v>
      </c>
      <c r="B3" s="5" t="n">
        <v>40797</v>
      </c>
      <c r="C3" s="1" t="s">
        <v>19</v>
      </c>
    </row>
    <row r="4" customFormat="false" ht="15" hidden="false" customHeight="false" outlineLevel="0" collapsed="false">
      <c r="A4" s="1" t="s">
        <v>20</v>
      </c>
      <c r="B4" s="6" t="n">
        <v>40886</v>
      </c>
      <c r="C4" s="1" t="s">
        <v>21</v>
      </c>
    </row>
    <row r="5" customFormat="false" ht="15" hidden="false" customHeight="false" outlineLevel="0" collapsed="false">
      <c r="A5" s="1" t="s">
        <v>22</v>
      </c>
      <c r="B5" s="1" t="s">
        <v>23</v>
      </c>
      <c r="C5" s="1" t="s">
        <v>24</v>
      </c>
    </row>
    <row r="6" customFormat="false" ht="15" hidden="false" customHeight="false" outlineLevel="0" collapsed="false">
      <c r="A6" s="1" t="s">
        <v>25</v>
      </c>
      <c r="B6" s="7" t="n">
        <v>0.5</v>
      </c>
      <c r="C6" s="1" t="s">
        <v>26</v>
      </c>
    </row>
    <row r="7" customFormat="false" ht="15" hidden="false" customHeight="false" outlineLevel="0" collapsed="false">
      <c r="A7" s="1" t="s">
        <v>27</v>
      </c>
      <c r="B7" s="1" t="s">
        <v>28</v>
      </c>
      <c r="C7" s="1" t="s">
        <v>29</v>
      </c>
    </row>
    <row r="9" customFormat="false" ht="15" hidden="false" customHeight="false" outlineLevel="0" collapsed="false">
      <c r="A9" s="4" t="s">
        <v>30</v>
      </c>
    </row>
    <row r="10" customFormat="false" ht="15" hidden="false" customHeight="false" outlineLevel="0" collapsed="false">
      <c r="A10" s="4" t="s">
        <v>31</v>
      </c>
      <c r="B10" s="3" t="s">
        <v>32</v>
      </c>
    </row>
    <row r="11" customFormat="false" ht="35.05" hidden="false" customHeight="false" outlineLevel="0" collapsed="false">
      <c r="A11" s="4" t="s">
        <v>33</v>
      </c>
      <c r="B11" s="3" t="s">
        <v>34</v>
      </c>
    </row>
    <row r="12" customFormat="false" ht="15" hidden="false" customHeight="false" outlineLevel="0" collapsed="false">
      <c r="A12" s="4" t="s">
        <v>35</v>
      </c>
      <c r="B12" s="3" t="s">
        <v>36</v>
      </c>
    </row>
    <row r="13" customFormat="false" ht="15" hidden="false" customHeight="false" outlineLevel="0" collapsed="false">
      <c r="A13" s="4" t="s">
        <v>37</v>
      </c>
      <c r="B13" s="3" t="s">
        <v>38</v>
      </c>
    </row>
    <row r="14" customFormat="false" ht="23.85" hidden="false" customHeight="false" outlineLevel="0" collapsed="false">
      <c r="A14" s="4" t="s">
        <v>39</v>
      </c>
      <c r="B14" s="3" t="s">
        <v>40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44"/>
    <col collapsed="false" customWidth="true" hidden="false" outlineLevel="0" max="2" min="2" style="1" width="12"/>
    <col collapsed="false" customWidth="true" hidden="false" outlineLevel="0" max="3" min="3" style="1" width="14"/>
    <col collapsed="false" customWidth="true" hidden="false" outlineLevel="0" max="4" min="4" style="1" width="20"/>
    <col collapsed="false" customWidth="true" hidden="false" outlineLevel="0" max="5" min="5" style="1" width="14"/>
    <col collapsed="false" customWidth="true" hidden="false" outlineLevel="0" max="7" min="6" style="1" width="20"/>
  </cols>
  <sheetData>
    <row r="1" customFormat="false" ht="15" hidden="false" customHeight="false" outlineLevel="0" collapsed="false">
      <c r="A1" s="4" t="s">
        <v>41</v>
      </c>
    </row>
    <row r="3" customFormat="false" ht="31.5" hidden="false" customHeight="true" outlineLevel="0" collapsed="false">
      <c r="A3" s="8" t="s">
        <v>42</v>
      </c>
      <c r="B3" s="8" t="s">
        <v>43</v>
      </c>
      <c r="C3" s="8" t="s">
        <v>44</v>
      </c>
      <c r="D3" s="8" t="s">
        <v>45</v>
      </c>
      <c r="E3" s="8" t="s">
        <v>46</v>
      </c>
      <c r="F3" s="8" t="s">
        <v>47</v>
      </c>
      <c r="G3" s="8" t="s">
        <v>48</v>
      </c>
    </row>
    <row r="4" customFormat="false" ht="15" hidden="false" customHeight="false" outlineLevel="0" collapsed="false">
      <c r="A4" s="1" t="s">
        <v>31</v>
      </c>
      <c r="B4" s="9" t="n">
        <f aca="false">COUNTIF(Products!$K$2:$K$4726,A4)</f>
        <v>1567</v>
      </c>
      <c r="C4" s="10" t="n">
        <f aca="false">B4/B$8</f>
        <v>0.331640211640212</v>
      </c>
      <c r="D4" s="9" t="n">
        <f aca="false">SUMIF(Products!$K$2:$K$4726,A4,Products!$I$2:$I$4726)</f>
        <v>1575750.84</v>
      </c>
      <c r="E4" s="10" t="n">
        <f aca="false">D4/D$8</f>
        <v>0.083251048945619</v>
      </c>
      <c r="F4" s="9" t="n">
        <f aca="false">SUMIF(Products!$K$2:$K$4726,A4,Products!$G$2:$G$4726)</f>
        <v>22672.63</v>
      </c>
      <c r="G4" s="9" t="n">
        <f aca="false">SUMIF(Products!$K$2:$K$4726,A4,Products!$H$2:$H$4726)</f>
        <v>-23.09</v>
      </c>
    </row>
    <row r="5" customFormat="false" ht="15" hidden="false" customHeight="false" outlineLevel="0" collapsed="false">
      <c r="A5" s="1" t="s">
        <v>33</v>
      </c>
      <c r="B5" s="9" t="n">
        <f aca="false">COUNTIF(Products!$K$2:$K$4726,A5)</f>
        <v>347</v>
      </c>
      <c r="C5" s="10" t="n">
        <f aca="false">B5/B$8</f>
        <v>0.0734391534391534</v>
      </c>
      <c r="D5" s="9" t="n">
        <f aca="false">SUMIF(Products!$K$2:$K$4726,A5,Products!$I$2:$I$4726)</f>
        <v>1331743.44</v>
      </c>
      <c r="E5" s="10" t="n">
        <f aca="false">D5/D$8</f>
        <v>0.0703594981465769</v>
      </c>
      <c r="F5" s="9" t="n">
        <f aca="false">SUMIF(Products!$K$2:$K$4726,A5,Products!$G$2:$G$4726)</f>
        <v>244085.73</v>
      </c>
      <c r="G5" s="9" t="n">
        <f aca="false">SUMIF(Products!$K$2:$K$4726,A5,Products!$H$2:$H$4726)</f>
        <v>73264.55</v>
      </c>
    </row>
    <row r="6" customFormat="false" ht="15" hidden="false" customHeight="false" outlineLevel="0" collapsed="false">
      <c r="A6" s="1" t="s">
        <v>35</v>
      </c>
      <c r="B6" s="9" t="n">
        <f aca="false">COUNTIF(Products!$K$2:$K$4726,A6)</f>
        <v>2602</v>
      </c>
      <c r="C6" s="10" t="n">
        <f aca="false">B6/B$8</f>
        <v>0.550687830687831</v>
      </c>
      <c r="D6" s="9" t="n">
        <f aca="false">SUMIF(Products!$K$2:$K$4726,A6,Products!$I$2:$I$4726)</f>
        <v>15714923.34</v>
      </c>
      <c r="E6" s="10" t="n">
        <f aca="false">D6/D$8</f>
        <v>0.830260609066209</v>
      </c>
      <c r="F6" s="9" t="n">
        <f aca="false">SUMIF(Products!$K$2:$K$4726,A6,Products!$G$2:$G$4726)</f>
        <v>1774614.51</v>
      </c>
      <c r="G6" s="9" t="n">
        <f aca="false">SUMIF(Products!$K$2:$K$4726,A6,Products!$H$2:$H$4726)</f>
        <v>3318414.61</v>
      </c>
    </row>
    <row r="7" customFormat="false" ht="15" hidden="false" customHeight="false" outlineLevel="0" collapsed="false">
      <c r="A7" s="1" t="s">
        <v>37</v>
      </c>
      <c r="B7" s="9" t="n">
        <f aca="false">COUNTIF(Products!$K$2:$K$4726,A7)</f>
        <v>209</v>
      </c>
      <c r="C7" s="10" t="n">
        <f aca="false">B7/B$8</f>
        <v>0.0442328042328042</v>
      </c>
      <c r="D7" s="9" t="n">
        <f aca="false">SUMIF(Products!$K$2:$K$4726,A7,Products!$I$2:$I$4726)</f>
        <v>305281.91</v>
      </c>
      <c r="E7" s="10" t="n">
        <f aca="false">D7/D$8</f>
        <v>0.0161288438415949</v>
      </c>
      <c r="F7" s="9" t="n">
        <f aca="false">SUMIF(Products!$K$2:$K$4726,A7,Products!$G$2:$G$4726)</f>
        <v>0</v>
      </c>
      <c r="G7" s="9" t="n">
        <f aca="false">SUMIF(Products!$K$2:$K$4726,A7,Products!$H$2:$H$4726)</f>
        <v>305281.91</v>
      </c>
    </row>
    <row r="8" customFormat="false" ht="15" hidden="false" customHeight="false" outlineLevel="0" collapsed="false">
      <c r="A8" s="4" t="s">
        <v>49</v>
      </c>
      <c r="B8" s="11" t="n">
        <f aca="false">SUM(B4:B7)</f>
        <v>4725</v>
      </c>
      <c r="C8" s="10" t="n">
        <f aca="false">SUM(C4:C7)</f>
        <v>1</v>
      </c>
      <c r="D8" s="11" t="n">
        <f aca="false">SUM(D4:D7)</f>
        <v>18927699.53</v>
      </c>
      <c r="E8" s="10" t="n">
        <f aca="false">SUM(E4:E7)</f>
        <v>1</v>
      </c>
      <c r="F8" s="11" t="n">
        <f aca="false">SUM(F4:F7)</f>
        <v>2041372.87</v>
      </c>
      <c r="G8" s="11" t="n">
        <f aca="false">SUM(G4:G7)</f>
        <v>3696937.98</v>
      </c>
    </row>
    <row r="10" customFormat="false" ht="15" hidden="false" customHeight="false" outlineLevel="0" collapsed="false">
      <c r="A10" s="4" t="s">
        <v>50</v>
      </c>
    </row>
    <row r="11" customFormat="false" ht="31.5" hidden="false" customHeight="true" outlineLevel="0" collapsed="false">
      <c r="A11" s="8" t="s">
        <v>42</v>
      </c>
      <c r="B11" s="8" t="s">
        <v>43</v>
      </c>
      <c r="C11" s="8" t="s">
        <v>44</v>
      </c>
      <c r="D11" s="8" t="s">
        <v>51</v>
      </c>
      <c r="E11" s="8" t="s">
        <v>46</v>
      </c>
    </row>
    <row r="12" customFormat="false" ht="15" hidden="false" customHeight="false" outlineLevel="0" collapsed="false">
      <c r="A12" s="1" t="s">
        <v>31</v>
      </c>
      <c r="B12" s="9" t="n">
        <f aca="false">COUNTIF(Products!$N$2:$N$4726,A12)</f>
        <v>794</v>
      </c>
      <c r="C12" s="10" t="n">
        <f aca="false">B12/B$15</f>
        <v>0.244232543832667</v>
      </c>
      <c r="D12" s="9" t="n">
        <f aca="false">SUMIF(Products!$N$2:$N$4726,A12,Products!$M$2:$M$4726)</f>
        <v>254325.51</v>
      </c>
      <c r="E12" s="10" t="n">
        <f aca="false">D12/D$15</f>
        <v>0.0728811788049457</v>
      </c>
    </row>
    <row r="13" customFormat="false" ht="15" hidden="false" customHeight="false" outlineLevel="0" collapsed="false">
      <c r="A13" s="1" t="s">
        <v>33</v>
      </c>
      <c r="B13" s="9" t="n">
        <f aca="false">COUNTIF(Products!$N$2:$N$4726,A13)</f>
        <v>745</v>
      </c>
      <c r="C13" s="10" t="n">
        <f aca="false">B13/B$15</f>
        <v>0.229160258382036</v>
      </c>
      <c r="D13" s="9" t="n">
        <f aca="false">SUMIF(Products!$N$2:$N$4726,A13,Products!$M$2:$M$4726)</f>
        <v>1010590.75</v>
      </c>
      <c r="E13" s="10" t="n">
        <f aca="false">D13/D$15</f>
        <v>0.289601484134935</v>
      </c>
    </row>
    <row r="14" customFormat="false" ht="15" hidden="false" customHeight="false" outlineLevel="0" collapsed="false">
      <c r="A14" s="1" t="s">
        <v>35</v>
      </c>
      <c r="B14" s="9" t="n">
        <f aca="false">COUNTIF(Products!$N$2:$N$4726,A14)</f>
        <v>1712</v>
      </c>
      <c r="C14" s="10" t="n">
        <f aca="false">B14/B$15</f>
        <v>0.526607197785297</v>
      </c>
      <c r="D14" s="9" t="n">
        <f aca="false">SUMIF(Products!$N$2:$N$4726,A14,Products!$M$2:$M$4726)</f>
        <v>2224674.8</v>
      </c>
      <c r="E14" s="10" t="n">
        <f aca="false">D14/D$15</f>
        <v>0.63751733706012</v>
      </c>
    </row>
    <row r="15" customFormat="false" ht="15" hidden="false" customHeight="false" outlineLevel="0" collapsed="false">
      <c r="A15" s="4" t="s">
        <v>52</v>
      </c>
      <c r="B15" s="9" t="n">
        <f aca="false">SUM(B12:B14)</f>
        <v>3251</v>
      </c>
      <c r="D15" s="9" t="n">
        <f aca="false">SUM(D12:D14)</f>
        <v>3489591.06</v>
      </c>
    </row>
    <row r="17" customFormat="false" ht="15" hidden="false" customHeight="false" outlineLevel="0" collapsed="false">
      <c r="A17" s="1" t="s">
        <v>53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47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1" topLeftCell="C2" activePane="bottomRight" state="frozen"/>
      <selection pane="topLeft" activeCell="A1" activeCellId="0" sqref="A1"/>
      <selection pane="topRight" activeCell="C1" activeCellId="0" sqref="C1"/>
      <selection pane="bottomLeft" activeCell="A2" activeCellId="0" sqref="A2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1" width="12"/>
    <col collapsed="false" customWidth="true" hidden="false" outlineLevel="0" max="2" min="2" style="1" width="44"/>
    <col collapsed="false" customWidth="true" hidden="false" outlineLevel="0" max="4" min="3" style="1" width="12"/>
    <col collapsed="false" customWidth="true" hidden="false" outlineLevel="0" max="6" min="5" style="1" width="14"/>
    <col collapsed="false" customWidth="true" hidden="false" outlineLevel="0" max="9" min="7" style="1" width="16"/>
    <col collapsed="false" customWidth="true" hidden="false" outlineLevel="0" max="10" min="10" style="1" width="12"/>
    <col collapsed="false" customWidth="true" hidden="false" outlineLevel="0" max="11" min="11" style="1" width="18"/>
    <col collapsed="false" customWidth="true" hidden="false" outlineLevel="0" max="12" min="12" style="1" width="14"/>
    <col collapsed="false" customWidth="true" hidden="false" outlineLevel="0" max="13" min="13" style="1" width="16"/>
    <col collapsed="false" customWidth="true" hidden="false" outlineLevel="0" max="14" min="14" style="1" width="18"/>
  </cols>
  <sheetData>
    <row r="1" customFormat="false" ht="48" hidden="false" customHeight="true" outlineLevel="0" collapsed="false">
      <c r="A1" s="8" t="s">
        <v>54</v>
      </c>
      <c r="B1" s="8" t="s">
        <v>55</v>
      </c>
      <c r="C1" s="8" t="s">
        <v>56</v>
      </c>
      <c r="D1" s="8" t="s">
        <v>57</v>
      </c>
      <c r="E1" s="8" t="s">
        <v>58</v>
      </c>
      <c r="F1" s="8" t="s">
        <v>59</v>
      </c>
      <c r="G1" s="8" t="s">
        <v>47</v>
      </c>
      <c r="H1" s="8" t="s">
        <v>48</v>
      </c>
      <c r="I1" s="8" t="s">
        <v>45</v>
      </c>
      <c r="J1" s="8" t="s">
        <v>60</v>
      </c>
      <c r="K1" s="8" t="s">
        <v>42</v>
      </c>
      <c r="L1" s="8" t="s">
        <v>61</v>
      </c>
      <c r="M1" s="8" t="s">
        <v>51</v>
      </c>
      <c r="N1" s="8" t="s">
        <v>62</v>
      </c>
    </row>
    <row r="2" customFormat="false" ht="15" hidden="false" customHeight="false" outlineLevel="0" collapsed="false">
      <c r="A2" s="1" t="s">
        <v>63</v>
      </c>
      <c r="B2" s="1" t="s">
        <v>64</v>
      </c>
      <c r="C2" s="12" t="n">
        <v>40252</v>
      </c>
      <c r="D2" s="12" t="n">
        <v>40886</v>
      </c>
      <c r="E2" s="1" t="n">
        <v>389</v>
      </c>
      <c r="F2" s="1" t="n">
        <v>553</v>
      </c>
      <c r="G2" s="13" t="n">
        <v>28786.75</v>
      </c>
      <c r="H2" s="13" t="n">
        <v>38219.25</v>
      </c>
      <c r="I2" s="13" t="n">
        <v>314045.02</v>
      </c>
      <c r="J2" s="9" t="n">
        <v>26478</v>
      </c>
      <c r="K2" s="1" t="str">
        <f aca="false">IF(F2=0,"Stopped",IF(C2&gt;=Rules!$B$3,"New",IF(AND(E2&gt;0,G2&gt;0,ROUND(H2*100,0)&lt;Rules!$B$6*ROUND(G2*100,0)),"Slowing","Steady or growing")))</f>
        <v>Steady or growing</v>
      </c>
      <c r="L2" s="1" t="n">
        <v>824</v>
      </c>
      <c r="M2" s="13" t="n">
        <v>77596.45</v>
      </c>
      <c r="N2" s="1" t="str">
        <f aca="false">IF(L2=0,"",IF(F2=0,"Stopped",IF(AND(M2&gt;0,ROUND(H2*100,0)&lt;Rules!$B$6*ROUND(M2*100,0)),"Slowing","Steady or growing")))</f>
        <v>Slowing</v>
      </c>
    </row>
    <row r="3" customFormat="false" ht="15" hidden="false" customHeight="false" outlineLevel="0" collapsed="false">
      <c r="A3" s="1" t="s">
        <v>65</v>
      </c>
      <c r="B3" s="1" t="s">
        <v>66</v>
      </c>
      <c r="C3" s="12" t="n">
        <v>40148</v>
      </c>
      <c r="D3" s="12" t="n">
        <v>40886</v>
      </c>
      <c r="E3" s="1" t="n">
        <v>450</v>
      </c>
      <c r="F3" s="1" t="n">
        <v>640</v>
      </c>
      <c r="G3" s="13" t="n">
        <v>18482.8</v>
      </c>
      <c r="H3" s="13" t="n">
        <v>26782.03</v>
      </c>
      <c r="I3" s="13" t="n">
        <v>251781.63</v>
      </c>
      <c r="J3" s="9" t="n">
        <v>94719</v>
      </c>
      <c r="K3" s="1" t="str">
        <f aca="false">IF(F3=0,"Stopped",IF(C3&gt;=Rules!$B$3,"New",IF(AND(E3&gt;0,G3&gt;0,ROUND(H3*100,0)&lt;Rules!$B$6*ROUND(G3*100,0)),"Slowing","Steady or growing")))</f>
        <v>Steady or growing</v>
      </c>
      <c r="L3" s="1" t="n">
        <v>1014</v>
      </c>
      <c r="M3" s="13" t="n">
        <v>43458.38</v>
      </c>
      <c r="N3" s="1" t="str">
        <f aca="false">IF(L3=0,"",IF(F3=0,"Stopped",IF(AND(M3&gt;0,ROUND(H3*100,0)&lt;Rules!$B$6*ROUND(M3*100,0)),"Slowing","Steady or growing")))</f>
        <v>Steady or growing</v>
      </c>
    </row>
    <row r="4" customFormat="false" ht="15" hidden="false" customHeight="false" outlineLevel="0" collapsed="false">
      <c r="A4" s="1" t="s">
        <v>67</v>
      </c>
      <c r="B4" s="1" t="s">
        <v>68</v>
      </c>
      <c r="C4" s="12" t="n">
        <v>40148</v>
      </c>
      <c r="D4" s="12" t="n">
        <v>40886</v>
      </c>
      <c r="E4" s="1" t="n">
        <v>522</v>
      </c>
      <c r="F4" s="1" t="n">
        <v>655</v>
      </c>
      <c r="G4" s="13" t="n">
        <v>23699.71</v>
      </c>
      <c r="H4" s="13" t="n">
        <v>29565.98</v>
      </c>
      <c r="I4" s="13" t="n">
        <v>180512.16</v>
      </c>
      <c r="J4" s="9" t="n">
        <v>97176</v>
      </c>
      <c r="K4" s="1" t="str">
        <f aca="false">IF(F4=0,"Stopped",IF(C4&gt;=Rules!$B$3,"New",IF(AND(E4&gt;0,G4&gt;0,ROUND(H4*100,0)&lt;Rules!$B$6*ROUND(G4*100,0)),"Slowing","Steady or growing")))</f>
        <v>Steady or growing</v>
      </c>
      <c r="L4" s="1" t="n">
        <v>667</v>
      </c>
      <c r="M4" s="13" t="n">
        <v>30211.49</v>
      </c>
      <c r="N4" s="1" t="str">
        <f aca="false">IF(L4=0,"",IF(F4=0,"Stopped",IF(AND(M4&gt;0,ROUND(H4*100,0)&lt;Rules!$B$6*ROUND(M4*100,0)),"Slowing","Steady or growing")))</f>
        <v>Steady or growing</v>
      </c>
    </row>
    <row r="5" customFormat="false" ht="15" hidden="false" customHeight="false" outlineLevel="0" collapsed="false">
      <c r="A5" s="1" t="s">
        <v>69</v>
      </c>
      <c r="B5" s="1" t="s">
        <v>70</v>
      </c>
      <c r="C5" s="12" t="n">
        <v>40148</v>
      </c>
      <c r="D5" s="12" t="n">
        <v>40886</v>
      </c>
      <c r="E5" s="1" t="n">
        <v>506</v>
      </c>
      <c r="F5" s="1" t="n">
        <v>313</v>
      </c>
      <c r="G5" s="13" t="n">
        <v>34182.18</v>
      </c>
      <c r="H5" s="13" t="n">
        <v>12619.58</v>
      </c>
      <c r="I5" s="13" t="n">
        <v>147079.73</v>
      </c>
      <c r="J5" s="9" t="n">
        <v>28200</v>
      </c>
      <c r="K5" s="1" t="str">
        <f aca="false">IF(F5=0,"Stopped",IF(C5&gt;=Rules!$B$3,"New",IF(AND(E5&gt;0,G5&gt;0,ROUND(H5*100,0)&lt;Rules!$B$6*ROUND(G5*100,0)),"Slowing","Steady or growing")))</f>
        <v>Slowing</v>
      </c>
      <c r="L5" s="1" t="n">
        <v>250</v>
      </c>
      <c r="M5" s="13" t="n">
        <v>11377.95</v>
      </c>
      <c r="N5" s="1" t="str">
        <f aca="false">IF(L5=0,"",IF(F5=0,"Stopped",IF(AND(M5&gt;0,ROUND(H5*100,0)&lt;Rules!$B$6*ROUND(M5*100,0)),"Slowing","Steady or growing")))</f>
        <v>Steady or growing</v>
      </c>
    </row>
    <row r="6" customFormat="false" ht="15" hidden="false" customHeight="false" outlineLevel="0" collapsed="false">
      <c r="A6" s="1" t="s">
        <v>71</v>
      </c>
      <c r="B6" s="1" t="s">
        <v>72</v>
      </c>
      <c r="C6" s="12" t="n">
        <v>40148</v>
      </c>
      <c r="D6" s="12" t="n">
        <v>40886</v>
      </c>
      <c r="E6" s="1" t="n">
        <v>303</v>
      </c>
      <c r="F6" s="1" t="n">
        <v>508</v>
      </c>
      <c r="G6" s="13" t="n">
        <v>15586.6</v>
      </c>
      <c r="H6" s="13" t="n">
        <v>19145.01</v>
      </c>
      <c r="I6" s="13" t="n">
        <v>128550.42</v>
      </c>
      <c r="J6" s="9" t="n">
        <v>80082</v>
      </c>
      <c r="K6" s="1" t="str">
        <f aca="false">IF(F6=0,"Stopped",IF(C6&gt;=Rules!$B$3,"New",IF(AND(E6&gt;0,G6&gt;0,ROUND(H6*100,0)&lt;Rules!$B$6*ROUND(G6*100,0)),"Slowing","Steady or growing")))</f>
        <v>Steady or growing</v>
      </c>
      <c r="L6" s="1" t="n">
        <v>555</v>
      </c>
      <c r="M6" s="13" t="n">
        <v>30865.64</v>
      </c>
      <c r="N6" s="1" t="str">
        <f aca="false">IF(L6=0,"",IF(F6=0,"Stopped",IF(AND(M6&gt;0,ROUND(H6*100,0)&lt;Rules!$B$6*ROUND(M6*100,0)),"Slowing","Steady or growing")))</f>
        <v>Steady or growing</v>
      </c>
    </row>
    <row r="7" customFormat="false" ht="15" hidden="false" customHeight="false" outlineLevel="0" collapsed="false">
      <c r="A7" s="1" t="s">
        <v>73</v>
      </c>
      <c r="B7" s="1" t="s">
        <v>74</v>
      </c>
      <c r="C7" s="12" t="n">
        <v>40148</v>
      </c>
      <c r="D7" s="12" t="n">
        <v>40886</v>
      </c>
      <c r="E7" s="1" t="n">
        <v>94</v>
      </c>
      <c r="F7" s="1" t="n">
        <v>895</v>
      </c>
      <c r="G7" s="13" t="n">
        <v>3964.53</v>
      </c>
      <c r="H7" s="13" t="n">
        <v>50146.29</v>
      </c>
      <c r="I7" s="13" t="n">
        <v>116298.59</v>
      </c>
      <c r="J7" s="9" t="n">
        <v>35084</v>
      </c>
      <c r="K7" s="1" t="str">
        <f aca="false">IF(F7=0,"Stopped",IF(C7&gt;=Rules!$B$3,"New",IF(AND(E7&gt;0,G7&gt;0,ROUND(H7*100,0)&lt;Rules!$B$6*ROUND(G7*100,0)),"Slowing","Steady or growing")))</f>
        <v>Steady or growing</v>
      </c>
      <c r="L7" s="1" t="n">
        <v>714</v>
      </c>
      <c r="M7" s="13" t="n">
        <v>44929.4</v>
      </c>
      <c r="N7" s="1" t="str">
        <f aca="false">IF(L7=0,"",IF(F7=0,"Stopped",IF(AND(M7&gt;0,ROUND(H7*100,0)&lt;Rules!$B$6*ROUND(M7*100,0)),"Slowing","Steady or growing")))</f>
        <v>Steady or growing</v>
      </c>
    </row>
    <row r="8" customFormat="false" ht="15" hidden="false" customHeight="false" outlineLevel="0" collapsed="false">
      <c r="A8" s="1" t="s">
        <v>75</v>
      </c>
      <c r="B8" s="1" t="s">
        <v>76</v>
      </c>
      <c r="C8" s="12" t="n">
        <v>40148</v>
      </c>
      <c r="D8" s="12" t="n">
        <v>40886</v>
      </c>
      <c r="E8" s="1" t="n">
        <v>110</v>
      </c>
      <c r="F8" s="1" t="n">
        <v>244</v>
      </c>
      <c r="G8" s="13" t="n">
        <v>9376.15</v>
      </c>
      <c r="H8" s="13" t="n">
        <v>21256.39</v>
      </c>
      <c r="I8" s="13" t="n">
        <v>79905.13</v>
      </c>
      <c r="J8" s="9" t="n">
        <v>15841</v>
      </c>
      <c r="K8" s="1" t="str">
        <f aca="false">IF(F8=0,"Stopped",IF(C8&gt;=Rules!$B$3,"New",IF(AND(E8&gt;0,G8&gt;0,ROUND(H8*100,0)&lt;Rules!$B$6*ROUND(G8*100,0)),"Slowing","Steady or growing")))</f>
        <v>Steady or growing</v>
      </c>
      <c r="L8" s="1" t="n">
        <v>255</v>
      </c>
      <c r="M8" s="13" t="n">
        <v>19496.3</v>
      </c>
      <c r="N8" s="1" t="str">
        <f aca="false">IF(L8=0,"",IF(F8=0,"Stopped",IF(AND(M8&gt;0,ROUND(H8*100,0)&lt;Rules!$B$6*ROUND(M8*100,0)),"Slowing","Steady or growing")))</f>
        <v>Steady or growing</v>
      </c>
    </row>
    <row r="9" customFormat="false" ht="15" hidden="false" customHeight="false" outlineLevel="0" collapsed="false">
      <c r="A9" s="1" t="s">
        <v>77</v>
      </c>
      <c r="B9" s="1" t="s">
        <v>78</v>
      </c>
      <c r="C9" s="12" t="n">
        <v>40148</v>
      </c>
      <c r="D9" s="12" t="n">
        <v>40886</v>
      </c>
      <c r="E9" s="1" t="n">
        <v>284</v>
      </c>
      <c r="F9" s="1" t="n">
        <v>552</v>
      </c>
      <c r="G9" s="13" t="n">
        <v>7630.25</v>
      </c>
      <c r="H9" s="13" t="n">
        <v>26722.17</v>
      </c>
      <c r="I9" s="13" t="n">
        <v>78903.62</v>
      </c>
      <c r="J9" s="9" t="n">
        <v>88499</v>
      </c>
      <c r="K9" s="1" t="str">
        <f aca="false">IF(F9=0,"Stopped",IF(C9&gt;=Rules!$B$3,"New",IF(AND(E9&gt;0,G9&gt;0,ROUND(H9*100,0)&lt;Rules!$B$6*ROUND(G9*100,0)),"Slowing","Steady or growing")))</f>
        <v>Steady or growing</v>
      </c>
      <c r="L9" s="1" t="n">
        <v>479</v>
      </c>
      <c r="M9" s="13" t="n">
        <v>17470.4</v>
      </c>
      <c r="N9" s="1" t="str">
        <f aca="false">IF(L9=0,"",IF(F9=0,"Stopped",IF(AND(M9&gt;0,ROUND(H9*100,0)&lt;Rules!$B$6*ROUND(M9*100,0)),"Slowing","Steady or growing")))</f>
        <v>Steady or growing</v>
      </c>
    </row>
    <row r="10" customFormat="false" ht="15" hidden="false" customHeight="false" outlineLevel="0" collapsed="false">
      <c r="A10" s="1" t="s">
        <v>79</v>
      </c>
      <c r="B10" s="1" t="s">
        <v>80</v>
      </c>
      <c r="C10" s="12" t="n">
        <v>40207</v>
      </c>
      <c r="D10" s="12" t="n">
        <v>40886</v>
      </c>
      <c r="E10" s="1" t="n">
        <v>345</v>
      </c>
      <c r="F10" s="1" t="n">
        <v>326</v>
      </c>
      <c r="G10" s="13" t="n">
        <v>11675.66</v>
      </c>
      <c r="H10" s="13" t="n">
        <v>13757.82</v>
      </c>
      <c r="I10" s="13" t="n">
        <v>75457.64</v>
      </c>
      <c r="J10" s="9" t="n">
        <v>39437</v>
      </c>
      <c r="K10" s="1" t="str">
        <f aca="false">IF(F10=0,"Stopped",IF(C10&gt;=Rules!$B$3,"New",IF(AND(E10&gt;0,G10&gt;0,ROUND(H10*100,0)&lt;Rules!$B$6*ROUND(G10*100,0)),"Slowing","Steady or growing")))</f>
        <v>Steady or growing</v>
      </c>
      <c r="L10" s="1" t="n">
        <v>319</v>
      </c>
      <c r="M10" s="13" t="n">
        <v>10240.13</v>
      </c>
      <c r="N10" s="1" t="str">
        <f aca="false">IF(L10=0,"",IF(F10=0,"Stopped",IF(AND(M10&gt;0,ROUND(H10*100,0)&lt;Rules!$B$6*ROUND(M10*100,0)),"Slowing","Steady or growing")))</f>
        <v>Steady or growing</v>
      </c>
    </row>
    <row r="11" customFormat="false" ht="15" hidden="false" customHeight="false" outlineLevel="0" collapsed="false">
      <c r="A11" s="1" t="s">
        <v>81</v>
      </c>
      <c r="B11" s="1" t="s">
        <v>82</v>
      </c>
      <c r="C11" s="12" t="n">
        <v>40148</v>
      </c>
      <c r="D11" s="12" t="n">
        <v>40886</v>
      </c>
      <c r="E11" s="1" t="n">
        <v>29</v>
      </c>
      <c r="F11" s="1" t="n">
        <v>311</v>
      </c>
      <c r="G11" s="13" t="n">
        <v>730.42</v>
      </c>
      <c r="H11" s="13" t="n">
        <v>18353.17</v>
      </c>
      <c r="I11" s="13" t="n">
        <v>70969.95</v>
      </c>
      <c r="J11" s="9" t="n">
        <v>31409</v>
      </c>
      <c r="K11" s="1" t="str">
        <f aca="false">IF(F11=0,"Stopped",IF(C11&gt;=Rules!$B$3,"New",IF(AND(E11&gt;0,G11&gt;0,ROUND(H11*100,0)&lt;Rules!$B$6*ROUND(G11*100,0)),"Slowing","Steady or growing")))</f>
        <v>Steady or growing</v>
      </c>
      <c r="L11" s="1" t="n">
        <v>263</v>
      </c>
      <c r="M11" s="13" t="n">
        <v>38877.91</v>
      </c>
      <c r="N11" s="1" t="str">
        <f aca="false">IF(L11=0,"",IF(F11=0,"Stopped",IF(AND(M11&gt;0,ROUND(H11*100,0)&lt;Rules!$B$6*ROUND(M11*100,0)),"Slowing","Steady or growing")))</f>
        <v>Slowing</v>
      </c>
    </row>
    <row r="12" customFormat="false" ht="15" hidden="false" customHeight="false" outlineLevel="0" collapsed="false">
      <c r="A12" s="1" t="s">
        <v>83</v>
      </c>
      <c r="B12" s="1" t="s">
        <v>84</v>
      </c>
      <c r="C12" s="12" t="n">
        <v>40148</v>
      </c>
      <c r="D12" s="12" t="n">
        <v>40886</v>
      </c>
      <c r="E12" s="1" t="n">
        <v>426</v>
      </c>
      <c r="F12" s="1" t="n">
        <v>428</v>
      </c>
      <c r="G12" s="13" t="n">
        <v>9204.66</v>
      </c>
      <c r="H12" s="13" t="n">
        <v>9263.83</v>
      </c>
      <c r="I12" s="13" t="n">
        <v>69722.54</v>
      </c>
      <c r="J12" s="9" t="n">
        <v>40317</v>
      </c>
      <c r="K12" s="1" t="str">
        <f aca="false">IF(F12=0,"Stopped",IF(C12&gt;=Rules!$B$3,"New",IF(AND(E12&gt;0,G12&gt;0,ROUND(H12*100,0)&lt;Rules!$B$6*ROUND(G12*100,0)),"Slowing","Steady or growing")))</f>
        <v>Steady or growing</v>
      </c>
      <c r="L12" s="1" t="n">
        <v>403</v>
      </c>
      <c r="M12" s="13" t="n">
        <v>8531.38</v>
      </c>
      <c r="N12" s="1" t="str">
        <f aca="false">IF(L12=0,"",IF(F12=0,"Stopped",IF(AND(M12&gt;0,ROUND(H12*100,0)&lt;Rules!$B$6*ROUND(M12*100,0)),"Slowing","Steady or growing")))</f>
        <v>Steady or growing</v>
      </c>
    </row>
    <row r="13" customFormat="false" ht="15" hidden="false" customHeight="false" outlineLevel="0" collapsed="false">
      <c r="A13" s="1" t="s">
        <v>85</v>
      </c>
      <c r="B13" s="1" t="s">
        <v>86</v>
      </c>
      <c r="C13" s="12" t="n">
        <v>40148</v>
      </c>
      <c r="D13" s="12" t="n">
        <v>40885</v>
      </c>
      <c r="E13" s="1" t="n">
        <v>231</v>
      </c>
      <c r="F13" s="1" t="n">
        <v>205</v>
      </c>
      <c r="G13" s="13" t="n">
        <v>9177.87</v>
      </c>
      <c r="H13" s="13" t="n">
        <v>7351.47</v>
      </c>
      <c r="I13" s="13" t="n">
        <v>68489.89</v>
      </c>
      <c r="J13" s="9" t="n">
        <v>37061</v>
      </c>
      <c r="K13" s="1" t="str">
        <f aca="false">IF(F13=0,"Stopped",IF(C13&gt;=Rules!$B$3,"New",IF(AND(E13&gt;0,G13&gt;0,ROUND(H13*100,0)&lt;Rules!$B$6*ROUND(G13*100,0)),"Slowing","Steady or growing")))</f>
        <v>Steady or growing</v>
      </c>
      <c r="L13" s="1" t="n">
        <v>246</v>
      </c>
      <c r="M13" s="13" t="n">
        <v>8310.27</v>
      </c>
      <c r="N13" s="1" t="str">
        <f aca="false">IF(L13=0,"",IF(F13=0,"Stopped",IF(AND(M13&gt;0,ROUND(H13*100,0)&lt;Rules!$B$6*ROUND(M13*100,0)),"Slowing","Steady or growing")))</f>
        <v>Steady or growing</v>
      </c>
    </row>
    <row r="14" customFormat="false" ht="15" hidden="false" customHeight="false" outlineLevel="0" collapsed="false">
      <c r="A14" s="1" t="s">
        <v>87</v>
      </c>
      <c r="B14" s="1" t="s">
        <v>88</v>
      </c>
      <c r="C14" s="12" t="n">
        <v>40673</v>
      </c>
      <c r="D14" s="12" t="n">
        <v>40886</v>
      </c>
      <c r="E14" s="1" t="n">
        <v>165</v>
      </c>
      <c r="F14" s="1" t="n">
        <v>728</v>
      </c>
      <c r="G14" s="13" t="n">
        <v>7223.66</v>
      </c>
      <c r="H14" s="13" t="n">
        <v>56634.71</v>
      </c>
      <c r="I14" s="13" t="n">
        <v>66661.63</v>
      </c>
      <c r="J14" s="9" t="n">
        <v>30739</v>
      </c>
      <c r="K14" s="1" t="str">
        <f aca="false">IF(F14=0,"Stopped",IF(C14&gt;=Rules!$B$3,"New",IF(AND(E14&gt;0,G14&gt;0,ROUND(H14*100,0)&lt;Rules!$B$6*ROUND(G14*100,0)),"Slowing","Steady or growing")))</f>
        <v>Steady or growing</v>
      </c>
      <c r="L14" s="1" t="n">
        <v>0</v>
      </c>
      <c r="M14" s="13" t="n">
        <v>0</v>
      </c>
      <c r="N14" s="1" t="str">
        <f aca="false">IF(L14=0,"",IF(F14=0,"Stopped",IF(AND(M14&gt;0,ROUND(H14*100,0)&lt;Rules!$B$6*ROUND(M14*100,0)),"Slowing","Steady or growing")))</f>
        <v/>
      </c>
    </row>
    <row r="15" customFormat="false" ht="15" hidden="false" customHeight="false" outlineLevel="0" collapsed="false">
      <c r="A15" s="1" t="s">
        <v>89</v>
      </c>
      <c r="B15" s="1" t="s">
        <v>90</v>
      </c>
      <c r="C15" s="12" t="n">
        <v>40162</v>
      </c>
      <c r="D15" s="12" t="n">
        <v>40886</v>
      </c>
      <c r="E15" s="1" t="n">
        <v>84</v>
      </c>
      <c r="F15" s="1" t="n">
        <v>156</v>
      </c>
      <c r="G15" s="13" t="n">
        <v>2846.03</v>
      </c>
      <c r="H15" s="13" t="n">
        <v>7761.07</v>
      </c>
      <c r="I15" s="13" t="n">
        <v>66650.9</v>
      </c>
      <c r="J15" s="9" t="n">
        <v>10077</v>
      </c>
      <c r="K15" s="1" t="str">
        <f aca="false">IF(F15=0,"Stopped",IF(C15&gt;=Rules!$B$3,"New",IF(AND(E15&gt;0,G15&gt;0,ROUND(H15*100,0)&lt;Rules!$B$6*ROUND(G15*100,0)),"Slowing","Steady or growing")))</f>
        <v>Steady or growing</v>
      </c>
      <c r="L15" s="1" t="n">
        <v>236</v>
      </c>
      <c r="M15" s="13" t="n">
        <v>9023.38</v>
      </c>
      <c r="N15" s="1" t="str">
        <f aca="false">IF(L15=0,"",IF(F15=0,"Stopped",IF(AND(M15&gt;0,ROUND(H15*100,0)&lt;Rules!$B$6*ROUND(M15*100,0)),"Slowing","Steady or growing")))</f>
        <v>Steady or growing</v>
      </c>
    </row>
    <row r="16" customFormat="false" ht="15" hidden="false" customHeight="false" outlineLevel="0" collapsed="false">
      <c r="A16" s="1" t="s">
        <v>91</v>
      </c>
      <c r="B16" s="1" t="s">
        <v>92</v>
      </c>
      <c r="C16" s="12" t="n">
        <v>40148</v>
      </c>
      <c r="D16" s="12" t="n">
        <v>40886</v>
      </c>
      <c r="E16" s="1" t="n">
        <v>133</v>
      </c>
      <c r="F16" s="1" t="n">
        <v>168</v>
      </c>
      <c r="G16" s="13" t="n">
        <v>5818.71</v>
      </c>
      <c r="H16" s="13" t="n">
        <v>5834.92</v>
      </c>
      <c r="I16" s="13" t="n">
        <v>65784.94</v>
      </c>
      <c r="J16" s="9" t="n">
        <v>9783</v>
      </c>
      <c r="K16" s="1" t="str">
        <f aca="false">IF(F16=0,"Stopped",IF(C16&gt;=Rules!$B$3,"New",IF(AND(E16&gt;0,G16&gt;0,ROUND(H16*100,0)&lt;Rules!$B$6*ROUND(G16*100,0)),"Slowing","Steady or growing")))</f>
        <v>Steady or growing</v>
      </c>
      <c r="L16" s="1" t="n">
        <v>286</v>
      </c>
      <c r="M16" s="13" t="n">
        <v>10138.61</v>
      </c>
      <c r="N16" s="1" t="str">
        <f aca="false">IF(L16=0,"",IF(F16=0,"Stopped",IF(AND(M16&gt;0,ROUND(H16*100,0)&lt;Rules!$B$6*ROUND(M16*100,0)),"Slowing","Steady or growing")))</f>
        <v>Steady or growing</v>
      </c>
    </row>
    <row r="17" customFormat="false" ht="15" hidden="false" customHeight="false" outlineLevel="0" collapsed="false">
      <c r="A17" s="1" t="s">
        <v>93</v>
      </c>
      <c r="B17" s="1" t="s">
        <v>94</v>
      </c>
      <c r="C17" s="12" t="n">
        <v>40148</v>
      </c>
      <c r="D17" s="12" t="n">
        <v>40886</v>
      </c>
      <c r="E17" s="1" t="n">
        <v>75</v>
      </c>
      <c r="F17" s="1" t="n">
        <v>178</v>
      </c>
      <c r="G17" s="13" t="n">
        <v>8035.84</v>
      </c>
      <c r="H17" s="13" t="n">
        <v>17578.28</v>
      </c>
      <c r="I17" s="13" t="n">
        <v>65107</v>
      </c>
      <c r="J17" s="9" t="n">
        <v>18739</v>
      </c>
      <c r="K17" s="1" t="str">
        <f aca="false">IF(F17=0,"Stopped",IF(C17&gt;=Rules!$B$3,"New",IF(AND(E17&gt;0,G17&gt;0,ROUND(H17*100,0)&lt;Rules!$B$6*ROUND(G17*100,0)),"Slowing","Steady or growing")))</f>
        <v>Steady or growing</v>
      </c>
      <c r="L17" s="1" t="n">
        <v>95</v>
      </c>
      <c r="M17" s="13" t="n">
        <v>14793</v>
      </c>
      <c r="N17" s="1" t="str">
        <f aca="false">IF(L17=0,"",IF(F17=0,"Stopped",IF(AND(M17&gt;0,ROUND(H17*100,0)&lt;Rules!$B$6*ROUND(M17*100,0)),"Slowing","Steady or growing")))</f>
        <v>Steady or growing</v>
      </c>
    </row>
    <row r="18" customFormat="false" ht="15" hidden="false" customHeight="false" outlineLevel="0" collapsed="false">
      <c r="A18" s="1" t="s">
        <v>95</v>
      </c>
      <c r="B18" s="1" t="s">
        <v>96</v>
      </c>
      <c r="C18" s="12" t="n">
        <v>40148</v>
      </c>
      <c r="D18" s="12" t="n">
        <v>40886</v>
      </c>
      <c r="E18" s="1" t="n">
        <v>317</v>
      </c>
      <c r="F18" s="1" t="n">
        <v>314</v>
      </c>
      <c r="G18" s="13" t="n">
        <v>8700.84</v>
      </c>
      <c r="H18" s="13" t="n">
        <v>7770.72</v>
      </c>
      <c r="I18" s="13" t="n">
        <v>60826.92</v>
      </c>
      <c r="J18" s="9" t="n">
        <v>29182</v>
      </c>
      <c r="K18" s="1" t="str">
        <f aca="false">IF(F18=0,"Stopped",IF(C18&gt;=Rules!$B$3,"New",IF(AND(E18&gt;0,G18&gt;0,ROUND(H18*100,0)&lt;Rules!$B$6*ROUND(G18*100,0)),"Slowing","Steady or growing")))</f>
        <v>Steady or growing</v>
      </c>
      <c r="L18" s="1" t="n">
        <v>356</v>
      </c>
      <c r="M18" s="13" t="n">
        <v>8905.66</v>
      </c>
      <c r="N18" s="1" t="str">
        <f aca="false">IF(L18=0,"",IF(F18=0,"Stopped",IF(AND(M18&gt;0,ROUND(H18*100,0)&lt;Rules!$B$6*ROUND(M18*100,0)),"Slowing","Steady or growing")))</f>
        <v>Steady or growing</v>
      </c>
    </row>
    <row r="19" customFormat="false" ht="15" hidden="false" customHeight="false" outlineLevel="0" collapsed="false">
      <c r="A19" s="1" t="s">
        <v>97</v>
      </c>
      <c r="B19" s="1" t="s">
        <v>98</v>
      </c>
      <c r="C19" s="12" t="n">
        <v>40321</v>
      </c>
      <c r="D19" s="12" t="n">
        <v>40811</v>
      </c>
      <c r="E19" s="1" t="n">
        <v>57</v>
      </c>
      <c r="F19" s="1" t="n">
        <v>2</v>
      </c>
      <c r="G19" s="13" t="n">
        <v>821.06</v>
      </c>
      <c r="H19" s="13" t="n">
        <v>13.9</v>
      </c>
      <c r="I19" s="13" t="n">
        <v>60443.88</v>
      </c>
      <c r="J19" s="9" t="n">
        <v>3766</v>
      </c>
      <c r="K19" s="1" t="str">
        <f aca="false">IF(F19=0,"Stopped",IF(C19&gt;=Rules!$B$3,"New",IF(AND(E19&gt;0,G19&gt;0,ROUND(H19*100,0)&lt;Rules!$B$6*ROUND(G19*100,0)),"Slowing","Steady or growing")))</f>
        <v>Slowing</v>
      </c>
      <c r="L19" s="1" t="n">
        <v>205</v>
      </c>
      <c r="M19" s="13" t="n">
        <v>4757.23</v>
      </c>
      <c r="N19" s="1" t="str">
        <f aca="false">IF(L19=0,"",IF(F19=0,"Stopped",IF(AND(M19&gt;0,ROUND(H19*100,0)&lt;Rules!$B$6*ROUND(M19*100,0)),"Slowing","Steady or growing")))</f>
        <v>Slowing</v>
      </c>
    </row>
    <row r="20" customFormat="false" ht="15" hidden="false" customHeight="false" outlineLevel="0" collapsed="false">
      <c r="A20" s="1" t="s">
        <v>99</v>
      </c>
      <c r="B20" s="1" t="s">
        <v>100</v>
      </c>
      <c r="C20" s="12" t="n">
        <v>40148</v>
      </c>
      <c r="D20" s="12" t="n">
        <v>40883</v>
      </c>
      <c r="E20" s="1" t="n">
        <v>106</v>
      </c>
      <c r="F20" s="1" t="n">
        <v>122</v>
      </c>
      <c r="G20" s="13" t="n">
        <v>4243.04</v>
      </c>
      <c r="H20" s="13" t="n">
        <v>2965.87</v>
      </c>
      <c r="I20" s="13" t="n">
        <v>59742.04</v>
      </c>
      <c r="J20" s="9" t="n">
        <v>6900</v>
      </c>
      <c r="K20" s="1" t="str">
        <f aca="false">IF(F20=0,"Stopped",IF(C20&gt;=Rules!$B$3,"New",IF(AND(E20&gt;0,G20&gt;0,ROUND(H20*100,0)&lt;Rules!$B$6*ROUND(G20*100,0)),"Slowing","Steady or growing")))</f>
        <v>Steady or growing</v>
      </c>
      <c r="L20" s="1" t="n">
        <v>128</v>
      </c>
      <c r="M20" s="13" t="n">
        <v>7630.58</v>
      </c>
      <c r="N20" s="1" t="str">
        <f aca="false">IF(L20=0,"",IF(F20=0,"Stopped",IF(AND(M20&gt;0,ROUND(H20*100,0)&lt;Rules!$B$6*ROUND(M20*100,0)),"Slowing","Steady or growing")))</f>
        <v>Slowing</v>
      </c>
    </row>
    <row r="21" customFormat="false" ht="15" hidden="false" customHeight="false" outlineLevel="0" collapsed="false">
      <c r="A21" s="1" t="s">
        <v>101</v>
      </c>
      <c r="B21" s="1" t="s">
        <v>102</v>
      </c>
      <c r="C21" s="12" t="n">
        <v>40148</v>
      </c>
      <c r="D21" s="12" t="n">
        <v>40886</v>
      </c>
      <c r="E21" s="1" t="n">
        <v>92</v>
      </c>
      <c r="F21" s="1" t="n">
        <v>133</v>
      </c>
      <c r="G21" s="13" t="n">
        <v>5409.45</v>
      </c>
      <c r="H21" s="13" t="n">
        <v>5105.75</v>
      </c>
      <c r="I21" s="13" t="n">
        <v>59648.05</v>
      </c>
      <c r="J21" s="9" t="n">
        <v>6128</v>
      </c>
      <c r="K21" s="1" t="str">
        <f aca="false">IF(F21=0,"Stopped",IF(C21&gt;=Rules!$B$3,"New",IF(AND(E21&gt;0,G21&gt;0,ROUND(H21*100,0)&lt;Rules!$B$6*ROUND(G21*100,0)),"Slowing","Steady or growing")))</f>
        <v>Steady or growing</v>
      </c>
      <c r="L21" s="1" t="n">
        <v>262</v>
      </c>
      <c r="M21" s="13" t="n">
        <v>8317.37</v>
      </c>
      <c r="N21" s="1" t="str">
        <f aca="false">IF(L21=0,"",IF(F21=0,"Stopped",IF(AND(M21&gt;0,ROUND(H21*100,0)&lt;Rules!$B$6*ROUND(M21*100,0)),"Slowing","Steady or growing")))</f>
        <v>Steady or growing</v>
      </c>
    </row>
    <row r="22" customFormat="false" ht="15" hidden="false" customHeight="false" outlineLevel="0" collapsed="false">
      <c r="A22" s="1" t="s">
        <v>103</v>
      </c>
      <c r="B22" s="1" t="s">
        <v>104</v>
      </c>
      <c r="C22" s="12" t="n">
        <v>40148</v>
      </c>
      <c r="D22" s="12" t="n">
        <v>40886</v>
      </c>
      <c r="E22" s="1" t="n">
        <v>161</v>
      </c>
      <c r="F22" s="1" t="n">
        <v>118</v>
      </c>
      <c r="G22" s="13" t="n">
        <v>8697.79</v>
      </c>
      <c r="H22" s="13" t="n">
        <v>4660.09</v>
      </c>
      <c r="I22" s="13" t="n">
        <v>59305.3</v>
      </c>
      <c r="J22" s="9" t="n">
        <v>11459</v>
      </c>
      <c r="K22" s="1" t="str">
        <f aca="false">IF(F22=0,"Stopped",IF(C22&gt;=Rules!$B$3,"New",IF(AND(E22&gt;0,G22&gt;0,ROUND(H22*100,0)&lt;Rules!$B$6*ROUND(G22*100,0)),"Slowing","Steady or growing")))</f>
        <v>Steady or growing</v>
      </c>
      <c r="L22" s="1" t="n">
        <v>177</v>
      </c>
      <c r="M22" s="13" t="n">
        <v>6882.79</v>
      </c>
      <c r="N22" s="1" t="str">
        <f aca="false">IF(L22=0,"",IF(F22=0,"Stopped",IF(AND(M22&gt;0,ROUND(H22*100,0)&lt;Rules!$B$6*ROUND(M22*100,0)),"Slowing","Steady or growing")))</f>
        <v>Steady or growing</v>
      </c>
    </row>
    <row r="23" customFormat="false" ht="15" hidden="false" customHeight="false" outlineLevel="0" collapsed="false">
      <c r="A23" s="1" t="s">
        <v>105</v>
      </c>
      <c r="B23" s="1" t="s">
        <v>106</v>
      </c>
      <c r="C23" s="12" t="n">
        <v>40148</v>
      </c>
      <c r="D23" s="12" t="n">
        <v>40886</v>
      </c>
      <c r="E23" s="1" t="n">
        <v>204</v>
      </c>
      <c r="F23" s="1" t="n">
        <v>262</v>
      </c>
      <c r="G23" s="13" t="n">
        <v>6473.29</v>
      </c>
      <c r="H23" s="13" t="n">
        <v>7657.58</v>
      </c>
      <c r="I23" s="13" t="n">
        <v>58571.9</v>
      </c>
      <c r="J23" s="9" t="n">
        <v>30657</v>
      </c>
      <c r="K23" s="1" t="str">
        <f aca="false">IF(F23=0,"Stopped",IF(C23&gt;=Rules!$B$3,"New",IF(AND(E23&gt;0,G23&gt;0,ROUND(H23*100,0)&lt;Rules!$B$6*ROUND(G23*100,0)),"Slowing","Steady or growing")))</f>
        <v>Steady or growing</v>
      </c>
      <c r="L23" s="1" t="n">
        <v>325</v>
      </c>
      <c r="M23" s="13" t="n">
        <v>10317.5</v>
      </c>
      <c r="N23" s="1" t="str">
        <f aca="false">IF(L23=0,"",IF(F23=0,"Stopped",IF(AND(M23&gt;0,ROUND(H23*100,0)&lt;Rules!$B$6*ROUND(M23*100,0)),"Slowing","Steady or growing")))</f>
        <v>Steady or growing</v>
      </c>
    </row>
    <row r="24" customFormat="false" ht="15" hidden="false" customHeight="false" outlineLevel="0" collapsed="false">
      <c r="A24" s="1" t="s">
        <v>107</v>
      </c>
      <c r="B24" s="1" t="s">
        <v>108</v>
      </c>
      <c r="C24" s="12" t="n">
        <v>40148</v>
      </c>
      <c r="D24" s="12" t="n">
        <v>40886</v>
      </c>
      <c r="E24" s="1" t="n">
        <v>38</v>
      </c>
      <c r="F24" s="1" t="n">
        <v>507</v>
      </c>
      <c r="G24" s="13" t="n">
        <v>1262.95</v>
      </c>
      <c r="H24" s="13" t="n">
        <v>23229.82</v>
      </c>
      <c r="I24" s="13" t="n">
        <v>58393.94</v>
      </c>
      <c r="J24" s="9" t="n">
        <v>11677</v>
      </c>
      <c r="K24" s="1" t="str">
        <f aca="false">IF(F24=0,"Stopped",IF(C24&gt;=Rules!$B$3,"New",IF(AND(E24&gt;0,G24&gt;0,ROUND(H24*100,0)&lt;Rules!$B$6*ROUND(G24*100,0)),"Slowing","Steady or growing")))</f>
        <v>Steady or growing</v>
      </c>
      <c r="L24" s="1" t="n">
        <v>531</v>
      </c>
      <c r="M24" s="13" t="n">
        <v>18000.78</v>
      </c>
      <c r="N24" s="1" t="str">
        <f aca="false">IF(L24=0,"",IF(F24=0,"Stopped",IF(AND(M24&gt;0,ROUND(H24*100,0)&lt;Rules!$B$6*ROUND(M24*100,0)),"Slowing","Steady or growing")))</f>
        <v>Steady or growing</v>
      </c>
    </row>
    <row r="25" customFormat="false" ht="15" hidden="false" customHeight="false" outlineLevel="0" collapsed="false">
      <c r="A25" s="1" t="s">
        <v>109</v>
      </c>
      <c r="B25" s="1" t="s">
        <v>110</v>
      </c>
      <c r="C25" s="12" t="n">
        <v>40440</v>
      </c>
      <c r="D25" s="12" t="n">
        <v>40886</v>
      </c>
      <c r="E25" s="1" t="n">
        <v>57</v>
      </c>
      <c r="F25" s="1" t="n">
        <v>623</v>
      </c>
      <c r="G25" s="13" t="n">
        <v>2642.56</v>
      </c>
      <c r="H25" s="13" t="n">
        <v>23984.7</v>
      </c>
      <c r="I25" s="13" t="n">
        <v>57467.1</v>
      </c>
      <c r="J25" s="9" t="n">
        <v>18634</v>
      </c>
      <c r="K25" s="1" t="str">
        <f aca="false">IF(F25=0,"Stopped",IF(C25&gt;=Rules!$B$3,"New",IF(AND(E25&gt;0,G25&gt;0,ROUND(H25*100,0)&lt;Rules!$B$6*ROUND(G25*100,0)),"Slowing","Steady or growing")))</f>
        <v>Steady or growing</v>
      </c>
      <c r="L25" s="1" t="n">
        <v>698</v>
      </c>
      <c r="M25" s="13" t="n">
        <v>28570.9</v>
      </c>
      <c r="N25" s="1" t="str">
        <f aca="false">IF(L25=0,"",IF(F25=0,"Stopped",IF(AND(M25&gt;0,ROUND(H25*100,0)&lt;Rules!$B$6*ROUND(M25*100,0)),"Slowing","Steady or growing")))</f>
        <v>Steady or growing</v>
      </c>
    </row>
    <row r="26" customFormat="false" ht="15" hidden="false" customHeight="false" outlineLevel="0" collapsed="false">
      <c r="A26" s="1" t="s">
        <v>111</v>
      </c>
      <c r="B26" s="1" t="s">
        <v>112</v>
      </c>
      <c r="C26" s="12" t="n">
        <v>40148</v>
      </c>
      <c r="D26" s="12" t="n">
        <v>40886</v>
      </c>
      <c r="E26" s="1" t="n">
        <v>95</v>
      </c>
      <c r="F26" s="1" t="n">
        <v>504</v>
      </c>
      <c r="G26" s="13" t="n">
        <v>3802.56</v>
      </c>
      <c r="H26" s="13" t="n">
        <v>18180.99</v>
      </c>
      <c r="I26" s="13" t="n">
        <v>57294.46</v>
      </c>
      <c r="J26" s="9" t="n">
        <v>11065</v>
      </c>
      <c r="K26" s="1" t="str">
        <f aca="false">IF(F26=0,"Stopped",IF(C26&gt;=Rules!$B$3,"New",IF(AND(E26&gt;0,G26&gt;0,ROUND(H26*100,0)&lt;Rules!$B$6*ROUND(G26*100,0)),"Slowing","Steady or growing")))</f>
        <v>Steady or growing</v>
      </c>
      <c r="L26" s="1" t="n">
        <v>537</v>
      </c>
      <c r="M26" s="13" t="n">
        <v>17119.99</v>
      </c>
      <c r="N26" s="1" t="str">
        <f aca="false">IF(L26=0,"",IF(F26=0,"Stopped",IF(AND(M26&gt;0,ROUND(H26*100,0)&lt;Rules!$B$6*ROUND(M26*100,0)),"Slowing","Steady or growing")))</f>
        <v>Steady or growing</v>
      </c>
    </row>
    <row r="27" customFormat="false" ht="15" hidden="false" customHeight="false" outlineLevel="0" collapsed="false">
      <c r="A27" s="1" t="s">
        <v>113</v>
      </c>
      <c r="B27" s="1" t="s">
        <v>114</v>
      </c>
      <c r="C27" s="12" t="n">
        <v>40207</v>
      </c>
      <c r="D27" s="12" t="n">
        <v>40886</v>
      </c>
      <c r="E27" s="1" t="n">
        <v>294</v>
      </c>
      <c r="F27" s="1" t="n">
        <v>334</v>
      </c>
      <c r="G27" s="13" t="n">
        <v>7106.42</v>
      </c>
      <c r="H27" s="13" t="n">
        <v>8612.01</v>
      </c>
      <c r="I27" s="13" t="n">
        <v>56527.19</v>
      </c>
      <c r="J27" s="9" t="n">
        <v>27281</v>
      </c>
      <c r="K27" s="1" t="str">
        <f aca="false">IF(F27=0,"Stopped",IF(C27&gt;=Rules!$B$3,"New",IF(AND(E27&gt;0,G27&gt;0,ROUND(H27*100,0)&lt;Rules!$B$6*ROUND(G27*100,0)),"Slowing","Steady or growing")))</f>
        <v>Steady or growing</v>
      </c>
      <c r="L27" s="1" t="n">
        <v>365</v>
      </c>
      <c r="M27" s="13" t="n">
        <v>10555.36</v>
      </c>
      <c r="N27" s="1" t="str">
        <f aca="false">IF(L27=0,"",IF(F27=0,"Stopped",IF(AND(M27&gt;0,ROUND(H27*100,0)&lt;Rules!$B$6*ROUND(M27*100,0)),"Slowing","Steady or growing")))</f>
        <v>Steady or growing</v>
      </c>
    </row>
    <row r="28" customFormat="false" ht="15" hidden="false" customHeight="false" outlineLevel="0" collapsed="false">
      <c r="A28" s="1" t="s">
        <v>115</v>
      </c>
      <c r="B28" s="1" t="s">
        <v>116</v>
      </c>
      <c r="C28" s="12" t="n">
        <v>40279</v>
      </c>
      <c r="D28" s="12" t="n">
        <v>40886</v>
      </c>
      <c r="E28" s="1" t="n">
        <v>169</v>
      </c>
      <c r="F28" s="1" t="n">
        <v>188</v>
      </c>
      <c r="G28" s="13" t="n">
        <v>9626.08</v>
      </c>
      <c r="H28" s="13" t="n">
        <v>7600.39</v>
      </c>
      <c r="I28" s="13" t="n">
        <v>56420.73</v>
      </c>
      <c r="J28" s="9" t="n">
        <v>9831</v>
      </c>
      <c r="K28" s="1" t="str">
        <f aca="false">IF(F28=0,"Stopped",IF(C28&gt;=Rules!$B$3,"New",IF(AND(E28&gt;0,G28&gt;0,ROUND(H28*100,0)&lt;Rules!$B$6*ROUND(G28*100,0)),"Slowing","Steady or growing")))</f>
        <v>Steady or growing</v>
      </c>
      <c r="L28" s="1" t="n">
        <v>224</v>
      </c>
      <c r="M28" s="13" t="n">
        <v>14748.81</v>
      </c>
      <c r="N28" s="1" t="str">
        <f aca="false">IF(L28=0,"",IF(F28=0,"Stopped",IF(AND(M28&gt;0,ROUND(H28*100,0)&lt;Rules!$B$6*ROUND(M28*100,0)),"Slowing","Steady or growing")))</f>
        <v>Steady or growing</v>
      </c>
    </row>
    <row r="29" customFormat="false" ht="15" hidden="false" customHeight="false" outlineLevel="0" collapsed="false">
      <c r="A29" s="1" t="s">
        <v>117</v>
      </c>
      <c r="B29" s="1" t="s">
        <v>118</v>
      </c>
      <c r="C29" s="12" t="n">
        <v>40290</v>
      </c>
      <c r="D29" s="12" t="n">
        <v>40885</v>
      </c>
      <c r="E29" s="1" t="n">
        <v>182</v>
      </c>
      <c r="F29" s="1" t="n">
        <v>309</v>
      </c>
      <c r="G29" s="13" t="n">
        <v>3478.52</v>
      </c>
      <c r="H29" s="13" t="n">
        <v>10544.53</v>
      </c>
      <c r="I29" s="13" t="n">
        <v>52477.43</v>
      </c>
      <c r="J29" s="9" t="n">
        <v>17773</v>
      </c>
      <c r="K29" s="1" t="str">
        <f aca="false">IF(F29=0,"Stopped",IF(C29&gt;=Rules!$B$3,"New",IF(AND(E29&gt;0,G29&gt;0,ROUND(H29*100,0)&lt;Rules!$B$6*ROUND(G29*100,0)),"Slowing","Steady or growing")))</f>
        <v>Steady or growing</v>
      </c>
      <c r="L29" s="1" t="n">
        <v>599</v>
      </c>
      <c r="M29" s="13" t="n">
        <v>14784.82</v>
      </c>
      <c r="N29" s="1" t="str">
        <f aca="false">IF(L29=0,"",IF(F29=0,"Stopped",IF(AND(M29&gt;0,ROUND(H29*100,0)&lt;Rules!$B$6*ROUND(M29*100,0)),"Slowing","Steady or growing")))</f>
        <v>Steady or growing</v>
      </c>
    </row>
    <row r="30" customFormat="false" ht="15" hidden="false" customHeight="false" outlineLevel="0" collapsed="false">
      <c r="A30" s="1" t="s">
        <v>119</v>
      </c>
      <c r="B30" s="1" t="s">
        <v>120</v>
      </c>
      <c r="C30" s="12" t="n">
        <v>40148</v>
      </c>
      <c r="D30" s="12" t="n">
        <v>40886</v>
      </c>
      <c r="E30" s="1" t="n">
        <v>202</v>
      </c>
      <c r="F30" s="1" t="n">
        <v>284</v>
      </c>
      <c r="G30" s="13" t="n">
        <v>5311.91</v>
      </c>
      <c r="H30" s="13" t="n">
        <v>4828.75</v>
      </c>
      <c r="I30" s="13" t="n">
        <v>51439.76</v>
      </c>
      <c r="J30" s="9" t="n">
        <v>18670</v>
      </c>
      <c r="K30" s="1" t="str">
        <f aca="false">IF(F30=0,"Stopped",IF(C30&gt;=Rules!$B$3,"New",IF(AND(E30&gt;0,G30&gt;0,ROUND(H30*100,0)&lt;Rules!$B$6*ROUND(G30*100,0)),"Slowing","Steady or growing")))</f>
        <v>Steady or growing</v>
      </c>
      <c r="L30" s="1" t="n">
        <v>352</v>
      </c>
      <c r="M30" s="13" t="n">
        <v>8168.85</v>
      </c>
      <c r="N30" s="1" t="str">
        <f aca="false">IF(L30=0,"",IF(F30=0,"Stopped",IF(AND(M30&gt;0,ROUND(H30*100,0)&lt;Rules!$B$6*ROUND(M30*100,0)),"Slowing","Steady or growing")))</f>
        <v>Steady or growing</v>
      </c>
    </row>
    <row r="31" customFormat="false" ht="15" hidden="false" customHeight="false" outlineLevel="0" collapsed="false">
      <c r="A31" s="1" t="s">
        <v>121</v>
      </c>
      <c r="B31" s="1" t="s">
        <v>122</v>
      </c>
      <c r="C31" s="12" t="n">
        <v>40148</v>
      </c>
      <c r="D31" s="12" t="n">
        <v>40886</v>
      </c>
      <c r="E31" s="1" t="n">
        <v>276</v>
      </c>
      <c r="F31" s="1" t="n">
        <v>383</v>
      </c>
      <c r="G31" s="13" t="n">
        <v>4341.73</v>
      </c>
      <c r="H31" s="13" t="n">
        <v>4652.25</v>
      </c>
      <c r="I31" s="13" t="n">
        <v>51275.49</v>
      </c>
      <c r="J31" s="9" t="n">
        <v>94884</v>
      </c>
      <c r="K31" s="1" t="str">
        <f aca="false">IF(F31=0,"Stopped",IF(C31&gt;=Rules!$B$3,"New",IF(AND(E31&gt;0,G31&gt;0,ROUND(H31*100,0)&lt;Rules!$B$6*ROUND(G31*100,0)),"Slowing","Steady or growing")))</f>
        <v>Steady or growing</v>
      </c>
      <c r="L31" s="1" t="n">
        <v>567</v>
      </c>
      <c r="M31" s="13" t="n">
        <v>9539.88</v>
      </c>
      <c r="N31" s="1" t="str">
        <f aca="false">IF(L31=0,"",IF(F31=0,"Stopped",IF(AND(M31&gt;0,ROUND(H31*100,0)&lt;Rules!$B$6*ROUND(M31*100,0)),"Slowing","Steady or growing")))</f>
        <v>Slowing</v>
      </c>
    </row>
    <row r="32" customFormat="false" ht="15" hidden="false" customHeight="false" outlineLevel="0" collapsed="false">
      <c r="A32" s="1" t="s">
        <v>123</v>
      </c>
      <c r="B32" s="1" t="s">
        <v>124</v>
      </c>
      <c r="C32" s="12" t="n">
        <v>40148</v>
      </c>
      <c r="D32" s="12" t="n">
        <v>40886</v>
      </c>
      <c r="E32" s="1" t="n">
        <v>202</v>
      </c>
      <c r="F32" s="1" t="n">
        <v>272</v>
      </c>
      <c r="G32" s="13" t="n">
        <v>6286.41</v>
      </c>
      <c r="H32" s="13" t="n">
        <v>10563.94</v>
      </c>
      <c r="I32" s="13" t="n">
        <v>51119.88</v>
      </c>
      <c r="J32" s="9" t="n">
        <v>40081</v>
      </c>
      <c r="K32" s="1" t="str">
        <f aca="false">IF(F32=0,"Stopped",IF(C32&gt;=Rules!$B$3,"New",IF(AND(E32&gt;0,G32&gt;0,ROUND(H32*100,0)&lt;Rules!$B$6*ROUND(G32*100,0)),"Slowing","Steady or growing")))</f>
        <v>Steady or growing</v>
      </c>
      <c r="L32" s="1" t="n">
        <v>269</v>
      </c>
      <c r="M32" s="13" t="n">
        <v>8926.63</v>
      </c>
      <c r="N32" s="1" t="str">
        <f aca="false">IF(L32=0,"",IF(F32=0,"Stopped",IF(AND(M32&gt;0,ROUND(H32*100,0)&lt;Rules!$B$6*ROUND(M32*100,0)),"Slowing","Steady or growing")))</f>
        <v>Steady or growing</v>
      </c>
    </row>
    <row r="33" customFormat="false" ht="15" hidden="false" customHeight="false" outlineLevel="0" collapsed="false">
      <c r="A33" s="1" t="s">
        <v>125</v>
      </c>
      <c r="B33" s="1" t="s">
        <v>126</v>
      </c>
      <c r="C33" s="12" t="n">
        <v>40148</v>
      </c>
      <c r="D33" s="12" t="n">
        <v>40886</v>
      </c>
      <c r="E33" s="1" t="n">
        <v>200</v>
      </c>
      <c r="F33" s="1" t="n">
        <v>431</v>
      </c>
      <c r="G33" s="13" t="n">
        <v>5324.51</v>
      </c>
      <c r="H33" s="13" t="n">
        <v>9834.54</v>
      </c>
      <c r="I33" s="13" t="n">
        <v>50828.51</v>
      </c>
      <c r="J33" s="9" t="n">
        <v>10609</v>
      </c>
      <c r="K33" s="1" t="str">
        <f aca="false">IF(F33=0,"Stopped",IF(C33&gt;=Rules!$B$3,"New",IF(AND(E33&gt;0,G33&gt;0,ROUND(H33*100,0)&lt;Rules!$B$6*ROUND(G33*100,0)),"Slowing","Steady or growing")))</f>
        <v>Steady or growing</v>
      </c>
      <c r="L33" s="1" t="n">
        <v>441</v>
      </c>
      <c r="M33" s="13" t="n">
        <v>11965.7</v>
      </c>
      <c r="N33" s="1" t="str">
        <f aca="false">IF(L33=0,"",IF(F33=0,"Stopped",IF(AND(M33&gt;0,ROUND(H33*100,0)&lt;Rules!$B$6*ROUND(M33*100,0)),"Slowing","Steady or growing")))</f>
        <v>Steady or growing</v>
      </c>
    </row>
    <row r="34" customFormat="false" ht="15" hidden="false" customHeight="false" outlineLevel="0" collapsed="false">
      <c r="A34" s="1" t="s">
        <v>127</v>
      </c>
      <c r="B34" s="1" t="s">
        <v>128</v>
      </c>
      <c r="C34" s="12" t="n">
        <v>40148</v>
      </c>
      <c r="D34" s="12" t="n">
        <v>40886</v>
      </c>
      <c r="E34" s="1" t="n">
        <v>39</v>
      </c>
      <c r="F34" s="1" t="n">
        <v>309</v>
      </c>
      <c r="G34" s="13" t="n">
        <v>3076.91</v>
      </c>
      <c r="H34" s="13" t="n">
        <v>10325.29</v>
      </c>
      <c r="I34" s="13" t="n">
        <v>49891.24</v>
      </c>
      <c r="J34" s="9" t="n">
        <v>24732</v>
      </c>
      <c r="K34" s="1" t="str">
        <f aca="false">IF(F34=0,"Stopped",IF(C34&gt;=Rules!$B$3,"New",IF(AND(E34&gt;0,G34&gt;0,ROUND(H34*100,0)&lt;Rules!$B$6*ROUND(G34*100,0)),"Slowing","Steady or growing")))</f>
        <v>Steady or growing</v>
      </c>
      <c r="L34" s="1" t="n">
        <v>464</v>
      </c>
      <c r="M34" s="13" t="n">
        <v>9044.82</v>
      </c>
      <c r="N34" s="1" t="str">
        <f aca="false">IF(L34=0,"",IF(F34=0,"Stopped",IF(AND(M34&gt;0,ROUND(H34*100,0)&lt;Rules!$B$6*ROUND(M34*100,0)),"Slowing","Steady or growing")))</f>
        <v>Steady or growing</v>
      </c>
    </row>
    <row r="35" customFormat="false" ht="15" hidden="false" customHeight="false" outlineLevel="0" collapsed="false">
      <c r="A35" s="1" t="s">
        <v>129</v>
      </c>
      <c r="B35" s="1" t="s">
        <v>130</v>
      </c>
      <c r="C35" s="12" t="n">
        <v>40148</v>
      </c>
      <c r="D35" s="12" t="n">
        <v>40885</v>
      </c>
      <c r="E35" s="1" t="n">
        <v>114</v>
      </c>
      <c r="F35" s="1" t="n">
        <v>283</v>
      </c>
      <c r="G35" s="13" t="n">
        <v>3231.28</v>
      </c>
      <c r="H35" s="13" t="n">
        <v>8310.98</v>
      </c>
      <c r="I35" s="13" t="n">
        <v>49244.24</v>
      </c>
      <c r="J35" s="9" t="n">
        <v>17575</v>
      </c>
      <c r="K35" s="1" t="str">
        <f aca="false">IF(F35=0,"Stopped",IF(C35&gt;=Rules!$B$3,"New",IF(AND(E35&gt;0,G35&gt;0,ROUND(H35*100,0)&lt;Rules!$B$6*ROUND(G35*100,0)),"Slowing","Steady or growing")))</f>
        <v>Steady or growing</v>
      </c>
      <c r="L35" s="1" t="n">
        <v>462</v>
      </c>
      <c r="M35" s="13" t="n">
        <v>11107.66</v>
      </c>
      <c r="N35" s="1" t="str">
        <f aca="false">IF(L35=0,"",IF(F35=0,"Stopped",IF(AND(M35&gt;0,ROUND(H35*100,0)&lt;Rules!$B$6*ROUND(M35*100,0)),"Slowing","Steady or growing")))</f>
        <v>Steady or growing</v>
      </c>
    </row>
    <row r="36" customFormat="false" ht="15" hidden="false" customHeight="false" outlineLevel="0" collapsed="false">
      <c r="A36" s="1" t="s">
        <v>131</v>
      </c>
      <c r="B36" s="1" t="s">
        <v>132</v>
      </c>
      <c r="C36" s="12" t="n">
        <v>40148</v>
      </c>
      <c r="D36" s="12" t="n">
        <v>40886</v>
      </c>
      <c r="E36" s="1" t="n">
        <v>239</v>
      </c>
      <c r="F36" s="1" t="n">
        <v>229</v>
      </c>
      <c r="G36" s="13" t="n">
        <v>5760.93</v>
      </c>
      <c r="H36" s="13" t="n">
        <v>4421.73</v>
      </c>
      <c r="I36" s="13" t="n">
        <v>49168.02</v>
      </c>
      <c r="J36" s="9" t="n">
        <v>25608</v>
      </c>
      <c r="K36" s="1" t="str">
        <f aca="false">IF(F36=0,"Stopped",IF(C36&gt;=Rules!$B$3,"New",IF(AND(E36&gt;0,G36&gt;0,ROUND(H36*100,0)&lt;Rules!$B$6*ROUND(G36*100,0)),"Slowing","Steady or growing")))</f>
        <v>Steady or growing</v>
      </c>
      <c r="L36" s="1" t="n">
        <v>235</v>
      </c>
      <c r="M36" s="13" t="n">
        <v>5584.03</v>
      </c>
      <c r="N36" s="1" t="str">
        <f aca="false">IF(L36=0,"",IF(F36=0,"Stopped",IF(AND(M36&gt;0,ROUND(H36*100,0)&lt;Rules!$B$6*ROUND(M36*100,0)),"Slowing","Steady or growing")))</f>
        <v>Steady or growing</v>
      </c>
    </row>
    <row r="37" customFormat="false" ht="15" hidden="false" customHeight="false" outlineLevel="0" collapsed="false">
      <c r="A37" s="1" t="s">
        <v>133</v>
      </c>
      <c r="B37" s="1" t="s">
        <v>134</v>
      </c>
      <c r="C37" s="12" t="n">
        <v>40148</v>
      </c>
      <c r="D37" s="12" t="n">
        <v>40885</v>
      </c>
      <c r="E37" s="1" t="n">
        <v>197</v>
      </c>
      <c r="F37" s="1" t="n">
        <v>135</v>
      </c>
      <c r="G37" s="13" t="n">
        <v>6262.95</v>
      </c>
      <c r="H37" s="13" t="n">
        <v>2863.71</v>
      </c>
      <c r="I37" s="13" t="n">
        <v>49141.75</v>
      </c>
      <c r="J37" s="9" t="n">
        <v>16698</v>
      </c>
      <c r="K37" s="1" t="str">
        <f aca="false">IF(F37=0,"Stopped",IF(C37&gt;=Rules!$B$3,"New",IF(AND(E37&gt;0,G37&gt;0,ROUND(H37*100,0)&lt;Rules!$B$6*ROUND(G37*100,0)),"Slowing","Steady or growing")))</f>
        <v>Slowing</v>
      </c>
      <c r="L37" s="1" t="n">
        <v>188</v>
      </c>
      <c r="M37" s="13" t="n">
        <v>4553.08</v>
      </c>
      <c r="N37" s="1" t="str">
        <f aca="false">IF(L37=0,"",IF(F37=0,"Stopped",IF(AND(M37&gt;0,ROUND(H37*100,0)&lt;Rules!$B$6*ROUND(M37*100,0)),"Slowing","Steady or growing")))</f>
        <v>Steady or growing</v>
      </c>
    </row>
    <row r="38" customFormat="false" ht="15" hidden="false" customHeight="false" outlineLevel="0" collapsed="false">
      <c r="A38" s="1" t="s">
        <v>135</v>
      </c>
      <c r="B38" s="1" t="s">
        <v>136</v>
      </c>
      <c r="C38" s="12" t="n">
        <v>40148</v>
      </c>
      <c r="D38" s="12" t="n">
        <v>40885</v>
      </c>
      <c r="E38" s="1" t="n">
        <v>102</v>
      </c>
      <c r="F38" s="1" t="n">
        <v>164</v>
      </c>
      <c r="G38" s="13" t="n">
        <v>4572.13</v>
      </c>
      <c r="H38" s="13" t="n">
        <v>5103.67</v>
      </c>
      <c r="I38" s="13" t="n">
        <v>49132.21</v>
      </c>
      <c r="J38" s="9" t="n">
        <v>16186</v>
      </c>
      <c r="K38" s="1" t="str">
        <f aca="false">IF(F38=0,"Stopped",IF(C38&gt;=Rules!$B$3,"New",IF(AND(E38&gt;0,G38&gt;0,ROUND(H38*100,0)&lt;Rules!$B$6*ROUND(G38*100,0)),"Slowing","Steady or growing")))</f>
        <v>Steady or growing</v>
      </c>
      <c r="L38" s="1" t="n">
        <v>219</v>
      </c>
      <c r="M38" s="13" t="n">
        <v>12918.39</v>
      </c>
      <c r="N38" s="1" t="str">
        <f aca="false">IF(L38=0,"",IF(F38=0,"Stopped",IF(AND(M38&gt;0,ROUND(H38*100,0)&lt;Rules!$B$6*ROUND(M38*100,0)),"Slowing","Steady or growing")))</f>
        <v>Slowing</v>
      </c>
    </row>
    <row r="39" customFormat="false" ht="15" hidden="false" customHeight="false" outlineLevel="0" collapsed="false">
      <c r="A39" s="1" t="s">
        <v>137</v>
      </c>
      <c r="B39" s="1" t="s">
        <v>138</v>
      </c>
      <c r="C39" s="12" t="n">
        <v>40148</v>
      </c>
      <c r="D39" s="12" t="n">
        <v>40886</v>
      </c>
      <c r="E39" s="1" t="n">
        <v>70</v>
      </c>
      <c r="F39" s="1" t="n">
        <v>447</v>
      </c>
      <c r="G39" s="13" t="n">
        <v>2057.67</v>
      </c>
      <c r="H39" s="13" t="n">
        <v>14391.12</v>
      </c>
      <c r="I39" s="13" t="n">
        <v>48835.29</v>
      </c>
      <c r="J39" s="9" t="n">
        <v>9776</v>
      </c>
      <c r="K39" s="1" t="str">
        <f aca="false">IF(F39=0,"Stopped",IF(C39&gt;=Rules!$B$3,"New",IF(AND(E39&gt;0,G39&gt;0,ROUND(H39*100,0)&lt;Rules!$B$6*ROUND(G39*100,0)),"Slowing","Steady or growing")))</f>
        <v>Steady or growing</v>
      </c>
      <c r="L39" s="1" t="n">
        <v>530</v>
      </c>
      <c r="M39" s="13" t="n">
        <v>14408.42</v>
      </c>
      <c r="N39" s="1" t="str">
        <f aca="false">IF(L39=0,"",IF(F39=0,"Stopped",IF(AND(M39&gt;0,ROUND(H39*100,0)&lt;Rules!$B$6*ROUND(M39*100,0)),"Slowing","Steady or growing")))</f>
        <v>Steady or growing</v>
      </c>
    </row>
    <row r="40" customFormat="false" ht="15" hidden="false" customHeight="false" outlineLevel="0" collapsed="false">
      <c r="A40" s="1" t="s">
        <v>139</v>
      </c>
      <c r="B40" s="1" t="s">
        <v>140</v>
      </c>
      <c r="C40" s="12" t="n">
        <v>40148</v>
      </c>
      <c r="D40" s="12" t="n">
        <v>40886</v>
      </c>
      <c r="E40" s="1" t="n">
        <v>148</v>
      </c>
      <c r="F40" s="1" t="n">
        <v>365</v>
      </c>
      <c r="G40" s="13" t="n">
        <v>5191.12</v>
      </c>
      <c r="H40" s="13" t="n">
        <v>9067.18</v>
      </c>
      <c r="I40" s="13" t="n">
        <v>48707.37</v>
      </c>
      <c r="J40" s="9" t="n">
        <v>36696</v>
      </c>
      <c r="K40" s="1" t="str">
        <f aca="false">IF(F40=0,"Stopped",IF(C40&gt;=Rules!$B$3,"New",IF(AND(E40&gt;0,G40&gt;0,ROUND(H40*100,0)&lt;Rules!$B$6*ROUND(G40*100,0)),"Slowing","Steady or growing")))</f>
        <v>Steady or growing</v>
      </c>
      <c r="L40" s="1" t="n">
        <v>388</v>
      </c>
      <c r="M40" s="13" t="n">
        <v>11316.92</v>
      </c>
      <c r="N40" s="1" t="str">
        <f aca="false">IF(L40=0,"",IF(F40=0,"Stopped",IF(AND(M40&gt;0,ROUND(H40*100,0)&lt;Rules!$B$6*ROUND(M40*100,0)),"Slowing","Steady or growing")))</f>
        <v>Steady or growing</v>
      </c>
    </row>
    <row r="41" customFormat="false" ht="15" hidden="false" customHeight="false" outlineLevel="0" collapsed="false">
      <c r="A41" s="1" t="s">
        <v>141</v>
      </c>
      <c r="B41" s="1" t="s">
        <v>142</v>
      </c>
      <c r="C41" s="12" t="n">
        <v>40148</v>
      </c>
      <c r="D41" s="12" t="n">
        <v>40885</v>
      </c>
      <c r="E41" s="1" t="n">
        <v>124</v>
      </c>
      <c r="F41" s="1" t="n">
        <v>135</v>
      </c>
      <c r="G41" s="13" t="n">
        <v>5249.64</v>
      </c>
      <c r="H41" s="13" t="n">
        <v>6481.6</v>
      </c>
      <c r="I41" s="13" t="n">
        <v>48554.39</v>
      </c>
      <c r="J41" s="9" t="n">
        <v>7726</v>
      </c>
      <c r="K41" s="1" t="str">
        <f aca="false">IF(F41=0,"Stopped",IF(C41&gt;=Rules!$B$3,"New",IF(AND(E41&gt;0,G41&gt;0,ROUND(H41*100,0)&lt;Rules!$B$6*ROUND(G41*100,0)),"Slowing","Steady or growing")))</f>
        <v>Steady or growing</v>
      </c>
      <c r="L41" s="1" t="n">
        <v>201</v>
      </c>
      <c r="M41" s="13" t="n">
        <v>5973.6</v>
      </c>
      <c r="N41" s="1" t="str">
        <f aca="false">IF(L41=0,"",IF(F41=0,"Stopped",IF(AND(M41&gt;0,ROUND(H41*100,0)&lt;Rules!$B$6*ROUND(M41*100,0)),"Slowing","Steady or growing")))</f>
        <v>Steady or growing</v>
      </c>
    </row>
    <row r="42" customFormat="false" ht="15" hidden="false" customHeight="false" outlineLevel="0" collapsed="false">
      <c r="A42" s="1" t="s">
        <v>143</v>
      </c>
      <c r="B42" s="1" t="s">
        <v>144</v>
      </c>
      <c r="C42" s="12" t="n">
        <v>40290</v>
      </c>
      <c r="D42" s="12" t="n">
        <v>40886</v>
      </c>
      <c r="E42" s="1" t="n">
        <v>221</v>
      </c>
      <c r="F42" s="1" t="n">
        <v>385</v>
      </c>
      <c r="G42" s="13" t="n">
        <v>4299.84</v>
      </c>
      <c r="H42" s="13" t="n">
        <v>9960.54</v>
      </c>
      <c r="I42" s="13" t="n">
        <v>48510.46</v>
      </c>
      <c r="J42" s="9" t="n">
        <v>27908</v>
      </c>
      <c r="K42" s="1" t="str">
        <f aca="false">IF(F42=0,"Stopped",IF(C42&gt;=Rules!$B$3,"New",IF(AND(E42&gt;0,G42&gt;0,ROUND(H42*100,0)&lt;Rules!$B$6*ROUND(G42*100,0)),"Slowing","Steady or growing")))</f>
        <v>Steady or growing</v>
      </c>
      <c r="L42" s="1" t="n">
        <v>416</v>
      </c>
      <c r="M42" s="13" t="n">
        <v>9285.26</v>
      </c>
      <c r="N42" s="1" t="str">
        <f aca="false">IF(L42=0,"",IF(F42=0,"Stopped",IF(AND(M42&gt;0,ROUND(H42*100,0)&lt;Rules!$B$6*ROUND(M42*100,0)),"Slowing","Steady or growing")))</f>
        <v>Steady or growing</v>
      </c>
    </row>
    <row r="43" customFormat="false" ht="15" hidden="false" customHeight="false" outlineLevel="0" collapsed="false">
      <c r="A43" s="1" t="s">
        <v>145</v>
      </c>
      <c r="B43" s="1" t="s">
        <v>146</v>
      </c>
      <c r="C43" s="12" t="n">
        <v>40148</v>
      </c>
      <c r="D43" s="12" t="n">
        <v>40886</v>
      </c>
      <c r="E43" s="1" t="n">
        <v>155</v>
      </c>
      <c r="F43" s="1" t="n">
        <v>249</v>
      </c>
      <c r="G43" s="13" t="n">
        <v>2482.84</v>
      </c>
      <c r="H43" s="13" t="n">
        <v>5110.46</v>
      </c>
      <c r="I43" s="13" t="n">
        <v>48350.48</v>
      </c>
      <c r="J43" s="9" t="n">
        <v>37997</v>
      </c>
      <c r="K43" s="1" t="str">
        <f aca="false">IF(F43=0,"Stopped",IF(C43&gt;=Rules!$B$3,"New",IF(AND(E43&gt;0,G43&gt;0,ROUND(H43*100,0)&lt;Rules!$B$6*ROUND(G43*100,0)),"Slowing","Steady or growing")))</f>
        <v>Steady or growing</v>
      </c>
      <c r="L43" s="1" t="n">
        <v>466</v>
      </c>
      <c r="M43" s="13" t="n">
        <v>10062.53</v>
      </c>
      <c r="N43" s="1" t="str">
        <f aca="false">IF(L43=0,"",IF(F43=0,"Stopped",IF(AND(M43&gt;0,ROUND(H43*100,0)&lt;Rules!$B$6*ROUND(M43*100,0)),"Slowing","Steady or growing")))</f>
        <v>Steady or growing</v>
      </c>
    </row>
    <row r="44" customFormat="false" ht="15" hidden="false" customHeight="false" outlineLevel="0" collapsed="false">
      <c r="A44" s="1" t="s">
        <v>147</v>
      </c>
      <c r="B44" s="1" t="s">
        <v>148</v>
      </c>
      <c r="C44" s="12" t="n">
        <v>40148</v>
      </c>
      <c r="D44" s="12" t="n">
        <v>40886</v>
      </c>
      <c r="E44" s="1" t="n">
        <v>95</v>
      </c>
      <c r="F44" s="1" t="n">
        <v>115</v>
      </c>
      <c r="G44" s="13" t="n">
        <v>4602.9</v>
      </c>
      <c r="H44" s="13" t="n">
        <v>5659.63</v>
      </c>
      <c r="I44" s="13" t="n">
        <v>47652.42</v>
      </c>
      <c r="J44" s="9" t="n">
        <v>9620</v>
      </c>
      <c r="K44" s="1" t="str">
        <f aca="false">IF(F44=0,"Stopped",IF(C44&gt;=Rules!$B$3,"New",IF(AND(E44&gt;0,G44&gt;0,ROUND(H44*100,0)&lt;Rules!$B$6*ROUND(G44*100,0)),"Slowing","Steady or growing")))</f>
        <v>Steady or growing</v>
      </c>
      <c r="L44" s="1" t="n">
        <v>225</v>
      </c>
      <c r="M44" s="13" t="n">
        <v>8374.03</v>
      </c>
      <c r="N44" s="1" t="str">
        <f aca="false">IF(L44=0,"",IF(F44=0,"Stopped",IF(AND(M44&gt;0,ROUND(H44*100,0)&lt;Rules!$B$6*ROUND(M44*100,0)),"Slowing","Steady or growing")))</f>
        <v>Steady or growing</v>
      </c>
    </row>
    <row r="45" customFormat="false" ht="15" hidden="false" customHeight="false" outlineLevel="0" collapsed="false">
      <c r="A45" s="1" t="s">
        <v>149</v>
      </c>
      <c r="B45" s="1" t="s">
        <v>150</v>
      </c>
      <c r="C45" s="12" t="n">
        <v>40241</v>
      </c>
      <c r="D45" s="12" t="n">
        <v>40886</v>
      </c>
      <c r="E45" s="1" t="n">
        <v>259</v>
      </c>
      <c r="F45" s="1" t="n">
        <v>358</v>
      </c>
      <c r="G45" s="13" t="n">
        <v>5394.5</v>
      </c>
      <c r="H45" s="13" t="n">
        <v>8842.14</v>
      </c>
      <c r="I45" s="13" t="n">
        <v>46972.28</v>
      </c>
      <c r="J45" s="9" t="n">
        <v>15373</v>
      </c>
      <c r="K45" s="1" t="str">
        <f aca="false">IF(F45=0,"Stopped",IF(C45&gt;=Rules!$B$3,"New",IF(AND(E45&gt;0,G45&gt;0,ROUND(H45*100,0)&lt;Rules!$B$6*ROUND(G45*100,0)),"Slowing","Steady or growing")))</f>
        <v>Steady or growing</v>
      </c>
      <c r="L45" s="1" t="n">
        <v>435</v>
      </c>
      <c r="M45" s="13" t="n">
        <v>9947.9</v>
      </c>
      <c r="N45" s="1" t="str">
        <f aca="false">IF(L45=0,"",IF(F45=0,"Stopped",IF(AND(M45&gt;0,ROUND(H45*100,0)&lt;Rules!$B$6*ROUND(M45*100,0)),"Slowing","Steady or growing")))</f>
        <v>Steady or growing</v>
      </c>
    </row>
    <row r="46" customFormat="false" ht="15" hidden="false" customHeight="false" outlineLevel="0" collapsed="false">
      <c r="A46" s="1" t="s">
        <v>151</v>
      </c>
      <c r="B46" s="1" t="s">
        <v>152</v>
      </c>
      <c r="C46" s="12" t="n">
        <v>40148</v>
      </c>
      <c r="D46" s="12" t="n">
        <v>40886</v>
      </c>
      <c r="E46" s="1" t="n">
        <v>152</v>
      </c>
      <c r="F46" s="1" t="n">
        <v>332</v>
      </c>
      <c r="G46" s="13" t="n">
        <v>5441.8</v>
      </c>
      <c r="H46" s="13" t="n">
        <v>8054.96</v>
      </c>
      <c r="I46" s="13" t="n">
        <v>46857.94</v>
      </c>
      <c r="J46" s="9" t="n">
        <v>28910</v>
      </c>
      <c r="K46" s="1" t="str">
        <f aca="false">IF(F46=0,"Stopped",IF(C46&gt;=Rules!$B$3,"New",IF(AND(E46&gt;0,G46&gt;0,ROUND(H46*100,0)&lt;Rules!$B$6*ROUND(G46*100,0)),"Slowing","Steady or growing")))</f>
        <v>Steady or growing</v>
      </c>
      <c r="L46" s="1" t="n">
        <v>261</v>
      </c>
      <c r="M46" s="13" t="n">
        <v>8833.43</v>
      </c>
      <c r="N46" s="1" t="str">
        <f aca="false">IF(L46=0,"",IF(F46=0,"Stopped",IF(AND(M46&gt;0,ROUND(H46*100,0)&lt;Rules!$B$6*ROUND(M46*100,0)),"Slowing","Steady or growing")))</f>
        <v>Steady or growing</v>
      </c>
    </row>
    <row r="47" customFormat="false" ht="15" hidden="false" customHeight="false" outlineLevel="0" collapsed="false">
      <c r="A47" s="1" t="s">
        <v>153</v>
      </c>
      <c r="B47" s="1" t="s">
        <v>154</v>
      </c>
      <c r="C47" s="12" t="n">
        <v>40148</v>
      </c>
      <c r="D47" s="12" t="n">
        <v>40886</v>
      </c>
      <c r="E47" s="1" t="n">
        <v>120</v>
      </c>
      <c r="F47" s="1" t="n">
        <v>160</v>
      </c>
      <c r="G47" s="13" t="n">
        <v>5453.59</v>
      </c>
      <c r="H47" s="13" t="n">
        <v>7115.89</v>
      </c>
      <c r="I47" s="13" t="n">
        <v>46328.94</v>
      </c>
      <c r="J47" s="9" t="n">
        <v>7314</v>
      </c>
      <c r="K47" s="1" t="str">
        <f aca="false">IF(F47=0,"Stopped",IF(C47&gt;=Rules!$B$3,"New",IF(AND(E47&gt;0,G47&gt;0,ROUND(H47*100,0)&lt;Rules!$B$6*ROUND(G47*100,0)),"Slowing","Steady or growing")))</f>
        <v>Steady or growing</v>
      </c>
      <c r="L47" s="1" t="n">
        <v>123</v>
      </c>
      <c r="M47" s="13" t="n">
        <v>3745.41</v>
      </c>
      <c r="N47" s="1" t="str">
        <f aca="false">IF(L47=0,"",IF(F47=0,"Stopped",IF(AND(M47&gt;0,ROUND(H47*100,0)&lt;Rules!$B$6*ROUND(M47*100,0)),"Slowing","Steady or growing")))</f>
        <v>Steady or growing</v>
      </c>
    </row>
    <row r="48" customFormat="false" ht="15" hidden="false" customHeight="false" outlineLevel="0" collapsed="false">
      <c r="A48" s="1" t="s">
        <v>155</v>
      </c>
      <c r="B48" s="1" t="s">
        <v>156</v>
      </c>
      <c r="C48" s="12" t="n">
        <v>40148</v>
      </c>
      <c r="D48" s="12" t="n">
        <v>40886</v>
      </c>
      <c r="E48" s="1" t="n">
        <v>141</v>
      </c>
      <c r="F48" s="1" t="n">
        <v>193</v>
      </c>
      <c r="G48" s="13" t="n">
        <v>2771.21</v>
      </c>
      <c r="H48" s="13" t="n">
        <v>3578.1</v>
      </c>
      <c r="I48" s="13" t="n">
        <v>46285.34</v>
      </c>
      <c r="J48" s="9" t="n">
        <v>7595</v>
      </c>
      <c r="K48" s="1" t="str">
        <f aca="false">IF(F48=0,"Stopped",IF(C48&gt;=Rules!$B$3,"New",IF(AND(E48&gt;0,G48&gt;0,ROUND(H48*100,0)&lt;Rules!$B$6*ROUND(G48*100,0)),"Slowing","Steady or growing")))</f>
        <v>Steady or growing</v>
      </c>
      <c r="L48" s="1" t="n">
        <v>388</v>
      </c>
      <c r="M48" s="13" t="n">
        <v>8871.95</v>
      </c>
      <c r="N48" s="1" t="str">
        <f aca="false">IF(L48=0,"",IF(F48=0,"Stopped",IF(AND(M48&gt;0,ROUND(H48*100,0)&lt;Rules!$B$6*ROUND(M48*100,0)),"Slowing","Steady or growing")))</f>
        <v>Slowing</v>
      </c>
    </row>
    <row r="49" customFormat="false" ht="15" hidden="false" customHeight="false" outlineLevel="0" collapsed="false">
      <c r="A49" s="1" t="s">
        <v>157</v>
      </c>
      <c r="B49" s="1" t="s">
        <v>158</v>
      </c>
      <c r="C49" s="12" t="n">
        <v>40148</v>
      </c>
      <c r="D49" s="12" t="n">
        <v>40886</v>
      </c>
      <c r="E49" s="1" t="n">
        <v>96</v>
      </c>
      <c r="F49" s="1" t="n">
        <v>158</v>
      </c>
      <c r="G49" s="13" t="n">
        <v>5775.91</v>
      </c>
      <c r="H49" s="13" t="n">
        <v>5722.92</v>
      </c>
      <c r="I49" s="13" t="n">
        <v>46036.17</v>
      </c>
      <c r="J49" s="9" t="n">
        <v>6916</v>
      </c>
      <c r="K49" s="1" t="str">
        <f aca="false">IF(F49=0,"Stopped",IF(C49&gt;=Rules!$B$3,"New",IF(AND(E49&gt;0,G49&gt;0,ROUND(H49*100,0)&lt;Rules!$B$6*ROUND(G49*100,0)),"Slowing","Steady or growing")))</f>
        <v>Steady or growing</v>
      </c>
      <c r="L49" s="1" t="n">
        <v>134</v>
      </c>
      <c r="M49" s="13" t="n">
        <v>5643.12</v>
      </c>
      <c r="N49" s="1" t="str">
        <f aca="false">IF(L49=0,"",IF(F49=0,"Stopped",IF(AND(M49&gt;0,ROUND(H49*100,0)&lt;Rules!$B$6*ROUND(M49*100,0)),"Slowing","Steady or growing")))</f>
        <v>Steady or growing</v>
      </c>
    </row>
    <row r="50" customFormat="false" ht="15" hidden="false" customHeight="false" outlineLevel="0" collapsed="false">
      <c r="A50" s="1" t="s">
        <v>159</v>
      </c>
      <c r="B50" s="1" t="s">
        <v>160</v>
      </c>
      <c r="C50" s="12" t="n">
        <v>40148</v>
      </c>
      <c r="D50" s="12" t="n">
        <v>40886</v>
      </c>
      <c r="E50" s="1" t="n">
        <v>185</v>
      </c>
      <c r="F50" s="1" t="n">
        <v>220</v>
      </c>
      <c r="G50" s="13" t="n">
        <v>5114.84</v>
      </c>
      <c r="H50" s="13" t="n">
        <v>4676.03</v>
      </c>
      <c r="I50" s="13" t="n">
        <v>45665.94</v>
      </c>
      <c r="J50" s="9" t="n">
        <v>24268</v>
      </c>
      <c r="K50" s="1" t="str">
        <f aca="false">IF(F50=0,"Stopped",IF(C50&gt;=Rules!$B$3,"New",IF(AND(E50&gt;0,G50&gt;0,ROUND(H50*100,0)&lt;Rules!$B$6*ROUND(G50*100,0)),"Slowing","Steady or growing")))</f>
        <v>Steady or growing</v>
      </c>
      <c r="L50" s="1" t="n">
        <v>238</v>
      </c>
      <c r="M50" s="13" t="n">
        <v>7555.06</v>
      </c>
      <c r="N50" s="1" t="str">
        <f aca="false">IF(L50=0,"",IF(F50=0,"Stopped",IF(AND(M50&gt;0,ROUND(H50*100,0)&lt;Rules!$B$6*ROUND(M50*100,0)),"Slowing","Steady or growing")))</f>
        <v>Steady or growing</v>
      </c>
    </row>
    <row r="51" customFormat="false" ht="15" hidden="false" customHeight="false" outlineLevel="0" collapsed="false">
      <c r="A51" s="1" t="s">
        <v>161</v>
      </c>
      <c r="B51" s="1" t="s">
        <v>162</v>
      </c>
      <c r="C51" s="12" t="n">
        <v>40148</v>
      </c>
      <c r="D51" s="12" t="n">
        <v>40885</v>
      </c>
      <c r="E51" s="1" t="n">
        <v>215</v>
      </c>
      <c r="F51" s="1" t="n">
        <v>359</v>
      </c>
      <c r="G51" s="13" t="n">
        <v>4684.07</v>
      </c>
      <c r="H51" s="13" t="n">
        <v>7126.6</v>
      </c>
      <c r="I51" s="13" t="n">
        <v>45641.24</v>
      </c>
      <c r="J51" s="9" t="n">
        <v>15679</v>
      </c>
      <c r="K51" s="1" t="str">
        <f aca="false">IF(F51=0,"Stopped",IF(C51&gt;=Rules!$B$3,"New",IF(AND(E51&gt;0,G51&gt;0,ROUND(H51*100,0)&lt;Rules!$B$6*ROUND(G51*100,0)),"Slowing","Steady or growing")))</f>
        <v>Steady or growing</v>
      </c>
      <c r="L51" s="1" t="n">
        <v>355</v>
      </c>
      <c r="M51" s="13" t="n">
        <v>8432.81</v>
      </c>
      <c r="N51" s="1" t="str">
        <f aca="false">IF(L51=0,"",IF(F51=0,"Stopped",IF(AND(M51&gt;0,ROUND(H51*100,0)&lt;Rules!$B$6*ROUND(M51*100,0)),"Slowing","Steady or growing")))</f>
        <v>Steady or growing</v>
      </c>
    </row>
    <row r="52" customFormat="false" ht="15" hidden="false" customHeight="false" outlineLevel="0" collapsed="false">
      <c r="A52" s="1" t="s">
        <v>163</v>
      </c>
      <c r="B52" s="1" t="s">
        <v>164</v>
      </c>
      <c r="C52" s="12" t="n">
        <v>40148</v>
      </c>
      <c r="D52" s="12" t="n">
        <v>40886</v>
      </c>
      <c r="E52" s="1" t="n">
        <v>230</v>
      </c>
      <c r="F52" s="1" t="n">
        <v>262</v>
      </c>
      <c r="G52" s="13" t="n">
        <v>5433.88</v>
      </c>
      <c r="H52" s="13" t="n">
        <v>9864.6</v>
      </c>
      <c r="I52" s="13" t="n">
        <v>45234.87</v>
      </c>
      <c r="J52" s="9" t="n">
        <v>31956</v>
      </c>
      <c r="K52" s="1" t="str">
        <f aca="false">IF(F52=0,"Stopped",IF(C52&gt;=Rules!$B$3,"New",IF(AND(E52&gt;0,G52&gt;0,ROUND(H52*100,0)&lt;Rules!$B$6*ROUND(G52*100,0)),"Slowing","Steady or growing")))</f>
        <v>Steady or growing</v>
      </c>
      <c r="L52" s="1" t="n">
        <v>264</v>
      </c>
      <c r="M52" s="13" t="n">
        <v>7969.73</v>
      </c>
      <c r="N52" s="1" t="str">
        <f aca="false">IF(L52=0,"",IF(F52=0,"Stopped",IF(AND(M52&gt;0,ROUND(H52*100,0)&lt;Rules!$B$6*ROUND(M52*100,0)),"Slowing","Steady or growing")))</f>
        <v>Steady or growing</v>
      </c>
    </row>
    <row r="53" customFormat="false" ht="15" hidden="false" customHeight="false" outlineLevel="0" collapsed="false">
      <c r="A53" s="1" t="s">
        <v>165</v>
      </c>
      <c r="B53" s="1" t="s">
        <v>166</v>
      </c>
      <c r="C53" s="12" t="n">
        <v>40237</v>
      </c>
      <c r="D53" s="12" t="n">
        <v>40885</v>
      </c>
      <c r="E53" s="1" t="n">
        <v>31</v>
      </c>
      <c r="F53" s="1" t="n">
        <v>59</v>
      </c>
      <c r="G53" s="13" t="n">
        <v>1943.95</v>
      </c>
      <c r="H53" s="13" t="n">
        <v>2874.61</v>
      </c>
      <c r="I53" s="13" t="n">
        <v>44902.98</v>
      </c>
      <c r="J53" s="9" t="n">
        <v>6165</v>
      </c>
      <c r="K53" s="1" t="str">
        <f aca="false">IF(F53=0,"Stopped",IF(C53&gt;=Rules!$B$3,"New",IF(AND(E53&gt;0,G53&gt;0,ROUND(H53*100,0)&lt;Rules!$B$6*ROUND(G53*100,0)),"Slowing","Steady or growing")))</f>
        <v>Steady or growing</v>
      </c>
      <c r="L53" s="1" t="n">
        <v>133</v>
      </c>
      <c r="M53" s="13" t="n">
        <v>17482.76</v>
      </c>
      <c r="N53" s="1" t="str">
        <f aca="false">IF(L53=0,"",IF(F53=0,"Stopped",IF(AND(M53&gt;0,ROUND(H53*100,0)&lt;Rules!$B$6*ROUND(M53*100,0)),"Slowing","Steady or growing")))</f>
        <v>Slowing</v>
      </c>
    </row>
    <row r="54" customFormat="false" ht="15" hidden="false" customHeight="false" outlineLevel="0" collapsed="false">
      <c r="A54" s="1" t="s">
        <v>167</v>
      </c>
      <c r="B54" s="1" t="s">
        <v>168</v>
      </c>
      <c r="C54" s="12" t="n">
        <v>40185</v>
      </c>
      <c r="D54" s="12" t="n">
        <v>40886</v>
      </c>
      <c r="E54" s="1" t="n">
        <v>168</v>
      </c>
      <c r="F54" s="1" t="n">
        <v>242</v>
      </c>
      <c r="G54" s="13" t="n">
        <v>5938.96</v>
      </c>
      <c r="H54" s="13" t="n">
        <v>7050.43</v>
      </c>
      <c r="I54" s="13" t="n">
        <v>44089.59</v>
      </c>
      <c r="J54" s="9" t="n">
        <v>15446</v>
      </c>
      <c r="K54" s="1" t="str">
        <f aca="false">IF(F54=0,"Stopped",IF(C54&gt;=Rules!$B$3,"New",IF(AND(E54&gt;0,G54&gt;0,ROUND(H54*100,0)&lt;Rules!$B$6*ROUND(G54*100,0)),"Slowing","Steady or growing")))</f>
        <v>Steady or growing</v>
      </c>
      <c r="L54" s="1" t="n">
        <v>178</v>
      </c>
      <c r="M54" s="13" t="n">
        <v>6404.41</v>
      </c>
      <c r="N54" s="1" t="str">
        <f aca="false">IF(L54=0,"",IF(F54=0,"Stopped",IF(AND(M54&gt;0,ROUND(H54*100,0)&lt;Rules!$B$6*ROUND(M54*100,0)),"Slowing","Steady or growing")))</f>
        <v>Steady or growing</v>
      </c>
    </row>
    <row r="55" customFormat="false" ht="15" hidden="false" customHeight="false" outlineLevel="0" collapsed="false">
      <c r="A55" s="1" t="s">
        <v>169</v>
      </c>
      <c r="B55" s="1" t="s">
        <v>170</v>
      </c>
      <c r="C55" s="12" t="n">
        <v>40148</v>
      </c>
      <c r="D55" s="12" t="n">
        <v>40886</v>
      </c>
      <c r="E55" s="1" t="n">
        <v>371</v>
      </c>
      <c r="F55" s="1" t="n">
        <v>419</v>
      </c>
      <c r="G55" s="13" t="n">
        <v>7485.05</v>
      </c>
      <c r="H55" s="13" t="n">
        <v>6309.29</v>
      </c>
      <c r="I55" s="13" t="n">
        <v>43876.32</v>
      </c>
      <c r="J55" s="9" t="n">
        <v>26678</v>
      </c>
      <c r="K55" s="1" t="str">
        <f aca="false">IF(F55=0,"Stopped",IF(C55&gt;=Rules!$B$3,"New",IF(AND(E55&gt;0,G55&gt;0,ROUND(H55*100,0)&lt;Rules!$B$6*ROUND(G55*100,0)),"Slowing","Steady or growing")))</f>
        <v>Steady or growing</v>
      </c>
      <c r="L55" s="1" t="n">
        <v>335</v>
      </c>
      <c r="M55" s="13" t="n">
        <v>5027.94</v>
      </c>
      <c r="N55" s="1" t="str">
        <f aca="false">IF(L55=0,"",IF(F55=0,"Stopped",IF(AND(M55&gt;0,ROUND(H55*100,0)&lt;Rules!$B$6*ROUND(M55*100,0)),"Slowing","Steady or growing")))</f>
        <v>Steady or growing</v>
      </c>
    </row>
    <row r="56" customFormat="false" ht="15" hidden="false" customHeight="false" outlineLevel="0" collapsed="false">
      <c r="A56" s="1" t="s">
        <v>171</v>
      </c>
      <c r="B56" s="1" t="s">
        <v>172</v>
      </c>
      <c r="C56" s="12" t="n">
        <v>40200</v>
      </c>
      <c r="D56" s="12" t="n">
        <v>40886</v>
      </c>
      <c r="E56" s="1" t="n">
        <v>372</v>
      </c>
      <c r="F56" s="1" t="n">
        <v>352</v>
      </c>
      <c r="G56" s="13" t="n">
        <v>7464.92</v>
      </c>
      <c r="H56" s="13" t="n">
        <v>4596.94</v>
      </c>
      <c r="I56" s="13" t="n">
        <v>42968.55</v>
      </c>
      <c r="J56" s="9" t="n">
        <v>25058</v>
      </c>
      <c r="K56" s="1" t="str">
        <f aca="false">IF(F56=0,"Stopped",IF(C56&gt;=Rules!$B$3,"New",IF(AND(E56&gt;0,G56&gt;0,ROUND(H56*100,0)&lt;Rules!$B$6*ROUND(G56*100,0)),"Slowing","Steady or growing")))</f>
        <v>Steady or growing</v>
      </c>
      <c r="L56" s="1" t="n">
        <v>341</v>
      </c>
      <c r="M56" s="13" t="n">
        <v>4576.82</v>
      </c>
      <c r="N56" s="1" t="str">
        <f aca="false">IF(L56=0,"",IF(F56=0,"Stopped",IF(AND(M56&gt;0,ROUND(H56*100,0)&lt;Rules!$B$6*ROUND(M56*100,0)),"Slowing","Steady or growing")))</f>
        <v>Steady or growing</v>
      </c>
    </row>
    <row r="57" customFormat="false" ht="15" hidden="false" customHeight="false" outlineLevel="0" collapsed="false">
      <c r="A57" s="1" t="s">
        <v>173</v>
      </c>
      <c r="B57" s="1" t="s">
        <v>174</v>
      </c>
      <c r="C57" s="12" t="n">
        <v>40148</v>
      </c>
      <c r="D57" s="12" t="n">
        <v>40886</v>
      </c>
      <c r="E57" s="1" t="n">
        <v>113</v>
      </c>
      <c r="F57" s="1" t="n">
        <v>182</v>
      </c>
      <c r="G57" s="13" t="n">
        <v>5746.22</v>
      </c>
      <c r="H57" s="13" t="n">
        <v>7482</v>
      </c>
      <c r="I57" s="13" t="n">
        <v>42766.27</v>
      </c>
      <c r="J57" s="9" t="n">
        <v>11024</v>
      </c>
      <c r="K57" s="1" t="str">
        <f aca="false">IF(F57=0,"Stopped",IF(C57&gt;=Rules!$B$3,"New",IF(AND(E57&gt;0,G57&gt;0,ROUND(H57*100,0)&lt;Rules!$B$6*ROUND(G57*100,0)),"Slowing","Steady or growing")))</f>
        <v>Steady or growing</v>
      </c>
      <c r="L57" s="1" t="n">
        <v>233</v>
      </c>
      <c r="M57" s="13" t="n">
        <v>5978.77</v>
      </c>
      <c r="N57" s="1" t="str">
        <f aca="false">IF(L57=0,"",IF(F57=0,"Stopped",IF(AND(M57&gt;0,ROUND(H57*100,0)&lt;Rules!$B$6*ROUND(M57*100,0)),"Slowing","Steady or growing")))</f>
        <v>Steady or growing</v>
      </c>
    </row>
    <row r="58" customFormat="false" ht="15" hidden="false" customHeight="false" outlineLevel="0" collapsed="false">
      <c r="A58" s="1" t="s">
        <v>175</v>
      </c>
      <c r="B58" s="1" t="s">
        <v>176</v>
      </c>
      <c r="C58" s="12" t="n">
        <v>40148</v>
      </c>
      <c r="D58" s="12" t="n">
        <v>40886</v>
      </c>
      <c r="E58" s="1" t="n">
        <v>29</v>
      </c>
      <c r="F58" s="1" t="n">
        <v>245</v>
      </c>
      <c r="G58" s="13" t="n">
        <v>694.81</v>
      </c>
      <c r="H58" s="13" t="n">
        <v>11257.57</v>
      </c>
      <c r="I58" s="13" t="n">
        <v>42666.54</v>
      </c>
      <c r="J58" s="9" t="n">
        <v>10628</v>
      </c>
      <c r="K58" s="1" t="str">
        <f aca="false">IF(F58=0,"Stopped",IF(C58&gt;=Rules!$B$3,"New",IF(AND(E58&gt;0,G58&gt;0,ROUND(H58*100,0)&lt;Rules!$B$6*ROUND(G58*100,0)),"Slowing","Steady or growing")))</f>
        <v>Steady or growing</v>
      </c>
      <c r="L58" s="1" t="n">
        <v>436</v>
      </c>
      <c r="M58" s="13" t="n">
        <v>15297.67</v>
      </c>
      <c r="N58" s="1" t="str">
        <f aca="false">IF(L58=0,"",IF(F58=0,"Stopped",IF(AND(M58&gt;0,ROUND(H58*100,0)&lt;Rules!$B$6*ROUND(M58*100,0)),"Slowing","Steady or growing")))</f>
        <v>Steady or growing</v>
      </c>
    </row>
    <row r="59" customFormat="false" ht="15" hidden="false" customHeight="false" outlineLevel="0" collapsed="false">
      <c r="A59" s="1" t="s">
        <v>177</v>
      </c>
      <c r="B59" s="1" t="s">
        <v>178</v>
      </c>
      <c r="C59" s="12" t="n">
        <v>40667</v>
      </c>
      <c r="D59" s="12" t="n">
        <v>40886</v>
      </c>
      <c r="E59" s="1" t="n">
        <v>490</v>
      </c>
      <c r="F59" s="1" t="n">
        <v>361</v>
      </c>
      <c r="G59" s="13" t="n">
        <v>20227.97</v>
      </c>
      <c r="H59" s="13" t="n">
        <v>11808.57</v>
      </c>
      <c r="I59" s="13" t="n">
        <v>42665.37</v>
      </c>
      <c r="J59" s="9" t="n">
        <v>8466</v>
      </c>
      <c r="K59" s="1" t="str">
        <f aca="false">IF(F59=0,"Stopped",IF(C59&gt;=Rules!$B$3,"New",IF(AND(E59&gt;0,G59&gt;0,ROUND(H59*100,0)&lt;Rules!$B$6*ROUND(G59*100,0)),"Slowing","Steady or growing")))</f>
        <v>Steady or growing</v>
      </c>
      <c r="L59" s="1" t="n">
        <v>0</v>
      </c>
      <c r="M59" s="13" t="n">
        <v>0</v>
      </c>
      <c r="N59" s="1" t="str">
        <f aca="false">IF(L59=0,"",IF(F59=0,"Stopped",IF(AND(M59&gt;0,ROUND(H59*100,0)&lt;Rules!$B$6*ROUND(M59*100,0)),"Slowing","Steady or growing")))</f>
        <v/>
      </c>
    </row>
    <row r="60" customFormat="false" ht="15" hidden="false" customHeight="false" outlineLevel="0" collapsed="false">
      <c r="A60" s="1" t="s">
        <v>179</v>
      </c>
      <c r="B60" s="1" t="s">
        <v>180</v>
      </c>
      <c r="C60" s="12" t="n">
        <v>40148</v>
      </c>
      <c r="D60" s="12" t="n">
        <v>40886</v>
      </c>
      <c r="E60" s="1" t="n">
        <v>161</v>
      </c>
      <c r="F60" s="1" t="n">
        <v>465</v>
      </c>
      <c r="G60" s="13" t="n">
        <v>3076.39</v>
      </c>
      <c r="H60" s="13" t="n">
        <v>13686.45</v>
      </c>
      <c r="I60" s="13" t="n">
        <v>41829.06</v>
      </c>
      <c r="J60" s="9" t="n">
        <v>9366</v>
      </c>
      <c r="K60" s="1" t="str">
        <f aca="false">IF(F60=0,"Stopped",IF(C60&gt;=Rules!$B$3,"New",IF(AND(E60&gt;0,G60&gt;0,ROUND(H60*100,0)&lt;Rules!$B$6*ROUND(G60*100,0)),"Slowing","Steady or growing")))</f>
        <v>Steady or growing</v>
      </c>
      <c r="L60" s="1" t="n">
        <v>154</v>
      </c>
      <c r="M60" s="13" t="n">
        <v>2155.55</v>
      </c>
      <c r="N60" s="1" t="str">
        <f aca="false">IF(L60=0,"",IF(F60=0,"Stopped",IF(AND(M60&gt;0,ROUND(H60*100,0)&lt;Rules!$B$6*ROUND(M60*100,0)),"Slowing","Steady or growing")))</f>
        <v>Steady or growing</v>
      </c>
    </row>
    <row r="61" customFormat="false" ht="15" hidden="false" customHeight="false" outlineLevel="0" collapsed="false">
      <c r="A61" s="1" t="s">
        <v>181</v>
      </c>
      <c r="B61" s="1" t="s">
        <v>182</v>
      </c>
      <c r="C61" s="12" t="n">
        <v>40151</v>
      </c>
      <c r="D61" s="12" t="n">
        <v>40884</v>
      </c>
      <c r="E61" s="1" t="n">
        <v>137</v>
      </c>
      <c r="F61" s="1" t="n">
        <v>265</v>
      </c>
      <c r="G61" s="13" t="n">
        <v>6039.69</v>
      </c>
      <c r="H61" s="13" t="n">
        <v>11645.03</v>
      </c>
      <c r="I61" s="13" t="n">
        <v>41673.54</v>
      </c>
      <c r="J61" s="9" t="n">
        <v>36289</v>
      </c>
      <c r="K61" s="1" t="str">
        <f aca="false">IF(F61=0,"Stopped",IF(C61&gt;=Rules!$B$3,"New",IF(AND(E61&gt;0,G61&gt;0,ROUND(H61*100,0)&lt;Rules!$B$6*ROUND(G61*100,0)),"Slowing","Steady or growing")))</f>
        <v>Steady or growing</v>
      </c>
      <c r="L61" s="1" t="n">
        <v>162</v>
      </c>
      <c r="M61" s="13" t="n">
        <v>8544.87</v>
      </c>
      <c r="N61" s="1" t="str">
        <f aca="false">IF(L61=0,"",IF(F61=0,"Stopped",IF(AND(M61&gt;0,ROUND(H61*100,0)&lt;Rules!$B$6*ROUND(M61*100,0)),"Slowing","Steady or growing")))</f>
        <v>Steady or growing</v>
      </c>
    </row>
    <row r="62" customFormat="false" ht="15" hidden="false" customHeight="false" outlineLevel="0" collapsed="false">
      <c r="A62" s="1" t="s">
        <v>183</v>
      </c>
      <c r="B62" s="1" t="s">
        <v>184</v>
      </c>
      <c r="C62" s="12" t="n">
        <v>40148</v>
      </c>
      <c r="D62" s="12" t="n">
        <v>40885</v>
      </c>
      <c r="E62" s="1" t="n">
        <v>54</v>
      </c>
      <c r="F62" s="1" t="n">
        <v>78</v>
      </c>
      <c r="G62" s="13" t="n">
        <v>1535.81</v>
      </c>
      <c r="H62" s="13" t="n">
        <v>5102.97</v>
      </c>
      <c r="I62" s="13" t="n">
        <v>41045.16</v>
      </c>
      <c r="J62" s="9" t="n">
        <v>6822</v>
      </c>
      <c r="K62" s="1" t="str">
        <f aca="false">IF(F62=0,"Stopped",IF(C62&gt;=Rules!$B$3,"New",IF(AND(E62&gt;0,G62&gt;0,ROUND(H62*100,0)&lt;Rules!$B$6*ROUND(G62*100,0)),"Slowing","Steady or growing")))</f>
        <v>Steady or growing</v>
      </c>
      <c r="L62" s="1" t="n">
        <v>165</v>
      </c>
      <c r="M62" s="13" t="n">
        <v>4941.64</v>
      </c>
      <c r="N62" s="1" t="str">
        <f aca="false">IF(L62=0,"",IF(F62=0,"Stopped",IF(AND(M62&gt;0,ROUND(H62*100,0)&lt;Rules!$B$6*ROUND(M62*100,0)),"Slowing","Steady or growing")))</f>
        <v>Steady or growing</v>
      </c>
    </row>
    <row r="63" customFormat="false" ht="15" hidden="false" customHeight="false" outlineLevel="0" collapsed="false">
      <c r="A63" s="1" t="s">
        <v>185</v>
      </c>
      <c r="B63" s="1" t="s">
        <v>186</v>
      </c>
      <c r="C63" s="12" t="n">
        <v>40669</v>
      </c>
      <c r="D63" s="12" t="n">
        <v>40886</v>
      </c>
      <c r="E63" s="1" t="n">
        <v>477</v>
      </c>
      <c r="F63" s="1" t="n">
        <v>544</v>
      </c>
      <c r="G63" s="13" t="n">
        <v>15956.29</v>
      </c>
      <c r="H63" s="13" t="n">
        <v>18943.42</v>
      </c>
      <c r="I63" s="13" t="n">
        <v>40953.94</v>
      </c>
      <c r="J63" s="9" t="n">
        <v>20485</v>
      </c>
      <c r="K63" s="1" t="str">
        <f aca="false">IF(F63=0,"Stopped",IF(C63&gt;=Rules!$B$3,"New",IF(AND(E63&gt;0,G63&gt;0,ROUND(H63*100,0)&lt;Rules!$B$6*ROUND(G63*100,0)),"Slowing","Steady or growing")))</f>
        <v>Steady or growing</v>
      </c>
      <c r="L63" s="1" t="n">
        <v>0</v>
      </c>
      <c r="M63" s="13" t="n">
        <v>0</v>
      </c>
      <c r="N63" s="1" t="str">
        <f aca="false">IF(L63=0,"",IF(F63=0,"Stopped",IF(AND(M63&gt;0,ROUND(H63*100,0)&lt;Rules!$B$6*ROUND(M63*100,0)),"Slowing","Steady or growing")))</f>
        <v/>
      </c>
    </row>
    <row r="64" customFormat="false" ht="15" hidden="false" customHeight="false" outlineLevel="0" collapsed="false">
      <c r="A64" s="1" t="s">
        <v>187</v>
      </c>
      <c r="B64" s="1" t="s">
        <v>188</v>
      </c>
      <c r="C64" s="12" t="n">
        <v>40148</v>
      </c>
      <c r="D64" s="12" t="n">
        <v>40886</v>
      </c>
      <c r="E64" s="1" t="n">
        <v>245</v>
      </c>
      <c r="F64" s="1" t="n">
        <v>315</v>
      </c>
      <c r="G64" s="13" t="n">
        <v>5957.12</v>
      </c>
      <c r="H64" s="13" t="n">
        <v>6750.2</v>
      </c>
      <c r="I64" s="13" t="n">
        <v>40769.45</v>
      </c>
      <c r="J64" s="9" t="n">
        <v>16914</v>
      </c>
      <c r="K64" s="1" t="str">
        <f aca="false">IF(F64=0,"Stopped",IF(C64&gt;=Rules!$B$3,"New",IF(AND(E64&gt;0,G64&gt;0,ROUND(H64*100,0)&lt;Rules!$B$6*ROUND(G64*100,0)),"Slowing","Steady or growing")))</f>
        <v>Steady or growing</v>
      </c>
      <c r="L64" s="1" t="n">
        <v>363</v>
      </c>
      <c r="M64" s="13" t="n">
        <v>6009.67</v>
      </c>
      <c r="N64" s="1" t="str">
        <f aca="false">IF(L64=0,"",IF(F64=0,"Stopped",IF(AND(M64&gt;0,ROUND(H64*100,0)&lt;Rules!$B$6*ROUND(M64*100,0)),"Slowing","Steady or growing")))</f>
        <v>Steady or growing</v>
      </c>
    </row>
    <row r="65" customFormat="false" ht="15" hidden="false" customHeight="false" outlineLevel="0" collapsed="false">
      <c r="A65" s="1" t="s">
        <v>189</v>
      </c>
      <c r="B65" s="1" t="s">
        <v>190</v>
      </c>
      <c r="C65" s="12" t="n">
        <v>40148</v>
      </c>
      <c r="D65" s="12" t="n">
        <v>40886</v>
      </c>
      <c r="E65" s="1" t="n">
        <v>339</v>
      </c>
      <c r="F65" s="1" t="n">
        <v>340</v>
      </c>
      <c r="G65" s="13" t="n">
        <v>7285.92</v>
      </c>
      <c r="H65" s="13" t="n">
        <v>4910.73</v>
      </c>
      <c r="I65" s="13" t="n">
        <v>40592.3</v>
      </c>
      <c r="J65" s="9" t="n">
        <v>24596</v>
      </c>
      <c r="K65" s="1" t="str">
        <f aca="false">IF(F65=0,"Stopped",IF(C65&gt;=Rules!$B$3,"New",IF(AND(E65&gt;0,G65&gt;0,ROUND(H65*100,0)&lt;Rules!$B$6*ROUND(G65*100,0)),"Slowing","Steady or growing")))</f>
        <v>Steady or growing</v>
      </c>
      <c r="L65" s="1" t="n">
        <v>256</v>
      </c>
      <c r="M65" s="13" t="n">
        <v>3480.25</v>
      </c>
      <c r="N65" s="1" t="str">
        <f aca="false">IF(L65=0,"",IF(F65=0,"Stopped",IF(AND(M65&gt;0,ROUND(H65*100,0)&lt;Rules!$B$6*ROUND(M65*100,0)),"Slowing","Steady or growing")))</f>
        <v>Steady or growing</v>
      </c>
    </row>
    <row r="66" customFormat="false" ht="15" hidden="false" customHeight="false" outlineLevel="0" collapsed="false">
      <c r="A66" s="1" t="s">
        <v>191</v>
      </c>
      <c r="B66" s="1" t="s">
        <v>192</v>
      </c>
      <c r="C66" s="12" t="n">
        <v>40148</v>
      </c>
      <c r="D66" s="12" t="n">
        <v>40886</v>
      </c>
      <c r="E66" s="1" t="n">
        <v>210</v>
      </c>
      <c r="F66" s="1" t="n">
        <v>195</v>
      </c>
      <c r="G66" s="13" t="n">
        <v>7984.77</v>
      </c>
      <c r="H66" s="13" t="n">
        <v>7831.74</v>
      </c>
      <c r="I66" s="13" t="n">
        <v>40218.07</v>
      </c>
      <c r="J66" s="9" t="n">
        <v>20814</v>
      </c>
      <c r="K66" s="1" t="str">
        <f aca="false">IF(F66=0,"Stopped",IF(C66&gt;=Rules!$B$3,"New",IF(AND(E66&gt;0,G66&gt;0,ROUND(H66*100,0)&lt;Rules!$B$6*ROUND(G66*100,0)),"Slowing","Steady or growing")))</f>
        <v>Steady or growing</v>
      </c>
      <c r="L66" s="1" t="n">
        <v>268</v>
      </c>
      <c r="M66" s="13" t="n">
        <v>6662.61</v>
      </c>
      <c r="N66" s="1" t="str">
        <f aca="false">IF(L66=0,"",IF(F66=0,"Stopped",IF(AND(M66&gt;0,ROUND(H66*100,0)&lt;Rules!$B$6*ROUND(M66*100,0)),"Slowing","Steady or growing")))</f>
        <v>Steady or growing</v>
      </c>
    </row>
    <row r="67" customFormat="false" ht="15" hidden="false" customHeight="false" outlineLevel="0" collapsed="false">
      <c r="A67" s="1" t="s">
        <v>193</v>
      </c>
      <c r="B67" s="1" t="s">
        <v>194</v>
      </c>
      <c r="C67" s="12" t="n">
        <v>40148</v>
      </c>
      <c r="D67" s="12" t="n">
        <v>40886</v>
      </c>
      <c r="E67" s="1" t="n">
        <v>160</v>
      </c>
      <c r="F67" s="1" t="n">
        <v>280</v>
      </c>
      <c r="G67" s="13" t="n">
        <v>4423.4</v>
      </c>
      <c r="H67" s="13" t="n">
        <v>8506.37</v>
      </c>
      <c r="I67" s="13" t="n">
        <v>40065.9</v>
      </c>
      <c r="J67" s="9" t="n">
        <v>20676</v>
      </c>
      <c r="K67" s="1" t="str">
        <f aca="false">IF(F67=0,"Stopped",IF(C67&gt;=Rules!$B$3,"New",IF(AND(E67&gt;0,G67&gt;0,ROUND(H67*100,0)&lt;Rules!$B$6*ROUND(G67*100,0)),"Slowing","Steady or growing")))</f>
        <v>Steady or growing</v>
      </c>
      <c r="L67" s="1" t="n">
        <v>303</v>
      </c>
      <c r="M67" s="13" t="n">
        <v>4563.94</v>
      </c>
      <c r="N67" s="1" t="str">
        <f aca="false">IF(L67=0,"",IF(F67=0,"Stopped",IF(AND(M67&gt;0,ROUND(H67*100,0)&lt;Rules!$B$6*ROUND(M67*100,0)),"Slowing","Steady or growing")))</f>
        <v>Steady or growing</v>
      </c>
    </row>
    <row r="68" customFormat="false" ht="15" hidden="false" customHeight="false" outlineLevel="0" collapsed="false">
      <c r="A68" s="1" t="s">
        <v>195</v>
      </c>
      <c r="B68" s="1" t="s">
        <v>196</v>
      </c>
      <c r="C68" s="12" t="n">
        <v>40148</v>
      </c>
      <c r="D68" s="12" t="n">
        <v>40886</v>
      </c>
      <c r="E68" s="1" t="n">
        <v>119</v>
      </c>
      <c r="F68" s="1" t="n">
        <v>202</v>
      </c>
      <c r="G68" s="13" t="n">
        <v>2858.13</v>
      </c>
      <c r="H68" s="13" t="n">
        <v>4202.83</v>
      </c>
      <c r="I68" s="13" t="n">
        <v>39015.22</v>
      </c>
      <c r="J68" s="9" t="n">
        <v>13716</v>
      </c>
      <c r="K68" s="1" t="str">
        <f aca="false">IF(F68=0,"Stopped",IF(C68&gt;=Rules!$B$3,"New",IF(AND(E68&gt;0,G68&gt;0,ROUND(H68*100,0)&lt;Rules!$B$6*ROUND(G68*100,0)),"Slowing","Steady or growing")))</f>
        <v>Steady or growing</v>
      </c>
      <c r="L68" s="1" t="n">
        <v>293</v>
      </c>
      <c r="M68" s="13" t="n">
        <v>7425.45</v>
      </c>
      <c r="N68" s="1" t="str">
        <f aca="false">IF(L68=0,"",IF(F68=0,"Stopped",IF(AND(M68&gt;0,ROUND(H68*100,0)&lt;Rules!$B$6*ROUND(M68*100,0)),"Slowing","Steady or growing")))</f>
        <v>Steady or growing</v>
      </c>
    </row>
    <row r="69" customFormat="false" ht="15" hidden="false" customHeight="false" outlineLevel="0" collapsed="false">
      <c r="A69" s="1" t="s">
        <v>197</v>
      </c>
      <c r="B69" s="1" t="s">
        <v>198</v>
      </c>
      <c r="C69" s="12" t="n">
        <v>40149</v>
      </c>
      <c r="D69" s="12" t="n">
        <v>40885</v>
      </c>
      <c r="E69" s="1" t="n">
        <v>41</v>
      </c>
      <c r="F69" s="1" t="n">
        <v>40</v>
      </c>
      <c r="G69" s="13" t="n">
        <v>3856.79</v>
      </c>
      <c r="H69" s="13" t="n">
        <v>2497.18</v>
      </c>
      <c r="I69" s="13" t="n">
        <v>38657.31</v>
      </c>
      <c r="J69" s="9" t="n">
        <v>1128</v>
      </c>
      <c r="K69" s="1" t="str">
        <f aca="false">IF(F69=0,"Stopped",IF(C69&gt;=Rules!$B$3,"New",IF(AND(E69&gt;0,G69&gt;0,ROUND(H69*100,0)&lt;Rules!$B$6*ROUND(G69*100,0)),"Slowing","Steady or growing")))</f>
        <v>Steady or growing</v>
      </c>
      <c r="L69" s="1" t="n">
        <v>51</v>
      </c>
      <c r="M69" s="13" t="n">
        <v>7228.65</v>
      </c>
      <c r="N69" s="1" t="str">
        <f aca="false">IF(L69=0,"",IF(F69=0,"Stopped",IF(AND(M69&gt;0,ROUND(H69*100,0)&lt;Rules!$B$6*ROUND(M69*100,0)),"Slowing","Steady or growing")))</f>
        <v>Slowing</v>
      </c>
    </row>
    <row r="70" customFormat="false" ht="15" hidden="false" customHeight="false" outlineLevel="0" collapsed="false">
      <c r="A70" s="1" t="s">
        <v>199</v>
      </c>
      <c r="B70" s="1" t="s">
        <v>200</v>
      </c>
      <c r="C70" s="12" t="n">
        <v>40148</v>
      </c>
      <c r="D70" s="12" t="n">
        <v>40886</v>
      </c>
      <c r="E70" s="1" t="n">
        <v>79</v>
      </c>
      <c r="F70" s="1" t="n">
        <v>133</v>
      </c>
      <c r="G70" s="13" t="n">
        <v>2678.15</v>
      </c>
      <c r="H70" s="13" t="n">
        <v>5454.96</v>
      </c>
      <c r="I70" s="13" t="n">
        <v>38427.81</v>
      </c>
      <c r="J70" s="9" t="n">
        <v>9771</v>
      </c>
      <c r="K70" s="1" t="str">
        <f aca="false">IF(F70=0,"Stopped",IF(C70&gt;=Rules!$B$3,"New",IF(AND(E70&gt;0,G70&gt;0,ROUND(H70*100,0)&lt;Rules!$B$6*ROUND(G70*100,0)),"Slowing","Steady or growing")))</f>
        <v>Steady or growing</v>
      </c>
      <c r="L70" s="1" t="n">
        <v>222</v>
      </c>
      <c r="M70" s="13" t="n">
        <v>5540.64</v>
      </c>
      <c r="N70" s="1" t="str">
        <f aca="false">IF(L70=0,"",IF(F70=0,"Stopped",IF(AND(M70&gt;0,ROUND(H70*100,0)&lt;Rules!$B$6*ROUND(M70*100,0)),"Slowing","Steady or growing")))</f>
        <v>Steady or growing</v>
      </c>
    </row>
    <row r="71" customFormat="false" ht="15" hidden="false" customHeight="false" outlineLevel="0" collapsed="false">
      <c r="A71" s="1" t="s">
        <v>201</v>
      </c>
      <c r="B71" s="1" t="s">
        <v>202</v>
      </c>
      <c r="C71" s="12" t="n">
        <v>40360</v>
      </c>
      <c r="D71" s="12" t="n">
        <v>40886</v>
      </c>
      <c r="E71" s="1" t="n">
        <v>212</v>
      </c>
      <c r="F71" s="1" t="n">
        <v>277</v>
      </c>
      <c r="G71" s="13" t="n">
        <v>5565.81</v>
      </c>
      <c r="H71" s="13" t="n">
        <v>6559.3</v>
      </c>
      <c r="I71" s="13" t="n">
        <v>37829.65</v>
      </c>
      <c r="J71" s="9" t="n">
        <v>20807</v>
      </c>
      <c r="K71" s="1" t="str">
        <f aca="false">IF(F71=0,"Stopped",IF(C71&gt;=Rules!$B$3,"New",IF(AND(E71&gt;0,G71&gt;0,ROUND(H71*100,0)&lt;Rules!$B$6*ROUND(G71*100,0)),"Slowing","Steady or growing")))</f>
        <v>Steady or growing</v>
      </c>
      <c r="L71" s="1" t="n">
        <v>323</v>
      </c>
      <c r="M71" s="13" t="n">
        <v>8225.56</v>
      </c>
      <c r="N71" s="1" t="str">
        <f aca="false">IF(L71=0,"",IF(F71=0,"Stopped",IF(AND(M71&gt;0,ROUND(H71*100,0)&lt;Rules!$B$6*ROUND(M71*100,0)),"Slowing","Steady or growing")))</f>
        <v>Steady or growing</v>
      </c>
    </row>
    <row r="72" customFormat="false" ht="15" hidden="false" customHeight="false" outlineLevel="0" collapsed="false">
      <c r="A72" s="1" t="s">
        <v>203</v>
      </c>
      <c r="B72" s="1" t="s">
        <v>204</v>
      </c>
      <c r="C72" s="12" t="n">
        <v>40148</v>
      </c>
      <c r="D72" s="12" t="n">
        <v>40885</v>
      </c>
      <c r="E72" s="1" t="n">
        <v>82</v>
      </c>
      <c r="F72" s="1" t="n">
        <v>149</v>
      </c>
      <c r="G72" s="13" t="n">
        <v>3759.71</v>
      </c>
      <c r="H72" s="13" t="n">
        <v>8606.67</v>
      </c>
      <c r="I72" s="13" t="n">
        <v>37516.63</v>
      </c>
      <c r="J72" s="9" t="n">
        <v>15089</v>
      </c>
      <c r="K72" s="1" t="str">
        <f aca="false">IF(F72=0,"Stopped",IF(C72&gt;=Rules!$B$3,"New",IF(AND(E72&gt;0,G72&gt;0,ROUND(H72*100,0)&lt;Rules!$B$6*ROUND(G72*100,0)),"Slowing","Steady or growing")))</f>
        <v>Steady or growing</v>
      </c>
      <c r="L72" s="1" t="n">
        <v>249</v>
      </c>
      <c r="M72" s="13" t="n">
        <v>11844.4</v>
      </c>
      <c r="N72" s="1" t="str">
        <f aca="false">IF(L72=0,"",IF(F72=0,"Stopped",IF(AND(M72&gt;0,ROUND(H72*100,0)&lt;Rules!$B$6*ROUND(M72*100,0)),"Slowing","Steady or growing")))</f>
        <v>Steady or growing</v>
      </c>
    </row>
    <row r="73" customFormat="false" ht="15" hidden="false" customHeight="false" outlineLevel="0" collapsed="false">
      <c r="A73" s="1" t="s">
        <v>205</v>
      </c>
      <c r="B73" s="1" t="s">
        <v>206</v>
      </c>
      <c r="C73" s="12" t="n">
        <v>40525</v>
      </c>
      <c r="D73" s="12" t="n">
        <v>40886</v>
      </c>
      <c r="E73" s="1" t="n">
        <v>321</v>
      </c>
      <c r="F73" s="1" t="n">
        <v>457</v>
      </c>
      <c r="G73" s="13" t="n">
        <v>9121.88</v>
      </c>
      <c r="H73" s="13" t="n">
        <v>12992.92</v>
      </c>
      <c r="I73" s="13" t="n">
        <v>37378.79</v>
      </c>
      <c r="J73" s="9" t="n">
        <v>7483</v>
      </c>
      <c r="K73" s="1" t="str">
        <f aca="false">IF(F73=0,"Stopped",IF(C73&gt;=Rules!$B$3,"New",IF(AND(E73&gt;0,G73&gt;0,ROUND(H73*100,0)&lt;Rules!$B$6*ROUND(G73*100,0)),"Slowing","Steady or growing")))</f>
        <v>Steady or growing</v>
      </c>
      <c r="L73" s="1" t="n">
        <v>0</v>
      </c>
      <c r="M73" s="13" t="n">
        <v>0</v>
      </c>
      <c r="N73" s="1" t="str">
        <f aca="false">IF(L73=0,"",IF(F73=0,"Stopped",IF(AND(M73&gt;0,ROUND(H73*100,0)&lt;Rules!$B$6*ROUND(M73*100,0)),"Slowing","Steady or growing")))</f>
        <v/>
      </c>
    </row>
    <row r="74" customFormat="false" ht="15" hidden="false" customHeight="false" outlineLevel="0" collapsed="false">
      <c r="A74" s="1" t="s">
        <v>207</v>
      </c>
      <c r="B74" s="1" t="s">
        <v>208</v>
      </c>
      <c r="C74" s="12" t="n">
        <v>40510</v>
      </c>
      <c r="D74" s="12" t="n">
        <v>40886</v>
      </c>
      <c r="E74" s="1" t="n">
        <v>206</v>
      </c>
      <c r="F74" s="1" t="n">
        <v>323</v>
      </c>
      <c r="G74" s="13" t="n">
        <v>7602.76</v>
      </c>
      <c r="H74" s="13" t="n">
        <v>11223.36</v>
      </c>
      <c r="I74" s="13" t="n">
        <v>37367.32</v>
      </c>
      <c r="J74" s="9" t="n">
        <v>9019</v>
      </c>
      <c r="K74" s="1" t="str">
        <f aca="false">IF(F74=0,"Stopped",IF(C74&gt;=Rules!$B$3,"New",IF(AND(E74&gt;0,G74&gt;0,ROUND(H74*100,0)&lt;Rules!$B$6*ROUND(G74*100,0)),"Slowing","Steady or growing")))</f>
        <v>Steady or growing</v>
      </c>
      <c r="L74" s="1" t="n">
        <v>79</v>
      </c>
      <c r="M74" s="13" t="n">
        <v>2518.93</v>
      </c>
      <c r="N74" s="1" t="str">
        <f aca="false">IF(L74=0,"",IF(F74=0,"Stopped",IF(AND(M74&gt;0,ROUND(H74*100,0)&lt;Rules!$B$6*ROUND(M74*100,0)),"Slowing","Steady or growing")))</f>
        <v>Steady or growing</v>
      </c>
    </row>
    <row r="75" customFormat="false" ht="15" hidden="false" customHeight="false" outlineLevel="0" collapsed="false">
      <c r="A75" s="1" t="s">
        <v>209</v>
      </c>
      <c r="B75" s="1" t="s">
        <v>210</v>
      </c>
      <c r="C75" s="12" t="n">
        <v>40148</v>
      </c>
      <c r="D75" s="12" t="n">
        <v>40886</v>
      </c>
      <c r="E75" s="1" t="n">
        <v>96</v>
      </c>
      <c r="F75" s="1" t="n">
        <v>149</v>
      </c>
      <c r="G75" s="13" t="n">
        <v>3315.69</v>
      </c>
      <c r="H75" s="13" t="n">
        <v>8070.78</v>
      </c>
      <c r="I75" s="13" t="n">
        <v>37364.58</v>
      </c>
      <c r="J75" s="9" t="n">
        <v>3091</v>
      </c>
      <c r="K75" s="1" t="str">
        <f aca="false">IF(F75=0,"Stopped",IF(C75&gt;=Rules!$B$3,"New",IF(AND(E75&gt;0,G75&gt;0,ROUND(H75*100,0)&lt;Rules!$B$6*ROUND(G75*100,0)),"Slowing","Steady or growing")))</f>
        <v>Steady or growing</v>
      </c>
      <c r="L75" s="1" t="n">
        <v>126</v>
      </c>
      <c r="M75" s="13" t="n">
        <v>5654.54</v>
      </c>
      <c r="N75" s="1" t="str">
        <f aca="false">IF(L75=0,"",IF(F75=0,"Stopped",IF(AND(M75&gt;0,ROUND(H75*100,0)&lt;Rules!$B$6*ROUND(M75*100,0)),"Slowing","Steady or growing")))</f>
        <v>Steady or growing</v>
      </c>
    </row>
    <row r="76" customFormat="false" ht="15" hidden="false" customHeight="false" outlineLevel="0" collapsed="false">
      <c r="A76" s="1" t="s">
        <v>211</v>
      </c>
      <c r="B76" s="1" t="s">
        <v>212</v>
      </c>
      <c r="C76" s="12" t="n">
        <v>40148</v>
      </c>
      <c r="D76" s="12" t="n">
        <v>40886</v>
      </c>
      <c r="E76" s="1" t="n">
        <v>138</v>
      </c>
      <c r="F76" s="1" t="n">
        <v>179</v>
      </c>
      <c r="G76" s="13" t="n">
        <v>4030.66</v>
      </c>
      <c r="H76" s="13" t="n">
        <v>5511.24</v>
      </c>
      <c r="I76" s="13" t="n">
        <v>37197.18</v>
      </c>
      <c r="J76" s="9" t="n">
        <v>4728</v>
      </c>
      <c r="K76" s="1" t="str">
        <f aca="false">IF(F76=0,"Stopped",IF(C76&gt;=Rules!$B$3,"New",IF(AND(E76&gt;0,G76&gt;0,ROUND(H76*100,0)&lt;Rules!$B$6*ROUND(G76*100,0)),"Slowing","Steady or growing")))</f>
        <v>Steady or growing</v>
      </c>
      <c r="L76" s="1" t="n">
        <v>219</v>
      </c>
      <c r="M76" s="13" t="n">
        <v>6490.06</v>
      </c>
      <c r="N76" s="1" t="str">
        <f aca="false">IF(L76=0,"",IF(F76=0,"Stopped",IF(AND(M76&gt;0,ROUND(H76*100,0)&lt;Rules!$B$6*ROUND(M76*100,0)),"Slowing","Steady or growing")))</f>
        <v>Steady or growing</v>
      </c>
    </row>
    <row r="77" customFormat="false" ht="15" hidden="false" customHeight="false" outlineLevel="0" collapsed="false">
      <c r="A77" s="1" t="s">
        <v>213</v>
      </c>
      <c r="B77" s="1" t="s">
        <v>214</v>
      </c>
      <c r="C77" s="12" t="n">
        <v>40148</v>
      </c>
      <c r="D77" s="12" t="n">
        <v>40886</v>
      </c>
      <c r="E77" s="1" t="n">
        <v>69</v>
      </c>
      <c r="F77" s="1" t="n">
        <v>239</v>
      </c>
      <c r="G77" s="13" t="n">
        <v>3250.82</v>
      </c>
      <c r="H77" s="13" t="n">
        <v>9266.52</v>
      </c>
      <c r="I77" s="13" t="n">
        <v>37171.63</v>
      </c>
      <c r="J77" s="9" t="n">
        <v>19932</v>
      </c>
      <c r="K77" s="1" t="str">
        <f aca="false">IF(F77=0,"Stopped",IF(C77&gt;=Rules!$B$3,"New",IF(AND(E77&gt;0,G77&gt;0,ROUND(H77*100,0)&lt;Rules!$B$6*ROUND(G77*100,0)),"Slowing","Steady or growing")))</f>
        <v>Steady or growing</v>
      </c>
      <c r="L77" s="1" t="n">
        <v>325</v>
      </c>
      <c r="M77" s="13" t="n">
        <v>5619.93</v>
      </c>
      <c r="N77" s="1" t="str">
        <f aca="false">IF(L77=0,"",IF(F77=0,"Stopped",IF(AND(M77&gt;0,ROUND(H77*100,0)&lt;Rules!$B$6*ROUND(M77*100,0)),"Slowing","Steady or growing")))</f>
        <v>Steady or growing</v>
      </c>
    </row>
    <row r="78" customFormat="false" ht="15" hidden="false" customHeight="false" outlineLevel="0" collapsed="false">
      <c r="A78" s="1" t="s">
        <v>215</v>
      </c>
      <c r="B78" s="1" t="s">
        <v>216</v>
      </c>
      <c r="C78" s="12" t="n">
        <v>40148</v>
      </c>
      <c r="D78" s="12" t="n">
        <v>40886</v>
      </c>
      <c r="E78" s="1" t="n">
        <v>212</v>
      </c>
      <c r="F78" s="1" t="n">
        <v>248</v>
      </c>
      <c r="G78" s="13" t="n">
        <v>5286.52</v>
      </c>
      <c r="H78" s="13" t="n">
        <v>6612.55</v>
      </c>
      <c r="I78" s="13" t="n">
        <v>37051.76</v>
      </c>
      <c r="J78" s="9" t="n">
        <v>17710</v>
      </c>
      <c r="K78" s="1" t="str">
        <f aca="false">IF(F78=0,"Stopped",IF(C78&gt;=Rules!$B$3,"New",IF(AND(E78&gt;0,G78&gt;0,ROUND(H78*100,0)&lt;Rules!$B$6*ROUND(G78*100,0)),"Slowing","Steady or growing")))</f>
        <v>Steady or growing</v>
      </c>
      <c r="L78" s="1" t="n">
        <v>203</v>
      </c>
      <c r="M78" s="13" t="n">
        <v>5358.62</v>
      </c>
      <c r="N78" s="1" t="str">
        <f aca="false">IF(L78=0,"",IF(F78=0,"Stopped",IF(AND(M78&gt;0,ROUND(H78*100,0)&lt;Rules!$B$6*ROUND(M78*100,0)),"Slowing","Steady or growing")))</f>
        <v>Steady or growing</v>
      </c>
    </row>
    <row r="79" customFormat="false" ht="15" hidden="false" customHeight="false" outlineLevel="0" collapsed="false">
      <c r="A79" s="1" t="s">
        <v>217</v>
      </c>
      <c r="B79" s="1" t="s">
        <v>218</v>
      </c>
      <c r="C79" s="12" t="n">
        <v>40148</v>
      </c>
      <c r="D79" s="12" t="n">
        <v>40886</v>
      </c>
      <c r="E79" s="1" t="n">
        <v>281</v>
      </c>
      <c r="F79" s="1" t="n">
        <v>302</v>
      </c>
      <c r="G79" s="13" t="n">
        <v>5432.8</v>
      </c>
      <c r="H79" s="13" t="n">
        <v>3853.47</v>
      </c>
      <c r="I79" s="13" t="n">
        <v>37008.79</v>
      </c>
      <c r="J79" s="9" t="n">
        <v>22118</v>
      </c>
      <c r="K79" s="1" t="str">
        <f aca="false">IF(F79=0,"Stopped",IF(C79&gt;=Rules!$B$3,"New",IF(AND(E79&gt;0,G79&gt;0,ROUND(H79*100,0)&lt;Rules!$B$6*ROUND(G79*100,0)),"Slowing","Steady or growing")))</f>
        <v>Steady or growing</v>
      </c>
      <c r="L79" s="1" t="n">
        <v>262</v>
      </c>
      <c r="M79" s="13" t="n">
        <v>3669.65</v>
      </c>
      <c r="N79" s="1" t="str">
        <f aca="false">IF(L79=0,"",IF(F79=0,"Stopped",IF(AND(M79&gt;0,ROUND(H79*100,0)&lt;Rules!$B$6*ROUND(M79*100,0)),"Slowing","Steady or growing")))</f>
        <v>Steady or growing</v>
      </c>
    </row>
    <row r="80" customFormat="false" ht="15" hidden="false" customHeight="false" outlineLevel="0" collapsed="false">
      <c r="A80" s="1" t="s">
        <v>219</v>
      </c>
      <c r="B80" s="1" t="s">
        <v>220</v>
      </c>
      <c r="C80" s="12" t="n">
        <v>40401</v>
      </c>
      <c r="D80" s="12" t="n">
        <v>40886</v>
      </c>
      <c r="E80" s="1" t="n">
        <v>228</v>
      </c>
      <c r="F80" s="1" t="n">
        <v>292</v>
      </c>
      <c r="G80" s="13" t="n">
        <v>9055.75</v>
      </c>
      <c r="H80" s="13" t="n">
        <v>7070.58</v>
      </c>
      <c r="I80" s="13" t="n">
        <v>36954.25</v>
      </c>
      <c r="J80" s="9" t="n">
        <v>13070</v>
      </c>
      <c r="K80" s="1" t="str">
        <f aca="false">IF(F80=0,"Stopped",IF(C80&gt;=Rules!$B$3,"New",IF(AND(E80&gt;0,G80&gt;0,ROUND(H80*100,0)&lt;Rules!$B$6*ROUND(G80*100,0)),"Slowing","Steady or growing")))</f>
        <v>Steady or growing</v>
      </c>
      <c r="L80" s="1" t="n">
        <v>317</v>
      </c>
      <c r="M80" s="13" t="n">
        <v>7529.18</v>
      </c>
      <c r="N80" s="1" t="str">
        <f aca="false">IF(L80=0,"",IF(F80=0,"Stopped",IF(AND(M80&gt;0,ROUND(H80*100,0)&lt;Rules!$B$6*ROUND(M80*100,0)),"Slowing","Steady or growing")))</f>
        <v>Steady or growing</v>
      </c>
    </row>
    <row r="81" customFormat="false" ht="15" hidden="false" customHeight="false" outlineLevel="0" collapsed="false">
      <c r="A81" s="1" t="s">
        <v>221</v>
      </c>
      <c r="B81" s="1" t="s">
        <v>222</v>
      </c>
      <c r="C81" s="12" t="n">
        <v>40148</v>
      </c>
      <c r="D81" s="12" t="n">
        <v>40886</v>
      </c>
      <c r="E81" s="1" t="n">
        <v>63</v>
      </c>
      <c r="F81" s="1" t="n">
        <v>328</v>
      </c>
      <c r="G81" s="13" t="n">
        <v>1476.04</v>
      </c>
      <c r="H81" s="13" t="n">
        <v>10139.94</v>
      </c>
      <c r="I81" s="13" t="n">
        <v>36900.47</v>
      </c>
      <c r="J81" s="9" t="n">
        <v>7593</v>
      </c>
      <c r="K81" s="1" t="str">
        <f aca="false">IF(F81=0,"Stopped",IF(C81&gt;=Rules!$B$3,"New",IF(AND(E81&gt;0,G81&gt;0,ROUND(H81*100,0)&lt;Rules!$B$6*ROUND(G81*100,0)),"Slowing","Steady or growing")))</f>
        <v>Steady or growing</v>
      </c>
      <c r="L81" s="1" t="n">
        <v>405</v>
      </c>
      <c r="M81" s="13" t="n">
        <v>10473.51</v>
      </c>
      <c r="N81" s="1" t="str">
        <f aca="false">IF(L81=0,"",IF(F81=0,"Stopped",IF(AND(M81&gt;0,ROUND(H81*100,0)&lt;Rules!$B$6*ROUND(M81*100,0)),"Slowing","Steady or growing")))</f>
        <v>Steady or growing</v>
      </c>
    </row>
    <row r="82" customFormat="false" ht="15" hidden="false" customHeight="false" outlineLevel="0" collapsed="false">
      <c r="A82" s="1" t="s">
        <v>223</v>
      </c>
      <c r="B82" s="1" t="s">
        <v>224</v>
      </c>
      <c r="C82" s="12" t="n">
        <v>40660</v>
      </c>
      <c r="D82" s="12" t="n">
        <v>40886</v>
      </c>
      <c r="E82" s="1" t="n">
        <v>160</v>
      </c>
      <c r="F82" s="1" t="n">
        <v>390</v>
      </c>
      <c r="G82" s="13" t="n">
        <v>5522.57</v>
      </c>
      <c r="H82" s="13" t="n">
        <v>21544.43</v>
      </c>
      <c r="I82" s="13" t="n">
        <v>36532.39</v>
      </c>
      <c r="J82" s="9" t="n">
        <v>5487</v>
      </c>
      <c r="K82" s="1" t="str">
        <f aca="false">IF(F82=0,"Stopped",IF(C82&gt;=Rules!$B$3,"New",IF(AND(E82&gt;0,G82&gt;0,ROUND(H82*100,0)&lt;Rules!$B$6*ROUND(G82*100,0)),"Slowing","Steady or growing")))</f>
        <v>Steady or growing</v>
      </c>
      <c r="L82" s="1" t="n">
        <v>0</v>
      </c>
      <c r="M82" s="13" t="n">
        <v>0</v>
      </c>
      <c r="N82" s="1" t="str">
        <f aca="false">IF(L82=0,"",IF(F82=0,"Stopped",IF(AND(M82&gt;0,ROUND(H82*100,0)&lt;Rules!$B$6*ROUND(M82*100,0)),"Slowing","Steady or growing")))</f>
        <v/>
      </c>
    </row>
    <row r="83" customFormat="false" ht="15" hidden="false" customHeight="false" outlineLevel="0" collapsed="false">
      <c r="A83" s="1" t="s">
        <v>225</v>
      </c>
      <c r="B83" s="1" t="s">
        <v>226</v>
      </c>
      <c r="C83" s="12" t="n">
        <v>40445</v>
      </c>
      <c r="D83" s="12" t="n">
        <v>40886</v>
      </c>
      <c r="E83" s="1" t="n">
        <v>206</v>
      </c>
      <c r="F83" s="1" t="n">
        <v>407</v>
      </c>
      <c r="G83" s="13" t="n">
        <v>5875.36</v>
      </c>
      <c r="H83" s="13" t="n">
        <v>14326.24</v>
      </c>
      <c r="I83" s="13" t="n">
        <v>36228.77</v>
      </c>
      <c r="J83" s="9" t="n">
        <v>9234</v>
      </c>
      <c r="K83" s="1" t="str">
        <f aca="false">IF(F83=0,"Stopped",IF(C83&gt;=Rules!$B$3,"New",IF(AND(E83&gt;0,G83&gt;0,ROUND(H83*100,0)&lt;Rules!$B$6*ROUND(G83*100,0)),"Slowing","Steady or growing")))</f>
        <v>Steady or growing</v>
      </c>
      <c r="L83" s="1" t="n">
        <v>367</v>
      </c>
      <c r="M83" s="13" t="n">
        <v>7133.99</v>
      </c>
      <c r="N83" s="1" t="str">
        <f aca="false">IF(L83=0,"",IF(F83=0,"Stopped",IF(AND(M83&gt;0,ROUND(H83*100,0)&lt;Rules!$B$6*ROUND(M83*100,0)),"Slowing","Steady or growing")))</f>
        <v>Steady or growing</v>
      </c>
    </row>
    <row r="84" customFormat="false" ht="15" hidden="false" customHeight="false" outlineLevel="0" collapsed="false">
      <c r="A84" s="1" t="s">
        <v>227</v>
      </c>
      <c r="B84" s="1" t="s">
        <v>228</v>
      </c>
      <c r="C84" s="12" t="n">
        <v>40148</v>
      </c>
      <c r="D84" s="12" t="n">
        <v>40885</v>
      </c>
      <c r="E84" s="1" t="n">
        <v>93</v>
      </c>
      <c r="F84" s="1" t="n">
        <v>131</v>
      </c>
      <c r="G84" s="13" t="n">
        <v>2924.88</v>
      </c>
      <c r="H84" s="13" t="n">
        <v>4154.45</v>
      </c>
      <c r="I84" s="13" t="n">
        <v>35899.05</v>
      </c>
      <c r="J84" s="9" t="n">
        <v>5255</v>
      </c>
      <c r="K84" s="1" t="str">
        <f aca="false">IF(F84=0,"Stopped",IF(C84&gt;=Rules!$B$3,"New",IF(AND(E84&gt;0,G84&gt;0,ROUND(H84*100,0)&lt;Rules!$B$6*ROUND(G84*100,0)),"Slowing","Steady or growing")))</f>
        <v>Steady or growing</v>
      </c>
      <c r="L84" s="1" t="n">
        <v>181</v>
      </c>
      <c r="M84" s="13" t="n">
        <v>5158.07</v>
      </c>
      <c r="N84" s="1" t="str">
        <f aca="false">IF(L84=0,"",IF(F84=0,"Stopped",IF(AND(M84&gt;0,ROUND(H84*100,0)&lt;Rules!$B$6*ROUND(M84*100,0)),"Slowing","Steady or growing")))</f>
        <v>Steady or growing</v>
      </c>
    </row>
    <row r="85" customFormat="false" ht="15" hidden="false" customHeight="false" outlineLevel="0" collapsed="false">
      <c r="A85" s="1" t="s">
        <v>229</v>
      </c>
      <c r="B85" s="1" t="s">
        <v>230</v>
      </c>
      <c r="C85" s="12" t="n">
        <v>40148</v>
      </c>
      <c r="D85" s="12" t="n">
        <v>40886</v>
      </c>
      <c r="E85" s="1" t="n">
        <v>75</v>
      </c>
      <c r="F85" s="1" t="n">
        <v>131</v>
      </c>
      <c r="G85" s="13" t="n">
        <v>3753.16</v>
      </c>
      <c r="H85" s="13" t="n">
        <v>5653.14</v>
      </c>
      <c r="I85" s="13" t="n">
        <v>35379.75</v>
      </c>
      <c r="J85" s="9" t="n">
        <v>9151</v>
      </c>
      <c r="K85" s="1" t="str">
        <f aca="false">IF(F85=0,"Stopped",IF(C85&gt;=Rules!$B$3,"New",IF(AND(E85&gt;0,G85&gt;0,ROUND(H85*100,0)&lt;Rules!$B$6*ROUND(G85*100,0)),"Slowing","Steady or growing")))</f>
        <v>Steady or growing</v>
      </c>
      <c r="L85" s="1" t="n">
        <v>208</v>
      </c>
      <c r="M85" s="13" t="n">
        <v>5399.6</v>
      </c>
      <c r="N85" s="1" t="str">
        <f aca="false">IF(L85=0,"",IF(F85=0,"Stopped",IF(AND(M85&gt;0,ROUND(H85*100,0)&lt;Rules!$B$6*ROUND(M85*100,0)),"Slowing","Steady or growing")))</f>
        <v>Steady or growing</v>
      </c>
    </row>
    <row r="86" customFormat="false" ht="15" hidden="false" customHeight="false" outlineLevel="0" collapsed="false">
      <c r="A86" s="1" t="s">
        <v>231</v>
      </c>
      <c r="B86" s="1" t="s">
        <v>232</v>
      </c>
      <c r="C86" s="12" t="n">
        <v>40148</v>
      </c>
      <c r="D86" s="12" t="n">
        <v>40886</v>
      </c>
      <c r="E86" s="1" t="n">
        <v>263</v>
      </c>
      <c r="F86" s="1" t="n">
        <v>349</v>
      </c>
      <c r="G86" s="13" t="n">
        <v>4820.16</v>
      </c>
      <c r="H86" s="13" t="n">
        <v>7858</v>
      </c>
      <c r="I86" s="13" t="n">
        <v>34937.38</v>
      </c>
      <c r="J86" s="9" t="n">
        <v>32197</v>
      </c>
      <c r="K86" s="1" t="str">
        <f aca="false">IF(F86=0,"Stopped",IF(C86&gt;=Rules!$B$3,"New",IF(AND(E86&gt;0,G86&gt;0,ROUND(H86*100,0)&lt;Rules!$B$6*ROUND(G86*100,0)),"Slowing","Steady or growing")))</f>
        <v>Steady or growing</v>
      </c>
      <c r="L86" s="1" t="n">
        <v>302</v>
      </c>
      <c r="M86" s="13" t="n">
        <v>4332.49</v>
      </c>
      <c r="N86" s="1" t="str">
        <f aca="false">IF(L86=0,"",IF(F86=0,"Stopped",IF(AND(M86&gt;0,ROUND(H86*100,0)&lt;Rules!$B$6*ROUND(M86*100,0)),"Slowing","Steady or growing")))</f>
        <v>Steady or growing</v>
      </c>
    </row>
    <row r="87" customFormat="false" ht="15" hidden="false" customHeight="false" outlineLevel="0" collapsed="false">
      <c r="A87" s="1" t="s">
        <v>233</v>
      </c>
      <c r="B87" s="1" t="s">
        <v>234</v>
      </c>
      <c r="C87" s="12" t="n">
        <v>40148</v>
      </c>
      <c r="D87" s="12" t="n">
        <v>40886</v>
      </c>
      <c r="E87" s="1" t="n">
        <v>122</v>
      </c>
      <c r="F87" s="1" t="n">
        <v>146</v>
      </c>
      <c r="G87" s="13" t="n">
        <v>2296.49</v>
      </c>
      <c r="H87" s="13" t="n">
        <v>2645.35</v>
      </c>
      <c r="I87" s="13" t="n">
        <v>34550.42</v>
      </c>
      <c r="J87" s="9" t="n">
        <v>5643</v>
      </c>
      <c r="K87" s="1" t="str">
        <f aca="false">IF(F87=0,"Stopped",IF(C87&gt;=Rules!$B$3,"New",IF(AND(E87&gt;0,G87&gt;0,ROUND(H87*100,0)&lt;Rules!$B$6*ROUND(G87*100,0)),"Slowing","Steady or growing")))</f>
        <v>Steady or growing</v>
      </c>
      <c r="L87" s="1" t="n">
        <v>275</v>
      </c>
      <c r="M87" s="13" t="n">
        <v>5964.18</v>
      </c>
      <c r="N87" s="1" t="str">
        <f aca="false">IF(L87=0,"",IF(F87=0,"Stopped",IF(AND(M87&gt;0,ROUND(H87*100,0)&lt;Rules!$B$6*ROUND(M87*100,0)),"Slowing","Steady or growing")))</f>
        <v>Slowing</v>
      </c>
    </row>
    <row r="88" customFormat="false" ht="15" hidden="false" customHeight="false" outlineLevel="0" collapsed="false">
      <c r="A88" s="1" t="s">
        <v>235</v>
      </c>
      <c r="B88" s="1" t="s">
        <v>236</v>
      </c>
      <c r="C88" s="12" t="n">
        <v>40203</v>
      </c>
      <c r="D88" s="12" t="n">
        <v>40886</v>
      </c>
      <c r="E88" s="1" t="n">
        <v>178</v>
      </c>
      <c r="F88" s="1" t="n">
        <v>197</v>
      </c>
      <c r="G88" s="13" t="n">
        <v>3279.59</v>
      </c>
      <c r="H88" s="13" t="n">
        <v>4545.89</v>
      </c>
      <c r="I88" s="13" t="n">
        <v>34511.89</v>
      </c>
      <c r="J88" s="9" t="n">
        <v>15765</v>
      </c>
      <c r="K88" s="1" t="str">
        <f aca="false">IF(F88=0,"Stopped",IF(C88&gt;=Rules!$B$3,"New",IF(AND(E88&gt;0,G88&gt;0,ROUND(H88*100,0)&lt;Rules!$B$6*ROUND(G88*100,0)),"Slowing","Steady or growing")))</f>
        <v>Steady or growing</v>
      </c>
      <c r="L88" s="1" t="n">
        <v>241</v>
      </c>
      <c r="M88" s="13" t="n">
        <v>6354.15</v>
      </c>
      <c r="N88" s="1" t="str">
        <f aca="false">IF(L88=0,"",IF(F88=0,"Stopped",IF(AND(M88&gt;0,ROUND(H88*100,0)&lt;Rules!$B$6*ROUND(M88*100,0)),"Slowing","Steady or growing")))</f>
        <v>Steady or growing</v>
      </c>
    </row>
    <row r="89" customFormat="false" ht="15" hidden="false" customHeight="false" outlineLevel="0" collapsed="false">
      <c r="A89" s="1" t="s">
        <v>237</v>
      </c>
      <c r="B89" s="1" t="s">
        <v>238</v>
      </c>
      <c r="C89" s="12" t="n">
        <v>40185</v>
      </c>
      <c r="D89" s="12" t="n">
        <v>40886</v>
      </c>
      <c r="E89" s="1" t="n">
        <v>136</v>
      </c>
      <c r="F89" s="1" t="n">
        <v>169</v>
      </c>
      <c r="G89" s="13" t="n">
        <v>3511.77</v>
      </c>
      <c r="H89" s="13" t="n">
        <v>3915.41</v>
      </c>
      <c r="I89" s="13" t="n">
        <v>34357.86</v>
      </c>
      <c r="J89" s="9" t="n">
        <v>12959</v>
      </c>
      <c r="K89" s="1" t="str">
        <f aca="false">IF(F89=0,"Stopped",IF(C89&gt;=Rules!$B$3,"New",IF(AND(E89&gt;0,G89&gt;0,ROUND(H89*100,0)&lt;Rules!$B$6*ROUND(G89*100,0)),"Slowing","Steady or growing")))</f>
        <v>Steady or growing</v>
      </c>
      <c r="L89" s="1" t="n">
        <v>145</v>
      </c>
      <c r="M89" s="13" t="n">
        <v>7687.09</v>
      </c>
      <c r="N89" s="1" t="str">
        <f aca="false">IF(L89=0,"",IF(F89=0,"Stopped",IF(AND(M89&gt;0,ROUND(H89*100,0)&lt;Rules!$B$6*ROUND(M89*100,0)),"Slowing","Steady or growing")))</f>
        <v>Steady or growing</v>
      </c>
    </row>
    <row r="90" customFormat="false" ht="15" hidden="false" customHeight="false" outlineLevel="0" collapsed="false">
      <c r="A90" s="1" t="s">
        <v>239</v>
      </c>
      <c r="B90" s="1" t="s">
        <v>240</v>
      </c>
      <c r="C90" s="12" t="n">
        <v>40200</v>
      </c>
      <c r="D90" s="12" t="n">
        <v>40885</v>
      </c>
      <c r="E90" s="1" t="n">
        <v>316</v>
      </c>
      <c r="F90" s="1" t="n">
        <v>386</v>
      </c>
      <c r="G90" s="13" t="n">
        <v>5708.08</v>
      </c>
      <c r="H90" s="13" t="n">
        <v>5176.82</v>
      </c>
      <c r="I90" s="13" t="n">
        <v>33684.72</v>
      </c>
      <c r="J90" s="9" t="n">
        <v>20248</v>
      </c>
      <c r="K90" s="1" t="str">
        <f aca="false">IF(F90=0,"Stopped",IF(C90&gt;=Rules!$B$3,"New",IF(AND(E90&gt;0,G90&gt;0,ROUND(H90*100,0)&lt;Rules!$B$6*ROUND(G90*100,0)),"Slowing","Steady or growing")))</f>
        <v>Steady or growing</v>
      </c>
      <c r="L90" s="1" t="n">
        <v>282</v>
      </c>
      <c r="M90" s="13" t="n">
        <v>3104.14</v>
      </c>
      <c r="N90" s="1" t="str">
        <f aca="false">IF(L90=0,"",IF(F90=0,"Stopped",IF(AND(M90&gt;0,ROUND(H90*100,0)&lt;Rules!$B$6*ROUND(M90*100,0)),"Slowing","Steady or growing")))</f>
        <v>Steady or growing</v>
      </c>
    </row>
    <row r="91" customFormat="false" ht="15" hidden="false" customHeight="false" outlineLevel="0" collapsed="false">
      <c r="A91" s="1" t="s">
        <v>241</v>
      </c>
      <c r="B91" s="1" t="s">
        <v>242</v>
      </c>
      <c r="C91" s="12" t="n">
        <v>40203</v>
      </c>
      <c r="D91" s="12" t="n">
        <v>40886</v>
      </c>
      <c r="E91" s="1" t="n">
        <v>362</v>
      </c>
      <c r="F91" s="1" t="n">
        <v>278</v>
      </c>
      <c r="G91" s="13" t="n">
        <v>6633.32</v>
      </c>
      <c r="H91" s="13" t="n">
        <v>3242.15</v>
      </c>
      <c r="I91" s="13" t="n">
        <v>33653.94</v>
      </c>
      <c r="J91" s="9" t="n">
        <v>20783</v>
      </c>
      <c r="K91" s="1" t="str">
        <f aca="false">IF(F91=0,"Stopped",IF(C91&gt;=Rules!$B$3,"New",IF(AND(E91&gt;0,G91&gt;0,ROUND(H91*100,0)&lt;Rules!$B$6*ROUND(G91*100,0)),"Slowing","Steady or growing")))</f>
        <v>Slowing</v>
      </c>
      <c r="L91" s="1" t="n">
        <v>259</v>
      </c>
      <c r="M91" s="13" t="n">
        <v>3079.13</v>
      </c>
      <c r="N91" s="1" t="str">
        <f aca="false">IF(L91=0,"",IF(F91=0,"Stopped",IF(AND(M91&gt;0,ROUND(H91*100,0)&lt;Rules!$B$6*ROUND(M91*100,0)),"Slowing","Steady or growing")))</f>
        <v>Steady or growing</v>
      </c>
    </row>
    <row r="92" customFormat="false" ht="15" hidden="false" customHeight="false" outlineLevel="0" collapsed="false">
      <c r="A92" s="1" t="s">
        <v>243</v>
      </c>
      <c r="B92" s="1" t="s">
        <v>244</v>
      </c>
      <c r="C92" s="12" t="n">
        <v>40368</v>
      </c>
      <c r="D92" s="12" t="n">
        <v>40886</v>
      </c>
      <c r="E92" s="1" t="n">
        <v>216</v>
      </c>
      <c r="F92" s="1" t="n">
        <v>366</v>
      </c>
      <c r="G92" s="13" t="n">
        <v>5556.69</v>
      </c>
      <c r="H92" s="13" t="n">
        <v>10344.56</v>
      </c>
      <c r="I92" s="13" t="n">
        <v>33027.07</v>
      </c>
      <c r="J92" s="9" t="n">
        <v>10706</v>
      </c>
      <c r="K92" s="1" t="str">
        <f aca="false">IF(F92=0,"Stopped",IF(C92&gt;=Rules!$B$3,"New",IF(AND(E92&gt;0,G92&gt;0,ROUND(H92*100,0)&lt;Rules!$B$6*ROUND(G92*100,0)),"Slowing","Steady or growing")))</f>
        <v>Steady or growing</v>
      </c>
      <c r="L92" s="1" t="n">
        <v>425</v>
      </c>
      <c r="M92" s="13" t="n">
        <v>5958.68</v>
      </c>
      <c r="N92" s="1" t="str">
        <f aca="false">IF(L92=0,"",IF(F92=0,"Stopped",IF(AND(M92&gt;0,ROUND(H92*100,0)&lt;Rules!$B$6*ROUND(M92*100,0)),"Slowing","Steady or growing")))</f>
        <v>Steady or growing</v>
      </c>
    </row>
    <row r="93" customFormat="false" ht="15" hidden="false" customHeight="false" outlineLevel="0" collapsed="false">
      <c r="A93" s="1" t="s">
        <v>245</v>
      </c>
      <c r="B93" s="1" t="s">
        <v>246</v>
      </c>
      <c r="C93" s="12" t="n">
        <v>40360</v>
      </c>
      <c r="D93" s="12" t="n">
        <v>40886</v>
      </c>
      <c r="E93" s="1" t="n">
        <v>194</v>
      </c>
      <c r="F93" s="1" t="n">
        <v>266</v>
      </c>
      <c r="G93" s="13" t="n">
        <v>5190.03</v>
      </c>
      <c r="H93" s="13" t="n">
        <v>5060.54</v>
      </c>
      <c r="I93" s="13" t="n">
        <v>32849.83</v>
      </c>
      <c r="J93" s="9" t="n">
        <v>18058</v>
      </c>
      <c r="K93" s="1" t="str">
        <f aca="false">IF(F93=0,"Stopped",IF(C93&gt;=Rules!$B$3,"New",IF(AND(E93&gt;0,G93&gt;0,ROUND(H93*100,0)&lt;Rules!$B$6*ROUND(G93*100,0)),"Slowing","Steady or growing")))</f>
        <v>Steady or growing</v>
      </c>
      <c r="L93" s="1" t="n">
        <v>322</v>
      </c>
      <c r="M93" s="13" t="n">
        <v>7618.13</v>
      </c>
      <c r="N93" s="1" t="str">
        <f aca="false">IF(L93=0,"",IF(F93=0,"Stopped",IF(AND(M93&gt;0,ROUND(H93*100,0)&lt;Rules!$B$6*ROUND(M93*100,0)),"Slowing","Steady or growing")))</f>
        <v>Steady or growing</v>
      </c>
    </row>
    <row r="94" customFormat="false" ht="15" hidden="false" customHeight="false" outlineLevel="0" collapsed="false">
      <c r="A94" s="1" t="s">
        <v>247</v>
      </c>
      <c r="B94" s="1" t="s">
        <v>248</v>
      </c>
      <c r="C94" s="12" t="n">
        <v>40445</v>
      </c>
      <c r="D94" s="12" t="n">
        <v>40886</v>
      </c>
      <c r="E94" s="1" t="n">
        <v>239</v>
      </c>
      <c r="F94" s="1" t="n">
        <v>427</v>
      </c>
      <c r="G94" s="13" t="n">
        <v>6855.81</v>
      </c>
      <c r="H94" s="13" t="n">
        <v>12974.27</v>
      </c>
      <c r="I94" s="13" t="n">
        <v>32365.57</v>
      </c>
      <c r="J94" s="9" t="n">
        <v>7671</v>
      </c>
      <c r="K94" s="1" t="str">
        <f aca="false">IF(F94=0,"Stopped",IF(C94&gt;=Rules!$B$3,"New",IF(AND(E94&gt;0,G94&gt;0,ROUND(H94*100,0)&lt;Rules!$B$6*ROUND(G94*100,0)),"Slowing","Steady or growing")))</f>
        <v>Steady or growing</v>
      </c>
      <c r="L94" s="1" t="n">
        <v>351</v>
      </c>
      <c r="M94" s="13" t="n">
        <v>6413.56</v>
      </c>
      <c r="N94" s="1" t="str">
        <f aca="false">IF(L94=0,"",IF(F94=0,"Stopped",IF(AND(M94&gt;0,ROUND(H94*100,0)&lt;Rules!$B$6*ROUND(M94*100,0)),"Slowing","Steady or growing")))</f>
        <v>Steady or growing</v>
      </c>
    </row>
    <row r="95" customFormat="false" ht="15" hidden="false" customHeight="false" outlineLevel="0" collapsed="false">
      <c r="A95" s="1" t="s">
        <v>249</v>
      </c>
      <c r="B95" s="1" t="s">
        <v>250</v>
      </c>
      <c r="C95" s="12" t="n">
        <v>40148</v>
      </c>
      <c r="D95" s="12" t="n">
        <v>40886</v>
      </c>
      <c r="E95" s="1" t="n">
        <v>153</v>
      </c>
      <c r="F95" s="1" t="n">
        <v>104</v>
      </c>
      <c r="G95" s="13" t="n">
        <v>5483.02</v>
      </c>
      <c r="H95" s="13" t="n">
        <v>1787.85</v>
      </c>
      <c r="I95" s="13" t="n">
        <v>32323</v>
      </c>
      <c r="J95" s="9" t="n">
        <v>44272</v>
      </c>
      <c r="K95" s="1" t="str">
        <f aca="false">IF(F95=0,"Stopped",IF(C95&gt;=Rules!$B$3,"New",IF(AND(E95&gt;0,G95&gt;0,ROUND(H95*100,0)&lt;Rules!$B$6*ROUND(G95*100,0)),"Slowing","Steady or growing")))</f>
        <v>Slowing</v>
      </c>
      <c r="L95" s="1" t="n">
        <v>103</v>
      </c>
      <c r="M95" s="13" t="n">
        <v>3439.8</v>
      </c>
      <c r="N95" s="1" t="str">
        <f aca="false">IF(L95=0,"",IF(F95=0,"Stopped",IF(AND(M95&gt;0,ROUND(H95*100,0)&lt;Rules!$B$6*ROUND(M95*100,0)),"Slowing","Steady or growing")))</f>
        <v>Steady or growing</v>
      </c>
    </row>
    <row r="96" customFormat="false" ht="15" hidden="false" customHeight="false" outlineLevel="0" collapsed="false">
      <c r="A96" s="1" t="s">
        <v>251</v>
      </c>
      <c r="B96" s="1" t="s">
        <v>252</v>
      </c>
      <c r="C96" s="12" t="n">
        <v>40207</v>
      </c>
      <c r="D96" s="12" t="n">
        <v>40885</v>
      </c>
      <c r="E96" s="1" t="n">
        <v>171</v>
      </c>
      <c r="F96" s="1" t="n">
        <v>218</v>
      </c>
      <c r="G96" s="13" t="n">
        <v>4316.06</v>
      </c>
      <c r="H96" s="13" t="n">
        <v>4748.97</v>
      </c>
      <c r="I96" s="13" t="n">
        <v>31708.06</v>
      </c>
      <c r="J96" s="9" t="n">
        <v>17057</v>
      </c>
      <c r="K96" s="1" t="str">
        <f aca="false">IF(F96=0,"Stopped",IF(C96&gt;=Rules!$B$3,"New",IF(AND(E96&gt;0,G96&gt;0,ROUND(H96*100,0)&lt;Rules!$B$6*ROUND(G96*100,0)),"Slowing","Steady or growing")))</f>
        <v>Steady or growing</v>
      </c>
      <c r="L96" s="1" t="n">
        <v>193</v>
      </c>
      <c r="M96" s="13" t="n">
        <v>4405.79</v>
      </c>
      <c r="N96" s="1" t="str">
        <f aca="false">IF(L96=0,"",IF(F96=0,"Stopped",IF(AND(M96&gt;0,ROUND(H96*100,0)&lt;Rules!$B$6*ROUND(M96*100,0)),"Slowing","Steady or growing")))</f>
        <v>Steady or growing</v>
      </c>
    </row>
    <row r="97" customFormat="false" ht="15" hidden="false" customHeight="false" outlineLevel="0" collapsed="false">
      <c r="A97" s="1" t="s">
        <v>253</v>
      </c>
      <c r="B97" s="1" t="s">
        <v>254</v>
      </c>
      <c r="C97" s="12" t="n">
        <v>40148</v>
      </c>
      <c r="D97" s="12" t="n">
        <v>40886</v>
      </c>
      <c r="E97" s="1" t="n">
        <v>214</v>
      </c>
      <c r="F97" s="1" t="n">
        <v>330</v>
      </c>
      <c r="G97" s="13" t="n">
        <v>3146.84</v>
      </c>
      <c r="H97" s="13" t="n">
        <v>7294.73</v>
      </c>
      <c r="I97" s="13" t="n">
        <v>31320.06</v>
      </c>
      <c r="J97" s="9" t="n">
        <v>17238</v>
      </c>
      <c r="K97" s="1" t="str">
        <f aca="false">IF(F97=0,"Stopped",IF(C97&gt;=Rules!$B$3,"New",IF(AND(E97&gt;0,G97&gt;0,ROUND(H97*100,0)&lt;Rules!$B$6*ROUND(G97*100,0)),"Slowing","Steady or growing")))</f>
        <v>Steady or growing</v>
      </c>
      <c r="L97" s="1" t="n">
        <v>391</v>
      </c>
      <c r="M97" s="13" t="n">
        <v>7746.33</v>
      </c>
      <c r="N97" s="1" t="str">
        <f aca="false">IF(L97=0,"",IF(F97=0,"Stopped",IF(AND(M97&gt;0,ROUND(H97*100,0)&lt;Rules!$B$6*ROUND(M97*100,0)),"Slowing","Steady or growing")))</f>
        <v>Steady or growing</v>
      </c>
    </row>
    <row r="98" customFormat="false" ht="15" hidden="false" customHeight="false" outlineLevel="0" collapsed="false">
      <c r="A98" s="1" t="s">
        <v>255</v>
      </c>
      <c r="B98" s="1" t="s">
        <v>256</v>
      </c>
      <c r="C98" s="12" t="n">
        <v>40148</v>
      </c>
      <c r="D98" s="12" t="n">
        <v>40886</v>
      </c>
      <c r="E98" s="1" t="n">
        <v>129</v>
      </c>
      <c r="F98" s="1" t="n">
        <v>202</v>
      </c>
      <c r="G98" s="13" t="n">
        <v>3562.05</v>
      </c>
      <c r="H98" s="13" t="n">
        <v>6068.42</v>
      </c>
      <c r="I98" s="13" t="n">
        <v>31292.19</v>
      </c>
      <c r="J98" s="9" t="n">
        <v>16373</v>
      </c>
      <c r="K98" s="1" t="str">
        <f aca="false">IF(F98=0,"Stopped",IF(C98&gt;=Rules!$B$3,"New",IF(AND(E98&gt;0,G98&gt;0,ROUND(H98*100,0)&lt;Rules!$B$6*ROUND(G98*100,0)),"Slowing","Steady or growing")))</f>
        <v>Steady or growing</v>
      </c>
      <c r="L98" s="1" t="n">
        <v>276</v>
      </c>
      <c r="M98" s="13" t="n">
        <v>4349.97</v>
      </c>
      <c r="N98" s="1" t="str">
        <f aca="false">IF(L98=0,"",IF(F98=0,"Stopped",IF(AND(M98&gt;0,ROUND(H98*100,0)&lt;Rules!$B$6*ROUND(M98*100,0)),"Slowing","Steady or growing")))</f>
        <v>Steady or growing</v>
      </c>
    </row>
    <row r="99" customFormat="false" ht="15" hidden="false" customHeight="false" outlineLevel="0" collapsed="false">
      <c r="A99" s="1" t="s">
        <v>257</v>
      </c>
      <c r="B99" s="1" t="s">
        <v>258</v>
      </c>
      <c r="C99" s="12" t="n">
        <v>40148</v>
      </c>
      <c r="D99" s="12" t="n">
        <v>40886</v>
      </c>
      <c r="E99" s="1" t="n">
        <v>91</v>
      </c>
      <c r="F99" s="1" t="n">
        <v>127</v>
      </c>
      <c r="G99" s="13" t="n">
        <v>2379.01</v>
      </c>
      <c r="H99" s="13" t="n">
        <v>4458.52</v>
      </c>
      <c r="I99" s="13" t="n">
        <v>31162.9</v>
      </c>
      <c r="J99" s="9" t="n">
        <v>6194</v>
      </c>
      <c r="K99" s="1" t="str">
        <f aca="false">IF(F99=0,"Stopped",IF(C99&gt;=Rules!$B$3,"New",IF(AND(E99&gt;0,G99&gt;0,ROUND(H99*100,0)&lt;Rules!$B$6*ROUND(G99*100,0)),"Slowing","Steady or growing")))</f>
        <v>Steady or growing</v>
      </c>
      <c r="L99" s="1" t="n">
        <v>201</v>
      </c>
      <c r="M99" s="13" t="n">
        <v>5996.73</v>
      </c>
      <c r="N99" s="1" t="str">
        <f aca="false">IF(L99=0,"",IF(F99=0,"Stopped",IF(AND(M99&gt;0,ROUND(H99*100,0)&lt;Rules!$B$6*ROUND(M99*100,0)),"Slowing","Steady or growing")))</f>
        <v>Steady or growing</v>
      </c>
    </row>
    <row r="100" customFormat="false" ht="15" hidden="false" customHeight="false" outlineLevel="0" collapsed="false">
      <c r="A100" s="1" t="s">
        <v>259</v>
      </c>
      <c r="B100" s="1" t="s">
        <v>260</v>
      </c>
      <c r="C100" s="12" t="n">
        <v>40431</v>
      </c>
      <c r="D100" s="12" t="n">
        <v>40886</v>
      </c>
      <c r="E100" s="1" t="n">
        <v>38</v>
      </c>
      <c r="F100" s="1" t="n">
        <v>523</v>
      </c>
      <c r="G100" s="13" t="n">
        <v>2087.33</v>
      </c>
      <c r="H100" s="13" t="n">
        <v>13367.76</v>
      </c>
      <c r="I100" s="13" t="n">
        <v>31151.69</v>
      </c>
      <c r="J100" s="9" t="n">
        <v>14537</v>
      </c>
      <c r="K100" s="1" t="str">
        <f aca="false">IF(F100=0,"Stopped",IF(C100&gt;=Rules!$B$3,"New",IF(AND(E100&gt;0,G100&gt;0,ROUND(H100*100,0)&lt;Rules!$B$6*ROUND(G100*100,0)),"Slowing","Steady or growing")))</f>
        <v>Steady or growing</v>
      </c>
      <c r="L100" s="1" t="n">
        <v>668</v>
      </c>
      <c r="M100" s="13" t="n">
        <v>15497.48</v>
      </c>
      <c r="N100" s="1" t="str">
        <f aca="false">IF(L100=0,"",IF(F100=0,"Stopped",IF(AND(M100&gt;0,ROUND(H100*100,0)&lt;Rules!$B$6*ROUND(M100*100,0)),"Slowing","Steady or growing")))</f>
        <v>Steady or growing</v>
      </c>
    </row>
    <row r="101" customFormat="false" ht="15" hidden="false" customHeight="false" outlineLevel="0" collapsed="false">
      <c r="A101" s="1" t="s">
        <v>261</v>
      </c>
      <c r="B101" s="1" t="s">
        <v>262</v>
      </c>
      <c r="C101" s="12" t="n">
        <v>40148</v>
      </c>
      <c r="D101" s="12" t="n">
        <v>40885</v>
      </c>
      <c r="E101" s="1" t="n">
        <v>97</v>
      </c>
      <c r="F101" s="1" t="n">
        <v>89</v>
      </c>
      <c r="G101" s="13" t="n">
        <v>2732.47</v>
      </c>
      <c r="H101" s="13" t="n">
        <v>5171.35</v>
      </c>
      <c r="I101" s="13" t="n">
        <v>31056.56</v>
      </c>
      <c r="J101" s="9" t="n">
        <v>4715</v>
      </c>
      <c r="K101" s="1" t="str">
        <f aca="false">IF(F101=0,"Stopped",IF(C101&gt;=Rules!$B$3,"New",IF(AND(E101&gt;0,G101&gt;0,ROUND(H101*100,0)&lt;Rules!$B$6*ROUND(G101*100,0)),"Slowing","Steady or growing")))</f>
        <v>Steady or growing</v>
      </c>
      <c r="L101" s="1" t="n">
        <v>86</v>
      </c>
      <c r="M101" s="13" t="n">
        <v>3751.11</v>
      </c>
      <c r="N101" s="1" t="str">
        <f aca="false">IF(L101=0,"",IF(F101=0,"Stopped",IF(AND(M101&gt;0,ROUND(H101*100,0)&lt;Rules!$B$6*ROUND(M101*100,0)),"Slowing","Steady or growing")))</f>
        <v>Steady or growing</v>
      </c>
    </row>
    <row r="102" customFormat="false" ht="15" hidden="false" customHeight="false" outlineLevel="0" collapsed="false">
      <c r="A102" s="1" t="s">
        <v>263</v>
      </c>
      <c r="B102" s="1" t="s">
        <v>264</v>
      </c>
      <c r="C102" s="12" t="n">
        <v>40702</v>
      </c>
      <c r="D102" s="12" t="n">
        <v>40886</v>
      </c>
      <c r="E102" s="1" t="n">
        <v>432</v>
      </c>
      <c r="F102" s="1" t="n">
        <v>425</v>
      </c>
      <c r="G102" s="13" t="n">
        <v>16685.96</v>
      </c>
      <c r="H102" s="13" t="n">
        <v>13587.63</v>
      </c>
      <c r="I102" s="13" t="n">
        <v>30697.05</v>
      </c>
      <c r="J102" s="9" t="n">
        <v>6345</v>
      </c>
      <c r="K102" s="1" t="str">
        <f aca="false">IF(F102=0,"Stopped",IF(C102&gt;=Rules!$B$3,"New",IF(AND(E102&gt;0,G102&gt;0,ROUND(H102*100,0)&lt;Rules!$B$6*ROUND(G102*100,0)),"Slowing","Steady or growing")))</f>
        <v>Steady or growing</v>
      </c>
      <c r="L102" s="1" t="n">
        <v>0</v>
      </c>
      <c r="M102" s="13" t="n">
        <v>0</v>
      </c>
      <c r="N102" s="1" t="str">
        <f aca="false">IF(L102=0,"",IF(F102=0,"Stopped",IF(AND(M102&gt;0,ROUND(H102*100,0)&lt;Rules!$B$6*ROUND(M102*100,0)),"Slowing","Steady or growing")))</f>
        <v/>
      </c>
    </row>
    <row r="103" customFormat="false" ht="15" hidden="false" customHeight="false" outlineLevel="0" collapsed="false">
      <c r="A103" s="1" t="s">
        <v>265</v>
      </c>
      <c r="B103" s="1" t="s">
        <v>266</v>
      </c>
      <c r="C103" s="12" t="n">
        <v>40148</v>
      </c>
      <c r="D103" s="12" t="n">
        <v>40886</v>
      </c>
      <c r="E103" s="1" t="n">
        <v>39</v>
      </c>
      <c r="F103" s="1" t="n">
        <v>283</v>
      </c>
      <c r="G103" s="13" t="n">
        <v>1419.86</v>
      </c>
      <c r="H103" s="13" t="n">
        <v>9201.09</v>
      </c>
      <c r="I103" s="13" t="n">
        <v>30402.62</v>
      </c>
      <c r="J103" s="9" t="n">
        <v>6219</v>
      </c>
      <c r="K103" s="1" t="str">
        <f aca="false">IF(F103=0,"Stopped",IF(C103&gt;=Rules!$B$3,"New",IF(AND(E103&gt;0,G103&gt;0,ROUND(H103*100,0)&lt;Rules!$B$6*ROUND(G103*100,0)),"Slowing","Steady or growing")))</f>
        <v>Steady or growing</v>
      </c>
      <c r="L103" s="1" t="n">
        <v>365</v>
      </c>
      <c r="M103" s="13" t="n">
        <v>10668.9</v>
      </c>
      <c r="N103" s="1" t="str">
        <f aca="false">IF(L103=0,"",IF(F103=0,"Stopped",IF(AND(M103&gt;0,ROUND(H103*100,0)&lt;Rules!$B$6*ROUND(M103*100,0)),"Slowing","Steady or growing")))</f>
        <v>Steady or growing</v>
      </c>
    </row>
    <row r="104" customFormat="false" ht="15" hidden="false" customHeight="false" outlineLevel="0" collapsed="false">
      <c r="A104" s="1" t="s">
        <v>267</v>
      </c>
      <c r="B104" s="1" t="s">
        <v>268</v>
      </c>
      <c r="C104" s="12" t="n">
        <v>40401</v>
      </c>
      <c r="D104" s="12" t="n">
        <v>40886</v>
      </c>
      <c r="E104" s="1" t="n">
        <v>224</v>
      </c>
      <c r="F104" s="1" t="n">
        <v>268</v>
      </c>
      <c r="G104" s="13" t="n">
        <v>5544.96</v>
      </c>
      <c r="H104" s="13" t="n">
        <v>6398.61</v>
      </c>
      <c r="I104" s="13" t="n">
        <v>29918.25</v>
      </c>
      <c r="J104" s="9" t="n">
        <v>9795</v>
      </c>
      <c r="K104" s="1" t="str">
        <f aca="false">IF(F104=0,"Stopped",IF(C104&gt;=Rules!$B$3,"New",IF(AND(E104&gt;0,G104&gt;0,ROUND(H104*100,0)&lt;Rules!$B$6*ROUND(G104*100,0)),"Slowing","Steady or growing")))</f>
        <v>Steady or growing</v>
      </c>
      <c r="L104" s="1" t="n">
        <v>299</v>
      </c>
      <c r="M104" s="13" t="n">
        <v>6619.43</v>
      </c>
      <c r="N104" s="1" t="str">
        <f aca="false">IF(L104=0,"",IF(F104=0,"Stopped",IF(AND(M104&gt;0,ROUND(H104*100,0)&lt;Rules!$B$6*ROUND(M104*100,0)),"Slowing","Steady or growing")))</f>
        <v>Steady or growing</v>
      </c>
    </row>
    <row r="105" customFormat="false" ht="15" hidden="false" customHeight="false" outlineLevel="0" collapsed="false">
      <c r="A105" s="1" t="s">
        <v>269</v>
      </c>
      <c r="B105" s="1" t="s">
        <v>270</v>
      </c>
      <c r="C105" s="12" t="n">
        <v>40148</v>
      </c>
      <c r="D105" s="12" t="n">
        <v>40886</v>
      </c>
      <c r="E105" s="1" t="n">
        <v>80</v>
      </c>
      <c r="F105" s="1" t="n">
        <v>108</v>
      </c>
      <c r="G105" s="13" t="n">
        <v>2609.8</v>
      </c>
      <c r="H105" s="13" t="n">
        <v>3464.32</v>
      </c>
      <c r="I105" s="13" t="n">
        <v>29913.87</v>
      </c>
      <c r="J105" s="9" t="n">
        <v>6149</v>
      </c>
      <c r="K105" s="1" t="str">
        <f aca="false">IF(F105=0,"Stopped",IF(C105&gt;=Rules!$B$3,"New",IF(AND(E105&gt;0,G105&gt;0,ROUND(H105*100,0)&lt;Rules!$B$6*ROUND(G105*100,0)),"Slowing","Steady or growing")))</f>
        <v>Steady or growing</v>
      </c>
      <c r="L105" s="1" t="n">
        <v>162</v>
      </c>
      <c r="M105" s="13" t="n">
        <v>5005.61</v>
      </c>
      <c r="N105" s="1" t="str">
        <f aca="false">IF(L105=0,"",IF(F105=0,"Stopped",IF(AND(M105&gt;0,ROUND(H105*100,0)&lt;Rules!$B$6*ROUND(M105*100,0)),"Slowing","Steady or growing")))</f>
        <v>Steady or growing</v>
      </c>
    </row>
    <row r="106" customFormat="false" ht="15" hidden="false" customHeight="false" outlineLevel="0" collapsed="false">
      <c r="A106" s="1" t="s">
        <v>271</v>
      </c>
      <c r="B106" s="1" t="s">
        <v>272</v>
      </c>
      <c r="C106" s="12" t="n">
        <v>40148</v>
      </c>
      <c r="D106" s="12" t="n">
        <v>40886</v>
      </c>
      <c r="E106" s="1" t="n">
        <v>50</v>
      </c>
      <c r="F106" s="1" t="n">
        <v>199</v>
      </c>
      <c r="G106" s="13" t="n">
        <v>980.28</v>
      </c>
      <c r="H106" s="13" t="n">
        <v>6624.46</v>
      </c>
      <c r="I106" s="13" t="n">
        <v>29314.17</v>
      </c>
      <c r="J106" s="9" t="n">
        <v>6830</v>
      </c>
      <c r="K106" s="1" t="str">
        <f aca="false">IF(F106=0,"Stopped",IF(C106&gt;=Rules!$B$3,"New",IF(AND(E106&gt;0,G106&gt;0,ROUND(H106*100,0)&lt;Rules!$B$6*ROUND(G106*100,0)),"Slowing","Steady or growing")))</f>
        <v>Steady or growing</v>
      </c>
      <c r="L106" s="1" t="n">
        <v>359</v>
      </c>
      <c r="M106" s="13" t="n">
        <v>9286.05</v>
      </c>
      <c r="N106" s="1" t="str">
        <f aca="false">IF(L106=0,"",IF(F106=0,"Stopped",IF(AND(M106&gt;0,ROUND(H106*100,0)&lt;Rules!$B$6*ROUND(M106*100,0)),"Slowing","Steady or growing")))</f>
        <v>Steady or growing</v>
      </c>
    </row>
    <row r="107" customFormat="false" ht="15" hidden="false" customHeight="false" outlineLevel="0" collapsed="false">
      <c r="A107" s="1" t="s">
        <v>273</v>
      </c>
      <c r="B107" s="1" t="s">
        <v>274</v>
      </c>
      <c r="C107" s="12" t="n">
        <v>40148</v>
      </c>
      <c r="D107" s="12" t="n">
        <v>40886</v>
      </c>
      <c r="E107" s="1" t="n">
        <v>62</v>
      </c>
      <c r="F107" s="1" t="n">
        <v>94</v>
      </c>
      <c r="G107" s="13" t="n">
        <v>2002.51</v>
      </c>
      <c r="H107" s="13" t="n">
        <v>2709.02</v>
      </c>
      <c r="I107" s="13" t="n">
        <v>29284.74</v>
      </c>
      <c r="J107" s="9" t="n">
        <v>2904</v>
      </c>
      <c r="K107" s="1" t="str">
        <f aca="false">IF(F107=0,"Stopped",IF(C107&gt;=Rules!$B$3,"New",IF(AND(E107&gt;0,G107&gt;0,ROUND(H107*100,0)&lt;Rules!$B$6*ROUND(G107*100,0)),"Slowing","Steady or growing")))</f>
        <v>Steady or growing</v>
      </c>
      <c r="L107" s="1" t="n">
        <v>187</v>
      </c>
      <c r="M107" s="13" t="n">
        <v>5278.15</v>
      </c>
      <c r="N107" s="1" t="str">
        <f aca="false">IF(L107=0,"",IF(F107=0,"Stopped",IF(AND(M107&gt;0,ROUND(H107*100,0)&lt;Rules!$B$6*ROUND(M107*100,0)),"Slowing","Steady or growing")))</f>
        <v>Steady or growing</v>
      </c>
    </row>
    <row r="108" customFormat="false" ht="15" hidden="false" customHeight="false" outlineLevel="0" collapsed="false">
      <c r="A108" s="1" t="s">
        <v>275</v>
      </c>
      <c r="B108" s="1" t="s">
        <v>276</v>
      </c>
      <c r="C108" s="12" t="n">
        <v>40154</v>
      </c>
      <c r="D108" s="12" t="n">
        <v>40886</v>
      </c>
      <c r="E108" s="1" t="n">
        <v>85</v>
      </c>
      <c r="F108" s="1" t="n">
        <v>98</v>
      </c>
      <c r="G108" s="13" t="n">
        <v>3121.77</v>
      </c>
      <c r="H108" s="13" t="n">
        <v>2158.85</v>
      </c>
      <c r="I108" s="13" t="n">
        <v>29211.31</v>
      </c>
      <c r="J108" s="9" t="n">
        <v>5751</v>
      </c>
      <c r="K108" s="1" t="str">
        <f aca="false">IF(F108=0,"Stopped",IF(C108&gt;=Rules!$B$3,"New",IF(AND(E108&gt;0,G108&gt;0,ROUND(H108*100,0)&lt;Rules!$B$6*ROUND(G108*100,0)),"Slowing","Steady or growing")))</f>
        <v>Steady or growing</v>
      </c>
      <c r="L108" s="1" t="n">
        <v>96</v>
      </c>
      <c r="M108" s="13" t="n">
        <v>2525.58</v>
      </c>
      <c r="N108" s="1" t="str">
        <f aca="false">IF(L108=0,"",IF(F108=0,"Stopped",IF(AND(M108&gt;0,ROUND(H108*100,0)&lt;Rules!$B$6*ROUND(M108*100,0)),"Slowing","Steady or growing")))</f>
        <v>Steady or growing</v>
      </c>
    </row>
    <row r="109" customFormat="false" ht="15" hidden="false" customHeight="false" outlineLevel="0" collapsed="false">
      <c r="A109" s="1" t="s">
        <v>277</v>
      </c>
      <c r="B109" s="1" t="s">
        <v>278</v>
      </c>
      <c r="C109" s="12" t="n">
        <v>40319</v>
      </c>
      <c r="D109" s="12" t="n">
        <v>40853</v>
      </c>
      <c r="E109" s="1" t="n">
        <v>88</v>
      </c>
      <c r="F109" s="1" t="n">
        <v>14</v>
      </c>
      <c r="G109" s="13" t="n">
        <v>5131.73</v>
      </c>
      <c r="H109" s="13" t="n">
        <v>820.61</v>
      </c>
      <c r="I109" s="13" t="n">
        <v>29180.91</v>
      </c>
      <c r="J109" s="9" t="n">
        <v>2612</v>
      </c>
      <c r="K109" s="1" t="str">
        <f aca="false">IF(F109=0,"Stopped",IF(C109&gt;=Rules!$B$3,"New",IF(AND(E109&gt;0,G109&gt;0,ROUND(H109*100,0)&lt;Rules!$B$6*ROUND(G109*100,0)),"Slowing","Steady or growing")))</f>
        <v>Slowing</v>
      </c>
      <c r="L109" s="1" t="n">
        <v>107</v>
      </c>
      <c r="M109" s="13" t="n">
        <v>3874.98</v>
      </c>
      <c r="N109" s="1" t="str">
        <f aca="false">IF(L109=0,"",IF(F109=0,"Stopped",IF(AND(M109&gt;0,ROUND(H109*100,0)&lt;Rules!$B$6*ROUND(M109*100,0)),"Slowing","Steady or growing")))</f>
        <v>Slowing</v>
      </c>
    </row>
    <row r="110" customFormat="false" ht="15" hidden="false" customHeight="false" outlineLevel="0" collapsed="false">
      <c r="A110" s="1" t="s">
        <v>279</v>
      </c>
      <c r="B110" s="1" t="s">
        <v>280</v>
      </c>
      <c r="C110" s="12" t="n">
        <v>40644</v>
      </c>
      <c r="D110" s="12" t="n">
        <v>40886</v>
      </c>
      <c r="E110" s="1" t="n">
        <v>367</v>
      </c>
      <c r="F110" s="1" t="n">
        <v>338</v>
      </c>
      <c r="G110" s="13" t="n">
        <v>12121.09</v>
      </c>
      <c r="H110" s="13" t="n">
        <v>9324.09</v>
      </c>
      <c r="I110" s="13" t="n">
        <v>29141.44</v>
      </c>
      <c r="J110" s="9" t="n">
        <v>14908</v>
      </c>
      <c r="K110" s="1" t="str">
        <f aca="false">IF(F110=0,"Stopped",IF(C110&gt;=Rules!$B$3,"New",IF(AND(E110&gt;0,G110&gt;0,ROUND(H110*100,0)&lt;Rules!$B$6*ROUND(G110*100,0)),"Slowing","Steady or growing")))</f>
        <v>Steady or growing</v>
      </c>
      <c r="L110" s="1" t="n">
        <v>0</v>
      </c>
      <c r="M110" s="13" t="n">
        <v>0</v>
      </c>
      <c r="N110" s="1" t="str">
        <f aca="false">IF(L110=0,"",IF(F110=0,"Stopped",IF(AND(M110&gt;0,ROUND(H110*100,0)&lt;Rules!$B$6*ROUND(M110*100,0)),"Slowing","Steady or growing")))</f>
        <v/>
      </c>
    </row>
    <row r="111" customFormat="false" ht="15" hidden="false" customHeight="false" outlineLevel="0" collapsed="false">
      <c r="A111" s="1" t="s">
        <v>281</v>
      </c>
      <c r="B111" s="1" t="s">
        <v>282</v>
      </c>
      <c r="C111" s="12" t="n">
        <v>40251</v>
      </c>
      <c r="D111" s="12" t="n">
        <v>40886</v>
      </c>
      <c r="E111" s="1" t="n">
        <v>156</v>
      </c>
      <c r="F111" s="1" t="n">
        <v>191</v>
      </c>
      <c r="G111" s="13" t="n">
        <v>4130.98</v>
      </c>
      <c r="H111" s="13" t="n">
        <v>4398.93</v>
      </c>
      <c r="I111" s="13" t="n">
        <v>28988.86</v>
      </c>
      <c r="J111" s="9" t="n">
        <v>15942</v>
      </c>
      <c r="K111" s="1" t="str">
        <f aca="false">IF(F111=0,"Stopped",IF(C111&gt;=Rules!$B$3,"New",IF(AND(E111&gt;0,G111&gt;0,ROUND(H111*100,0)&lt;Rules!$B$6*ROUND(G111*100,0)),"Slowing","Steady or growing")))</f>
        <v>Steady or growing</v>
      </c>
      <c r="L111" s="1" t="n">
        <v>273</v>
      </c>
      <c r="M111" s="13" t="n">
        <v>6911.36</v>
      </c>
      <c r="N111" s="1" t="str">
        <f aca="false">IF(L111=0,"",IF(F111=0,"Stopped",IF(AND(M111&gt;0,ROUND(H111*100,0)&lt;Rules!$B$6*ROUND(M111*100,0)),"Slowing","Steady or growing")))</f>
        <v>Steady or growing</v>
      </c>
    </row>
    <row r="112" customFormat="false" ht="15" hidden="false" customHeight="false" outlineLevel="0" collapsed="false">
      <c r="A112" s="1" t="s">
        <v>283</v>
      </c>
      <c r="B112" s="1" t="s">
        <v>284</v>
      </c>
      <c r="C112" s="12" t="n">
        <v>40150</v>
      </c>
      <c r="D112" s="12" t="n">
        <v>40885</v>
      </c>
      <c r="E112" s="1" t="n">
        <v>31</v>
      </c>
      <c r="F112" s="1" t="n">
        <v>201</v>
      </c>
      <c r="G112" s="13" t="n">
        <v>1384.47</v>
      </c>
      <c r="H112" s="13" t="n">
        <v>8771.79</v>
      </c>
      <c r="I112" s="13" t="n">
        <v>28958.38</v>
      </c>
      <c r="J112" s="9" t="n">
        <v>8985</v>
      </c>
      <c r="K112" s="1" t="str">
        <f aca="false">IF(F112=0,"Stopped",IF(C112&gt;=Rules!$B$3,"New",IF(AND(E112&gt;0,G112&gt;0,ROUND(H112*100,0)&lt;Rules!$B$6*ROUND(G112*100,0)),"Slowing","Steady or growing")))</f>
        <v>Steady or growing</v>
      </c>
      <c r="L112" s="1" t="n">
        <v>372</v>
      </c>
      <c r="M112" s="13" t="n">
        <v>15592.72</v>
      </c>
      <c r="N112" s="1" t="str">
        <f aca="false">IF(L112=0,"",IF(F112=0,"Stopped",IF(AND(M112&gt;0,ROUND(H112*100,0)&lt;Rules!$B$6*ROUND(M112*100,0)),"Slowing","Steady or growing")))</f>
        <v>Steady or growing</v>
      </c>
    </row>
    <row r="113" customFormat="false" ht="15" hidden="false" customHeight="false" outlineLevel="0" collapsed="false">
      <c r="A113" s="1" t="s">
        <v>285</v>
      </c>
      <c r="B113" s="1" t="s">
        <v>286</v>
      </c>
      <c r="C113" s="12" t="n">
        <v>40305</v>
      </c>
      <c r="D113" s="12" t="n">
        <v>40886</v>
      </c>
      <c r="E113" s="1" t="n">
        <v>53</v>
      </c>
      <c r="F113" s="1" t="n">
        <v>97</v>
      </c>
      <c r="G113" s="13" t="n">
        <v>2099.07</v>
      </c>
      <c r="H113" s="13" t="n">
        <v>5187.16</v>
      </c>
      <c r="I113" s="13" t="n">
        <v>28890.76</v>
      </c>
      <c r="J113" s="9" t="n">
        <v>2945</v>
      </c>
      <c r="K113" s="1" t="str">
        <f aca="false">IF(F113=0,"Stopped",IF(C113&gt;=Rules!$B$3,"New",IF(AND(E113&gt;0,G113&gt;0,ROUND(H113*100,0)&lt;Rules!$B$6*ROUND(G113*100,0)),"Slowing","Steady or growing")))</f>
        <v>Steady or growing</v>
      </c>
      <c r="L113" s="1" t="n">
        <v>171</v>
      </c>
      <c r="M113" s="13" t="n">
        <v>11516.52</v>
      </c>
      <c r="N113" s="1" t="str">
        <f aca="false">IF(L113=0,"",IF(F113=0,"Stopped",IF(AND(M113&gt;0,ROUND(H113*100,0)&lt;Rules!$B$6*ROUND(M113*100,0)),"Slowing","Steady or growing")))</f>
        <v>Slowing</v>
      </c>
    </row>
    <row r="114" customFormat="false" ht="15" hidden="false" customHeight="false" outlineLevel="0" collapsed="false">
      <c r="A114" s="1" t="s">
        <v>287</v>
      </c>
      <c r="B114" s="1" t="s">
        <v>288</v>
      </c>
      <c r="C114" s="12" t="n">
        <v>40148</v>
      </c>
      <c r="D114" s="12" t="n">
        <v>40883</v>
      </c>
      <c r="E114" s="1" t="n">
        <v>63</v>
      </c>
      <c r="F114" s="1" t="n">
        <v>57</v>
      </c>
      <c r="G114" s="13" t="n">
        <v>3825.98</v>
      </c>
      <c r="H114" s="13" t="n">
        <v>2117.07</v>
      </c>
      <c r="I114" s="13" t="n">
        <v>28553.75</v>
      </c>
      <c r="J114" s="9" t="n">
        <v>4872</v>
      </c>
      <c r="K114" s="1" t="str">
        <f aca="false">IF(F114=0,"Stopped",IF(C114&gt;=Rules!$B$3,"New",IF(AND(E114&gt;0,G114&gt;0,ROUND(H114*100,0)&lt;Rules!$B$6*ROUND(G114*100,0)),"Slowing","Steady or growing")))</f>
        <v>Steady or growing</v>
      </c>
      <c r="L114" s="1" t="n">
        <v>98</v>
      </c>
      <c r="M114" s="13" t="n">
        <v>2590.23</v>
      </c>
      <c r="N114" s="1" t="str">
        <f aca="false">IF(L114=0,"",IF(F114=0,"Stopped",IF(AND(M114&gt;0,ROUND(H114*100,0)&lt;Rules!$B$6*ROUND(M114*100,0)),"Slowing","Steady or growing")))</f>
        <v>Steady or growing</v>
      </c>
    </row>
    <row r="115" customFormat="false" ht="15" hidden="false" customHeight="false" outlineLevel="0" collapsed="false">
      <c r="A115" s="1" t="s">
        <v>289</v>
      </c>
      <c r="B115" s="1" t="s">
        <v>290</v>
      </c>
      <c r="C115" s="12" t="n">
        <v>40777</v>
      </c>
      <c r="D115" s="12" t="n">
        <v>40886</v>
      </c>
      <c r="E115" s="1" t="n">
        <v>69</v>
      </c>
      <c r="F115" s="1" t="n">
        <v>727</v>
      </c>
      <c r="G115" s="13" t="n">
        <v>2150.32</v>
      </c>
      <c r="H115" s="13" t="n">
        <v>26150.88</v>
      </c>
      <c r="I115" s="13" t="n">
        <v>28301.2</v>
      </c>
      <c r="J115" s="9" t="n">
        <v>5816</v>
      </c>
      <c r="K115" s="1" t="str">
        <f aca="false">IF(F115=0,"Stopped",IF(C115&gt;=Rules!$B$3,"New",IF(AND(E115&gt;0,G115&gt;0,ROUND(H115*100,0)&lt;Rules!$B$6*ROUND(G115*100,0)),"Slowing","Steady or growing")))</f>
        <v>Steady or growing</v>
      </c>
      <c r="L115" s="1" t="n">
        <v>0</v>
      </c>
      <c r="M115" s="13" t="n">
        <v>0</v>
      </c>
      <c r="N115" s="1" t="str">
        <f aca="false">IF(L115=0,"",IF(F115=0,"Stopped",IF(AND(M115&gt;0,ROUND(H115*100,0)&lt;Rules!$B$6*ROUND(M115*100,0)),"Slowing","Steady or growing")))</f>
        <v/>
      </c>
    </row>
    <row r="116" customFormat="false" ht="15" hidden="false" customHeight="false" outlineLevel="0" collapsed="false">
      <c r="A116" s="1" t="s">
        <v>291</v>
      </c>
      <c r="B116" s="1" t="s">
        <v>292</v>
      </c>
      <c r="C116" s="12" t="n">
        <v>40161</v>
      </c>
      <c r="D116" s="12" t="n">
        <v>40885</v>
      </c>
      <c r="E116" s="1" t="n">
        <v>34</v>
      </c>
      <c r="F116" s="1" t="n">
        <v>52</v>
      </c>
      <c r="G116" s="13" t="n">
        <v>3124.15</v>
      </c>
      <c r="H116" s="13" t="n">
        <v>2050.54</v>
      </c>
      <c r="I116" s="13" t="n">
        <v>28092.28</v>
      </c>
      <c r="J116" s="9" t="n">
        <v>10353</v>
      </c>
      <c r="K116" s="1" t="str">
        <f aca="false">IF(F116=0,"Stopped",IF(C116&gt;=Rules!$B$3,"New",IF(AND(E116&gt;0,G116&gt;0,ROUND(H116*100,0)&lt;Rules!$B$6*ROUND(G116*100,0)),"Slowing","Steady or growing")))</f>
        <v>Steady or growing</v>
      </c>
      <c r="L116" s="1" t="n">
        <v>117</v>
      </c>
      <c r="M116" s="13" t="n">
        <v>9791.74</v>
      </c>
      <c r="N116" s="1" t="str">
        <f aca="false">IF(L116=0,"",IF(F116=0,"Stopped",IF(AND(M116&gt;0,ROUND(H116*100,0)&lt;Rules!$B$6*ROUND(M116*100,0)),"Slowing","Steady or growing")))</f>
        <v>Slowing</v>
      </c>
    </row>
    <row r="117" customFormat="false" ht="15" hidden="false" customHeight="false" outlineLevel="0" collapsed="false">
      <c r="A117" s="1" t="s">
        <v>293</v>
      </c>
      <c r="B117" s="1" t="s">
        <v>294</v>
      </c>
      <c r="C117" s="12" t="n">
        <v>40151</v>
      </c>
      <c r="D117" s="12" t="n">
        <v>40886</v>
      </c>
      <c r="E117" s="1" t="n">
        <v>159</v>
      </c>
      <c r="F117" s="1" t="n">
        <v>172</v>
      </c>
      <c r="G117" s="13" t="n">
        <v>3332.27</v>
      </c>
      <c r="H117" s="13" t="n">
        <v>3663.23</v>
      </c>
      <c r="I117" s="13" t="n">
        <v>28058.24</v>
      </c>
      <c r="J117" s="9" t="n">
        <v>21689</v>
      </c>
      <c r="K117" s="1" t="str">
        <f aca="false">IF(F117=0,"Stopped",IF(C117&gt;=Rules!$B$3,"New",IF(AND(E117&gt;0,G117&gt;0,ROUND(H117*100,0)&lt;Rules!$B$6*ROUND(G117*100,0)),"Slowing","Steady or growing")))</f>
        <v>Steady or growing</v>
      </c>
      <c r="L117" s="1" t="n">
        <v>174</v>
      </c>
      <c r="M117" s="13" t="n">
        <v>2663.55</v>
      </c>
      <c r="N117" s="1" t="str">
        <f aca="false">IF(L117=0,"",IF(F117=0,"Stopped",IF(AND(M117&gt;0,ROUND(H117*100,0)&lt;Rules!$B$6*ROUND(M117*100,0)),"Slowing","Steady or growing")))</f>
        <v>Steady or growing</v>
      </c>
    </row>
    <row r="118" customFormat="false" ht="15" hidden="false" customHeight="false" outlineLevel="0" collapsed="false">
      <c r="A118" s="1" t="s">
        <v>295</v>
      </c>
      <c r="B118" s="1" t="s">
        <v>296</v>
      </c>
      <c r="C118" s="12" t="n">
        <v>40431</v>
      </c>
      <c r="D118" s="12" t="n">
        <v>40886</v>
      </c>
      <c r="E118" s="1" t="n">
        <v>27</v>
      </c>
      <c r="F118" s="1" t="n">
        <v>445</v>
      </c>
      <c r="G118" s="13" t="n">
        <v>943.13</v>
      </c>
      <c r="H118" s="13" t="n">
        <v>11134.41</v>
      </c>
      <c r="I118" s="13" t="n">
        <v>28007.37</v>
      </c>
      <c r="J118" s="9" t="n">
        <v>12778</v>
      </c>
      <c r="K118" s="1" t="str">
        <f aca="false">IF(F118=0,"Stopped",IF(C118&gt;=Rules!$B$3,"New",IF(AND(E118&gt;0,G118&gt;0,ROUND(H118*100,0)&lt;Rules!$B$6*ROUND(G118*100,0)),"Slowing","Steady or growing")))</f>
        <v>Steady or growing</v>
      </c>
      <c r="L118" s="1" t="n">
        <v>649</v>
      </c>
      <c r="M118" s="13" t="n">
        <v>15902.52</v>
      </c>
      <c r="N118" s="1" t="str">
        <f aca="false">IF(L118=0,"",IF(F118=0,"Stopped",IF(AND(M118&gt;0,ROUND(H118*100,0)&lt;Rules!$B$6*ROUND(M118*100,0)),"Slowing","Steady or growing")))</f>
        <v>Steady or growing</v>
      </c>
    </row>
    <row r="119" customFormat="false" ht="15" hidden="false" customHeight="false" outlineLevel="0" collapsed="false">
      <c r="A119" s="1" t="s">
        <v>297</v>
      </c>
      <c r="B119" s="1" t="s">
        <v>298</v>
      </c>
      <c r="C119" s="12" t="n">
        <v>40148</v>
      </c>
      <c r="D119" s="12" t="n">
        <v>40886</v>
      </c>
      <c r="E119" s="1" t="n">
        <v>177</v>
      </c>
      <c r="F119" s="1" t="n">
        <v>244</v>
      </c>
      <c r="G119" s="13" t="n">
        <v>3036.01</v>
      </c>
      <c r="H119" s="13" t="n">
        <v>2437.62</v>
      </c>
      <c r="I119" s="13" t="n">
        <v>27964.43</v>
      </c>
      <c r="J119" s="9" t="n">
        <v>56061</v>
      </c>
      <c r="K119" s="1" t="str">
        <f aca="false">IF(F119=0,"Stopped",IF(C119&gt;=Rules!$B$3,"New",IF(AND(E119&gt;0,G119&gt;0,ROUND(H119*100,0)&lt;Rules!$B$6*ROUND(G119*100,0)),"Slowing","Steady or growing")))</f>
        <v>Steady or growing</v>
      </c>
      <c r="L119" s="1" t="n">
        <v>352</v>
      </c>
      <c r="M119" s="13" t="n">
        <v>4396.52</v>
      </c>
      <c r="N119" s="1" t="str">
        <f aca="false">IF(L119=0,"",IF(F119=0,"Stopped",IF(AND(M119&gt;0,ROUND(H119*100,0)&lt;Rules!$B$6*ROUND(M119*100,0)),"Slowing","Steady or growing")))</f>
        <v>Steady or growing</v>
      </c>
    </row>
    <row r="120" customFormat="false" ht="15" hidden="false" customHeight="false" outlineLevel="0" collapsed="false">
      <c r="A120" s="1" t="s">
        <v>299</v>
      </c>
      <c r="B120" s="1" t="s">
        <v>300</v>
      </c>
      <c r="C120" s="12" t="n">
        <v>40148</v>
      </c>
      <c r="D120" s="12" t="n">
        <v>40886</v>
      </c>
      <c r="E120" s="1" t="n">
        <v>60</v>
      </c>
      <c r="F120" s="1" t="n">
        <v>220</v>
      </c>
      <c r="G120" s="13" t="n">
        <v>2630.59</v>
      </c>
      <c r="H120" s="13" t="n">
        <v>7449.89</v>
      </c>
      <c r="I120" s="13" t="n">
        <v>27777.9</v>
      </c>
      <c r="J120" s="9" t="n">
        <v>12877</v>
      </c>
      <c r="K120" s="1" t="str">
        <f aca="false">IF(F120=0,"Stopped",IF(C120&gt;=Rules!$B$3,"New",IF(AND(E120&gt;0,G120&gt;0,ROUND(H120*100,0)&lt;Rules!$B$6*ROUND(G120*100,0)),"Slowing","Steady or growing")))</f>
        <v>Steady or growing</v>
      </c>
      <c r="L120" s="1" t="n">
        <v>216</v>
      </c>
      <c r="M120" s="13" t="n">
        <v>3414.43</v>
      </c>
      <c r="N120" s="1" t="str">
        <f aca="false">IF(L120=0,"",IF(F120=0,"Stopped",IF(AND(M120&gt;0,ROUND(H120*100,0)&lt;Rules!$B$6*ROUND(M120*100,0)),"Slowing","Steady or growing")))</f>
        <v>Steady or growing</v>
      </c>
    </row>
    <row r="121" customFormat="false" ht="15" hidden="false" customHeight="false" outlineLevel="0" collapsed="false">
      <c r="A121" s="1" t="s">
        <v>301</v>
      </c>
      <c r="B121" s="1" t="s">
        <v>302</v>
      </c>
      <c r="C121" s="12" t="n">
        <v>40304</v>
      </c>
      <c r="D121" s="12" t="n">
        <v>40885</v>
      </c>
      <c r="E121" s="1" t="n">
        <v>80</v>
      </c>
      <c r="F121" s="1" t="n">
        <v>133</v>
      </c>
      <c r="G121" s="13" t="n">
        <v>3593.28</v>
      </c>
      <c r="H121" s="13" t="n">
        <v>5711.52</v>
      </c>
      <c r="I121" s="13" t="n">
        <v>27634.94</v>
      </c>
      <c r="J121" s="9" t="n">
        <v>43546</v>
      </c>
      <c r="K121" s="1" t="str">
        <f aca="false">IF(F121=0,"Stopped",IF(C121&gt;=Rules!$B$3,"New",IF(AND(E121&gt;0,G121&gt;0,ROUND(H121*100,0)&lt;Rules!$B$6*ROUND(G121*100,0)),"Slowing","Steady or growing")))</f>
        <v>Steady or growing</v>
      </c>
      <c r="L121" s="1" t="n">
        <v>174</v>
      </c>
      <c r="M121" s="13" t="n">
        <v>5430.65</v>
      </c>
      <c r="N121" s="1" t="str">
        <f aca="false">IF(L121=0,"",IF(F121=0,"Stopped",IF(AND(M121&gt;0,ROUND(H121*100,0)&lt;Rules!$B$6*ROUND(M121*100,0)),"Slowing","Steady or growing")))</f>
        <v>Steady or growing</v>
      </c>
    </row>
    <row r="122" customFormat="false" ht="15" hidden="false" customHeight="false" outlineLevel="0" collapsed="false">
      <c r="A122" s="1" t="s">
        <v>303</v>
      </c>
      <c r="B122" s="1" t="s">
        <v>304</v>
      </c>
      <c r="C122" s="12" t="n">
        <v>40148</v>
      </c>
      <c r="D122" s="12" t="n">
        <v>40886</v>
      </c>
      <c r="E122" s="1" t="n">
        <v>222</v>
      </c>
      <c r="F122" s="1" t="n">
        <v>249</v>
      </c>
      <c r="G122" s="13" t="n">
        <v>3761.15</v>
      </c>
      <c r="H122" s="13" t="n">
        <v>4601.81</v>
      </c>
      <c r="I122" s="13" t="n">
        <v>27491.6</v>
      </c>
      <c r="J122" s="9" t="n">
        <v>24479</v>
      </c>
      <c r="K122" s="1" t="str">
        <f aca="false">IF(F122=0,"Stopped",IF(C122&gt;=Rules!$B$3,"New",IF(AND(E122&gt;0,G122&gt;0,ROUND(H122*100,0)&lt;Rules!$B$6*ROUND(G122*100,0)),"Slowing","Steady or growing")))</f>
        <v>Steady or growing</v>
      </c>
      <c r="L122" s="1" t="n">
        <v>221</v>
      </c>
      <c r="M122" s="13" t="n">
        <v>4062.28</v>
      </c>
      <c r="N122" s="1" t="str">
        <f aca="false">IF(L122=0,"",IF(F122=0,"Stopped",IF(AND(M122&gt;0,ROUND(H122*100,0)&lt;Rules!$B$6*ROUND(M122*100,0)),"Slowing","Steady or growing")))</f>
        <v>Steady or growing</v>
      </c>
    </row>
    <row r="123" customFormat="false" ht="15" hidden="false" customHeight="false" outlineLevel="0" collapsed="false">
      <c r="A123" s="1" t="s">
        <v>305</v>
      </c>
      <c r="B123" s="1" t="s">
        <v>306</v>
      </c>
      <c r="C123" s="12" t="n">
        <v>40241</v>
      </c>
      <c r="D123" s="12" t="n">
        <v>40886</v>
      </c>
      <c r="E123" s="1" t="n">
        <v>141</v>
      </c>
      <c r="F123" s="1" t="n">
        <v>235</v>
      </c>
      <c r="G123" s="13" t="n">
        <v>3558.2</v>
      </c>
      <c r="H123" s="13" t="n">
        <v>6330.07</v>
      </c>
      <c r="I123" s="13" t="n">
        <v>27393.93</v>
      </c>
      <c r="J123" s="9" t="n">
        <v>11868</v>
      </c>
      <c r="K123" s="1" t="str">
        <f aca="false">IF(F123=0,"Stopped",IF(C123&gt;=Rules!$B$3,"New",IF(AND(E123&gt;0,G123&gt;0,ROUND(H123*100,0)&lt;Rules!$B$6*ROUND(G123*100,0)),"Slowing","Steady or growing")))</f>
        <v>Steady or growing</v>
      </c>
      <c r="L123" s="1" t="n">
        <v>243</v>
      </c>
      <c r="M123" s="13" t="n">
        <v>5750.26</v>
      </c>
      <c r="N123" s="1" t="str">
        <f aca="false">IF(L123=0,"",IF(F123=0,"Stopped",IF(AND(M123&gt;0,ROUND(H123*100,0)&lt;Rules!$B$6*ROUND(M123*100,0)),"Slowing","Steady or growing")))</f>
        <v>Steady or growing</v>
      </c>
    </row>
    <row r="124" customFormat="false" ht="15" hidden="false" customHeight="false" outlineLevel="0" collapsed="false">
      <c r="A124" s="1" t="s">
        <v>307</v>
      </c>
      <c r="B124" s="1" t="s">
        <v>308</v>
      </c>
      <c r="C124" s="12" t="n">
        <v>40148</v>
      </c>
      <c r="D124" s="12" t="n">
        <v>40886</v>
      </c>
      <c r="E124" s="1" t="n">
        <v>183</v>
      </c>
      <c r="F124" s="1" t="n">
        <v>227</v>
      </c>
      <c r="G124" s="13" t="n">
        <v>3588.73</v>
      </c>
      <c r="H124" s="13" t="n">
        <v>4536.44</v>
      </c>
      <c r="I124" s="13" t="n">
        <v>27356.59</v>
      </c>
      <c r="J124" s="9" t="n">
        <v>13390</v>
      </c>
      <c r="K124" s="1" t="str">
        <f aca="false">IF(F124=0,"Stopped",IF(C124&gt;=Rules!$B$3,"New",IF(AND(E124&gt;0,G124&gt;0,ROUND(H124*100,0)&lt;Rules!$B$6*ROUND(G124*100,0)),"Slowing","Steady or growing")))</f>
        <v>Steady or growing</v>
      </c>
      <c r="L124" s="1" t="n">
        <v>219</v>
      </c>
      <c r="M124" s="13" t="n">
        <v>3734.65</v>
      </c>
      <c r="N124" s="1" t="str">
        <f aca="false">IF(L124=0,"",IF(F124=0,"Stopped",IF(AND(M124&gt;0,ROUND(H124*100,0)&lt;Rules!$B$6*ROUND(M124*100,0)),"Slowing","Steady or growing")))</f>
        <v>Steady or growing</v>
      </c>
    </row>
    <row r="125" customFormat="false" ht="15" hidden="false" customHeight="false" outlineLevel="0" collapsed="false">
      <c r="A125" s="1" t="s">
        <v>309</v>
      </c>
      <c r="B125" s="1" t="s">
        <v>310</v>
      </c>
      <c r="C125" s="12" t="n">
        <v>40148</v>
      </c>
      <c r="D125" s="12" t="n">
        <v>40885</v>
      </c>
      <c r="E125" s="1" t="n">
        <v>130</v>
      </c>
      <c r="F125" s="1" t="n">
        <v>196</v>
      </c>
      <c r="G125" s="13" t="n">
        <v>3848.47</v>
      </c>
      <c r="H125" s="13" t="n">
        <v>4586.23</v>
      </c>
      <c r="I125" s="13" t="n">
        <v>27319.52</v>
      </c>
      <c r="J125" s="9" t="n">
        <v>4878</v>
      </c>
      <c r="K125" s="1" t="str">
        <f aca="false">IF(F125=0,"Stopped",IF(C125&gt;=Rules!$B$3,"New",IF(AND(E125&gt;0,G125&gt;0,ROUND(H125*100,0)&lt;Rules!$B$6*ROUND(G125*100,0)),"Slowing","Steady or growing")))</f>
        <v>Steady or growing</v>
      </c>
      <c r="L125" s="1" t="n">
        <v>225</v>
      </c>
      <c r="M125" s="13" t="n">
        <v>5356.8</v>
      </c>
      <c r="N125" s="1" t="str">
        <f aca="false">IF(L125=0,"",IF(F125=0,"Stopped",IF(AND(M125&gt;0,ROUND(H125*100,0)&lt;Rules!$B$6*ROUND(M125*100,0)),"Slowing","Steady or growing")))</f>
        <v>Steady or growing</v>
      </c>
    </row>
    <row r="126" customFormat="false" ht="15" hidden="false" customHeight="false" outlineLevel="0" collapsed="false">
      <c r="A126" s="1" t="s">
        <v>311</v>
      </c>
      <c r="B126" s="1" t="s">
        <v>312</v>
      </c>
      <c r="C126" s="12" t="n">
        <v>40148</v>
      </c>
      <c r="D126" s="12" t="n">
        <v>40886</v>
      </c>
      <c r="E126" s="1" t="n">
        <v>52</v>
      </c>
      <c r="F126" s="1" t="n">
        <v>96</v>
      </c>
      <c r="G126" s="13" t="n">
        <v>1504.04</v>
      </c>
      <c r="H126" s="13" t="n">
        <v>2959.52</v>
      </c>
      <c r="I126" s="13" t="n">
        <v>27150.16</v>
      </c>
      <c r="J126" s="9" t="n">
        <v>19712</v>
      </c>
      <c r="K126" s="1" t="str">
        <f aca="false">IF(F126=0,"Stopped",IF(C126&gt;=Rules!$B$3,"New",IF(AND(E126&gt;0,G126&gt;0,ROUND(H126*100,0)&lt;Rules!$B$6*ROUND(G126*100,0)),"Slowing","Steady or growing")))</f>
        <v>Steady or growing</v>
      </c>
      <c r="L126" s="1" t="n">
        <v>238</v>
      </c>
      <c r="M126" s="13" t="n">
        <v>8060.54</v>
      </c>
      <c r="N126" s="1" t="str">
        <f aca="false">IF(L126=0,"",IF(F126=0,"Stopped",IF(AND(M126&gt;0,ROUND(H126*100,0)&lt;Rules!$B$6*ROUND(M126*100,0)),"Slowing","Steady or growing")))</f>
        <v>Slowing</v>
      </c>
    </row>
    <row r="127" customFormat="false" ht="15" hidden="false" customHeight="false" outlineLevel="0" collapsed="false">
      <c r="A127" s="1" t="s">
        <v>313</v>
      </c>
      <c r="B127" s="1" t="s">
        <v>314</v>
      </c>
      <c r="C127" s="12" t="n">
        <v>40302</v>
      </c>
      <c r="D127" s="12" t="n">
        <v>40886</v>
      </c>
      <c r="E127" s="1" t="n">
        <v>175</v>
      </c>
      <c r="F127" s="1" t="n">
        <v>249</v>
      </c>
      <c r="G127" s="13" t="n">
        <v>4706.11</v>
      </c>
      <c r="H127" s="13" t="n">
        <v>5071.23</v>
      </c>
      <c r="I127" s="13" t="n">
        <v>27068.53</v>
      </c>
      <c r="J127" s="9" t="n">
        <v>3152</v>
      </c>
      <c r="K127" s="1" t="str">
        <f aca="false">IF(F127=0,"Stopped",IF(C127&gt;=Rules!$B$3,"New",IF(AND(E127&gt;0,G127&gt;0,ROUND(H127*100,0)&lt;Rules!$B$6*ROUND(G127*100,0)),"Slowing","Steady or growing")))</f>
        <v>Steady or growing</v>
      </c>
      <c r="L127" s="1" t="n">
        <v>249</v>
      </c>
      <c r="M127" s="13" t="n">
        <v>5946.51</v>
      </c>
      <c r="N127" s="1" t="str">
        <f aca="false">IF(L127=0,"",IF(F127=0,"Stopped",IF(AND(M127&gt;0,ROUND(H127*100,0)&lt;Rules!$B$6*ROUND(M127*100,0)),"Slowing","Steady or growing")))</f>
        <v>Steady or growing</v>
      </c>
    </row>
    <row r="128" customFormat="false" ht="15" hidden="false" customHeight="false" outlineLevel="0" collapsed="false">
      <c r="A128" s="1" t="s">
        <v>315</v>
      </c>
      <c r="B128" s="1" t="s">
        <v>316</v>
      </c>
      <c r="C128" s="12" t="n">
        <v>40148</v>
      </c>
      <c r="D128" s="12" t="n">
        <v>40886</v>
      </c>
      <c r="E128" s="1" t="n">
        <v>170</v>
      </c>
      <c r="F128" s="1" t="n">
        <v>224</v>
      </c>
      <c r="G128" s="13" t="n">
        <v>1931.19</v>
      </c>
      <c r="H128" s="13" t="n">
        <v>2322.68</v>
      </c>
      <c r="I128" s="13" t="n">
        <v>26853.26</v>
      </c>
      <c r="J128" s="9" t="n">
        <v>54028</v>
      </c>
      <c r="K128" s="1" t="str">
        <f aca="false">IF(F128=0,"Stopped",IF(C128&gt;=Rules!$B$3,"New",IF(AND(E128&gt;0,G128&gt;0,ROUND(H128*100,0)&lt;Rules!$B$6*ROUND(G128*100,0)),"Slowing","Steady or growing")))</f>
        <v>Steady or growing</v>
      </c>
      <c r="L128" s="1" t="n">
        <v>385</v>
      </c>
      <c r="M128" s="13" t="n">
        <v>4051.71</v>
      </c>
      <c r="N128" s="1" t="str">
        <f aca="false">IF(L128=0,"",IF(F128=0,"Stopped",IF(AND(M128&gt;0,ROUND(H128*100,0)&lt;Rules!$B$6*ROUND(M128*100,0)),"Slowing","Steady or growing")))</f>
        <v>Steady or growing</v>
      </c>
    </row>
    <row r="129" customFormat="false" ht="15" hidden="false" customHeight="false" outlineLevel="0" collapsed="false">
      <c r="A129" s="1" t="s">
        <v>317</v>
      </c>
      <c r="B129" s="1" t="s">
        <v>318</v>
      </c>
      <c r="C129" s="12" t="n">
        <v>40644</v>
      </c>
      <c r="D129" s="12" t="n">
        <v>40886</v>
      </c>
      <c r="E129" s="1" t="n">
        <v>313</v>
      </c>
      <c r="F129" s="1" t="n">
        <v>374</v>
      </c>
      <c r="G129" s="13" t="n">
        <v>9264.46</v>
      </c>
      <c r="H129" s="13" t="n">
        <v>11908.25</v>
      </c>
      <c r="I129" s="13" t="n">
        <v>26774.81</v>
      </c>
      <c r="J129" s="9" t="n">
        <v>13366</v>
      </c>
      <c r="K129" s="1" t="str">
        <f aca="false">IF(F129=0,"Stopped",IF(C129&gt;=Rules!$B$3,"New",IF(AND(E129&gt;0,G129&gt;0,ROUND(H129*100,0)&lt;Rules!$B$6*ROUND(G129*100,0)),"Slowing","Steady or growing")))</f>
        <v>Steady or growing</v>
      </c>
      <c r="L129" s="1" t="n">
        <v>0</v>
      </c>
      <c r="M129" s="13" t="n">
        <v>0</v>
      </c>
      <c r="N129" s="1" t="str">
        <f aca="false">IF(L129=0,"",IF(F129=0,"Stopped",IF(AND(M129&gt;0,ROUND(H129*100,0)&lt;Rules!$B$6*ROUND(M129*100,0)),"Slowing","Steady or growing")))</f>
        <v/>
      </c>
    </row>
    <row r="130" customFormat="false" ht="15" hidden="false" customHeight="false" outlineLevel="0" collapsed="false">
      <c r="A130" s="1" t="s">
        <v>319</v>
      </c>
      <c r="B130" s="1" t="s">
        <v>320</v>
      </c>
      <c r="C130" s="12" t="n">
        <v>40148</v>
      </c>
      <c r="D130" s="12" t="n">
        <v>40886</v>
      </c>
      <c r="E130" s="1" t="n">
        <v>71</v>
      </c>
      <c r="F130" s="1" t="n">
        <v>121</v>
      </c>
      <c r="G130" s="13" t="n">
        <v>2282.39</v>
      </c>
      <c r="H130" s="13" t="n">
        <v>3571.73</v>
      </c>
      <c r="I130" s="13" t="n">
        <v>26722.03</v>
      </c>
      <c r="J130" s="9" t="n">
        <v>3688</v>
      </c>
      <c r="K130" s="1" t="str">
        <f aca="false">IF(F130=0,"Stopped",IF(C130&gt;=Rules!$B$3,"New",IF(AND(E130&gt;0,G130&gt;0,ROUND(H130*100,0)&lt;Rules!$B$6*ROUND(G130*100,0)),"Slowing","Steady or growing")))</f>
        <v>Steady or growing</v>
      </c>
      <c r="L130" s="1" t="n">
        <v>178</v>
      </c>
      <c r="M130" s="13" t="n">
        <v>4283.78</v>
      </c>
      <c r="N130" s="1" t="str">
        <f aca="false">IF(L130=0,"",IF(F130=0,"Stopped",IF(AND(M130&gt;0,ROUND(H130*100,0)&lt;Rules!$B$6*ROUND(M130*100,0)),"Slowing","Steady or growing")))</f>
        <v>Steady or growing</v>
      </c>
    </row>
    <row r="131" customFormat="false" ht="15" hidden="false" customHeight="false" outlineLevel="0" collapsed="false">
      <c r="A131" s="1" t="s">
        <v>321</v>
      </c>
      <c r="B131" s="1" t="s">
        <v>322</v>
      </c>
      <c r="C131" s="12" t="n">
        <v>40437</v>
      </c>
      <c r="D131" s="12" t="n">
        <v>40886</v>
      </c>
      <c r="E131" s="1" t="n">
        <v>40</v>
      </c>
      <c r="F131" s="1" t="n">
        <v>372</v>
      </c>
      <c r="G131" s="13" t="n">
        <v>875.86</v>
      </c>
      <c r="H131" s="13" t="n">
        <v>8879.53</v>
      </c>
      <c r="I131" s="13" t="n">
        <v>26677.05</v>
      </c>
      <c r="J131" s="9" t="n">
        <v>9772</v>
      </c>
      <c r="K131" s="1" t="str">
        <f aca="false">IF(F131=0,"Stopped",IF(C131&gt;=Rules!$B$3,"New",IF(AND(E131&gt;0,G131&gt;0,ROUND(H131*100,0)&lt;Rules!$B$6*ROUND(G131*100,0)),"Slowing","Steady or growing")))</f>
        <v>Steady or growing</v>
      </c>
      <c r="L131" s="1" t="n">
        <v>348</v>
      </c>
      <c r="M131" s="13" t="n">
        <v>16429.78</v>
      </c>
      <c r="N131" s="1" t="str">
        <f aca="false">IF(L131=0,"",IF(F131=0,"Stopped",IF(AND(M131&gt;0,ROUND(H131*100,0)&lt;Rules!$B$6*ROUND(M131*100,0)),"Slowing","Steady or growing")))</f>
        <v>Steady or growing</v>
      </c>
    </row>
    <row r="132" customFormat="false" ht="15" hidden="false" customHeight="false" outlineLevel="0" collapsed="false">
      <c r="A132" s="1" t="s">
        <v>323</v>
      </c>
      <c r="B132" s="1" t="s">
        <v>324</v>
      </c>
      <c r="C132" s="12" t="n">
        <v>40149</v>
      </c>
      <c r="D132" s="12" t="n">
        <v>40886</v>
      </c>
      <c r="E132" s="1" t="n">
        <v>106</v>
      </c>
      <c r="F132" s="1" t="n">
        <v>78</v>
      </c>
      <c r="G132" s="13" t="n">
        <v>2694.2</v>
      </c>
      <c r="H132" s="13" t="n">
        <v>2012.34</v>
      </c>
      <c r="I132" s="13" t="n">
        <v>26481.51</v>
      </c>
      <c r="J132" s="9" t="n">
        <v>32989</v>
      </c>
      <c r="K132" s="1" t="str">
        <f aca="false">IF(F132=0,"Stopped",IF(C132&gt;=Rules!$B$3,"New",IF(AND(E132&gt;0,G132&gt;0,ROUND(H132*100,0)&lt;Rules!$B$6*ROUND(G132*100,0)),"Slowing","Steady or growing")))</f>
        <v>Steady or growing</v>
      </c>
      <c r="L132" s="1" t="n">
        <v>74</v>
      </c>
      <c r="M132" s="13" t="n">
        <v>1422.51</v>
      </c>
      <c r="N132" s="1" t="str">
        <f aca="false">IF(L132=0,"",IF(F132=0,"Stopped",IF(AND(M132&gt;0,ROUND(H132*100,0)&lt;Rules!$B$6*ROUND(M132*100,0)),"Slowing","Steady or growing")))</f>
        <v>Steady or growing</v>
      </c>
    </row>
    <row r="133" customFormat="false" ht="15" hidden="false" customHeight="false" outlineLevel="0" collapsed="false">
      <c r="A133" s="1" t="s">
        <v>325</v>
      </c>
      <c r="B133" s="1" t="s">
        <v>326</v>
      </c>
      <c r="C133" s="12" t="n">
        <v>40382</v>
      </c>
      <c r="D133" s="12" t="n">
        <v>40886</v>
      </c>
      <c r="E133" s="1" t="n">
        <v>258</v>
      </c>
      <c r="F133" s="1" t="n">
        <v>337</v>
      </c>
      <c r="G133" s="13" t="n">
        <v>4954.35</v>
      </c>
      <c r="H133" s="13" t="n">
        <v>8879.37</v>
      </c>
      <c r="I133" s="13" t="n">
        <v>26443.83</v>
      </c>
      <c r="J133" s="9" t="n">
        <v>17252</v>
      </c>
      <c r="K133" s="1" t="str">
        <f aca="false">IF(F133=0,"Stopped",IF(C133&gt;=Rules!$B$3,"New",IF(AND(E133&gt;0,G133&gt;0,ROUND(H133*100,0)&lt;Rules!$B$6*ROUND(G133*100,0)),"Slowing","Steady or growing")))</f>
        <v>Steady or growing</v>
      </c>
      <c r="L133" s="1" t="n">
        <v>115</v>
      </c>
      <c r="M133" s="13" t="n">
        <v>2560.16</v>
      </c>
      <c r="N133" s="1" t="str">
        <f aca="false">IF(L133=0,"",IF(F133=0,"Stopped",IF(AND(M133&gt;0,ROUND(H133*100,0)&lt;Rules!$B$6*ROUND(M133*100,0)),"Slowing","Steady or growing")))</f>
        <v>Steady or growing</v>
      </c>
    </row>
    <row r="134" customFormat="false" ht="15" hidden="false" customHeight="false" outlineLevel="0" collapsed="false">
      <c r="A134" s="1" t="s">
        <v>327</v>
      </c>
      <c r="B134" s="1" t="s">
        <v>328</v>
      </c>
      <c r="C134" s="12" t="n">
        <v>40396</v>
      </c>
      <c r="D134" s="12" t="n">
        <v>40885</v>
      </c>
      <c r="E134" s="1" t="n">
        <v>72</v>
      </c>
      <c r="F134" s="1" t="n">
        <v>113</v>
      </c>
      <c r="G134" s="13" t="n">
        <v>1823.81</v>
      </c>
      <c r="H134" s="13" t="n">
        <v>4861.17</v>
      </c>
      <c r="I134" s="13" t="n">
        <v>26378.25</v>
      </c>
      <c r="J134" s="9" t="n">
        <v>3459</v>
      </c>
      <c r="K134" s="1" t="str">
        <f aca="false">IF(F134=0,"Stopped",IF(C134&gt;=Rules!$B$3,"New",IF(AND(E134&gt;0,G134&gt;0,ROUND(H134*100,0)&lt;Rules!$B$6*ROUND(G134*100,0)),"Slowing","Steady or growing")))</f>
        <v>Steady or growing</v>
      </c>
      <c r="L134" s="1" t="n">
        <v>312</v>
      </c>
      <c r="M134" s="13" t="n">
        <v>13978.24</v>
      </c>
      <c r="N134" s="1" t="str">
        <f aca="false">IF(L134=0,"",IF(F134=0,"Stopped",IF(AND(M134&gt;0,ROUND(H134*100,0)&lt;Rules!$B$6*ROUND(M134*100,0)),"Slowing","Steady or growing")))</f>
        <v>Slowing</v>
      </c>
    </row>
    <row r="135" customFormat="false" ht="15" hidden="false" customHeight="false" outlineLevel="0" collapsed="false">
      <c r="A135" s="1" t="s">
        <v>329</v>
      </c>
      <c r="B135" s="1" t="s">
        <v>330</v>
      </c>
      <c r="C135" s="12" t="n">
        <v>40431</v>
      </c>
      <c r="D135" s="12" t="n">
        <v>40886</v>
      </c>
      <c r="E135" s="1" t="n">
        <v>25</v>
      </c>
      <c r="F135" s="1" t="n">
        <v>406</v>
      </c>
      <c r="G135" s="13" t="n">
        <v>553.29</v>
      </c>
      <c r="H135" s="13" t="n">
        <v>9778.78</v>
      </c>
      <c r="I135" s="13" t="n">
        <v>25945.43</v>
      </c>
      <c r="J135" s="9" t="n">
        <v>11872</v>
      </c>
      <c r="K135" s="1" t="str">
        <f aca="false">IF(F135=0,"Stopped",IF(C135&gt;=Rules!$B$3,"New",IF(AND(E135&gt;0,G135&gt;0,ROUND(H135*100,0)&lt;Rules!$B$6*ROUND(G135*100,0)),"Slowing","Steady or growing")))</f>
        <v>Steady or growing</v>
      </c>
      <c r="L135" s="1" t="n">
        <v>627</v>
      </c>
      <c r="M135" s="13" t="n">
        <v>15355.23</v>
      </c>
      <c r="N135" s="1" t="str">
        <f aca="false">IF(L135=0,"",IF(F135=0,"Stopped",IF(AND(M135&gt;0,ROUND(H135*100,0)&lt;Rules!$B$6*ROUND(M135*100,0)),"Slowing","Steady or growing")))</f>
        <v>Steady or growing</v>
      </c>
    </row>
    <row r="136" customFormat="false" ht="15" hidden="false" customHeight="false" outlineLevel="0" collapsed="false">
      <c r="A136" s="1" t="s">
        <v>331</v>
      </c>
      <c r="B136" s="1" t="s">
        <v>332</v>
      </c>
      <c r="C136" s="12" t="n">
        <v>40148</v>
      </c>
      <c r="D136" s="12" t="n">
        <v>40886</v>
      </c>
      <c r="E136" s="1" t="n">
        <v>43</v>
      </c>
      <c r="F136" s="1" t="n">
        <v>59</v>
      </c>
      <c r="G136" s="13" t="n">
        <v>1076.72</v>
      </c>
      <c r="H136" s="13" t="n">
        <v>3548.29</v>
      </c>
      <c r="I136" s="13" t="n">
        <v>25867.6</v>
      </c>
      <c r="J136" s="9" t="n">
        <v>4248</v>
      </c>
      <c r="K136" s="1" t="str">
        <f aca="false">IF(F136=0,"Stopped",IF(C136&gt;=Rules!$B$3,"New",IF(AND(E136&gt;0,G136&gt;0,ROUND(H136*100,0)&lt;Rules!$B$6*ROUND(G136*100,0)),"Slowing","Steady or growing")))</f>
        <v>Steady or growing</v>
      </c>
      <c r="L136" s="1" t="n">
        <v>133</v>
      </c>
      <c r="M136" s="13" t="n">
        <v>3430.16</v>
      </c>
      <c r="N136" s="1" t="str">
        <f aca="false">IF(L136=0,"",IF(F136=0,"Stopped",IF(AND(M136&gt;0,ROUND(H136*100,0)&lt;Rules!$B$6*ROUND(M136*100,0)),"Slowing","Steady or growing")))</f>
        <v>Steady or growing</v>
      </c>
    </row>
    <row r="137" customFormat="false" ht="15" hidden="false" customHeight="false" outlineLevel="0" collapsed="false">
      <c r="A137" s="1" t="s">
        <v>333</v>
      </c>
      <c r="B137" s="1" t="s">
        <v>334</v>
      </c>
      <c r="C137" s="12" t="n">
        <v>40148</v>
      </c>
      <c r="D137" s="12" t="n">
        <v>40886</v>
      </c>
      <c r="E137" s="1" t="n">
        <v>84</v>
      </c>
      <c r="F137" s="1" t="n">
        <v>234</v>
      </c>
      <c r="G137" s="13" t="n">
        <v>1896.22</v>
      </c>
      <c r="H137" s="13" t="n">
        <v>7559.85</v>
      </c>
      <c r="I137" s="13" t="n">
        <v>25841.65</v>
      </c>
      <c r="J137" s="9" t="n">
        <v>22260</v>
      </c>
      <c r="K137" s="1" t="str">
        <f aca="false">IF(F137=0,"Stopped",IF(C137&gt;=Rules!$B$3,"New",IF(AND(E137&gt;0,G137&gt;0,ROUND(H137*100,0)&lt;Rules!$B$6*ROUND(G137*100,0)),"Slowing","Steady or growing")))</f>
        <v>Steady or growing</v>
      </c>
      <c r="L137" s="1" t="n">
        <v>267</v>
      </c>
      <c r="M137" s="13" t="n">
        <v>6316.69</v>
      </c>
      <c r="N137" s="1" t="str">
        <f aca="false">IF(L137=0,"",IF(F137=0,"Stopped",IF(AND(M137&gt;0,ROUND(H137*100,0)&lt;Rules!$B$6*ROUND(M137*100,0)),"Slowing","Steady or growing")))</f>
        <v>Steady or growing</v>
      </c>
    </row>
    <row r="138" customFormat="false" ht="15" hidden="false" customHeight="false" outlineLevel="0" collapsed="false">
      <c r="A138" s="1" t="s">
        <v>335</v>
      </c>
      <c r="B138" s="1" t="s">
        <v>336</v>
      </c>
      <c r="C138" s="12" t="n">
        <v>40148</v>
      </c>
      <c r="D138" s="12" t="n">
        <v>40886</v>
      </c>
      <c r="E138" s="1" t="n">
        <v>155</v>
      </c>
      <c r="F138" s="1" t="n">
        <v>93</v>
      </c>
      <c r="G138" s="13" t="n">
        <v>3503.75</v>
      </c>
      <c r="H138" s="13" t="n">
        <v>4461.47</v>
      </c>
      <c r="I138" s="13" t="n">
        <v>25652.39</v>
      </c>
      <c r="J138" s="9" t="n">
        <v>12675</v>
      </c>
      <c r="K138" s="1" t="str">
        <f aca="false">IF(F138=0,"Stopped",IF(C138&gt;=Rules!$B$3,"New",IF(AND(E138&gt;0,G138&gt;0,ROUND(H138*100,0)&lt;Rules!$B$6*ROUND(G138*100,0)),"Slowing","Steady or growing")))</f>
        <v>Steady or growing</v>
      </c>
      <c r="L138" s="1" t="n">
        <v>222</v>
      </c>
      <c r="M138" s="13" t="n">
        <v>4087.33</v>
      </c>
      <c r="N138" s="1" t="str">
        <f aca="false">IF(L138=0,"",IF(F138=0,"Stopped",IF(AND(M138&gt;0,ROUND(H138*100,0)&lt;Rules!$B$6*ROUND(M138*100,0)),"Slowing","Steady or growing")))</f>
        <v>Steady or growing</v>
      </c>
    </row>
    <row r="139" customFormat="false" ht="15" hidden="false" customHeight="false" outlineLevel="0" collapsed="false">
      <c r="A139" s="1" t="s">
        <v>337</v>
      </c>
      <c r="B139" s="1" t="s">
        <v>338</v>
      </c>
      <c r="C139" s="12" t="n">
        <v>40148</v>
      </c>
      <c r="D139" s="12" t="n">
        <v>40878</v>
      </c>
      <c r="E139" s="1" t="n">
        <v>121</v>
      </c>
      <c r="F139" s="1" t="n">
        <v>108</v>
      </c>
      <c r="G139" s="13" t="n">
        <v>1610.01</v>
      </c>
      <c r="H139" s="13" t="n">
        <v>2317.1</v>
      </c>
      <c r="I139" s="13" t="n">
        <v>25648.82</v>
      </c>
      <c r="J139" s="9" t="n">
        <v>12643</v>
      </c>
      <c r="K139" s="1" t="str">
        <f aca="false">IF(F139=0,"Stopped",IF(C139&gt;=Rules!$B$3,"New",IF(AND(E139&gt;0,G139&gt;0,ROUND(H139*100,0)&lt;Rules!$B$6*ROUND(G139*100,0)),"Slowing","Steady or growing")))</f>
        <v>Steady or growing</v>
      </c>
      <c r="L139" s="1" t="n">
        <v>157</v>
      </c>
      <c r="M139" s="13" t="n">
        <v>5035.39</v>
      </c>
      <c r="N139" s="1" t="str">
        <f aca="false">IF(L139=0,"",IF(F139=0,"Stopped",IF(AND(M139&gt;0,ROUND(H139*100,0)&lt;Rules!$B$6*ROUND(M139*100,0)),"Slowing","Steady or growing")))</f>
        <v>Slowing</v>
      </c>
    </row>
    <row r="140" customFormat="false" ht="15" hidden="false" customHeight="false" outlineLevel="0" collapsed="false">
      <c r="A140" s="1" t="s">
        <v>339</v>
      </c>
      <c r="B140" s="1" t="s">
        <v>340</v>
      </c>
      <c r="C140" s="12" t="n">
        <v>40248</v>
      </c>
      <c r="D140" s="12" t="n">
        <v>40886</v>
      </c>
      <c r="E140" s="1" t="n">
        <v>89</v>
      </c>
      <c r="F140" s="1" t="n">
        <v>165</v>
      </c>
      <c r="G140" s="13" t="n">
        <v>2788.68</v>
      </c>
      <c r="H140" s="13" t="n">
        <v>4614.51</v>
      </c>
      <c r="I140" s="13" t="n">
        <v>25485.36</v>
      </c>
      <c r="J140" s="9" t="n">
        <v>5455</v>
      </c>
      <c r="K140" s="1" t="str">
        <f aca="false">IF(F140=0,"Stopped",IF(C140&gt;=Rules!$B$3,"New",IF(AND(E140&gt;0,G140&gt;0,ROUND(H140*100,0)&lt;Rules!$B$6*ROUND(G140*100,0)),"Slowing","Steady or growing")))</f>
        <v>Steady or growing</v>
      </c>
      <c r="L140" s="1" t="n">
        <v>174</v>
      </c>
      <c r="M140" s="13" t="n">
        <v>6989.83</v>
      </c>
      <c r="N140" s="1" t="str">
        <f aca="false">IF(L140=0,"",IF(F140=0,"Stopped",IF(AND(M140&gt;0,ROUND(H140*100,0)&lt;Rules!$B$6*ROUND(M140*100,0)),"Slowing","Steady or growing")))</f>
        <v>Steady or growing</v>
      </c>
    </row>
    <row r="141" customFormat="false" ht="15" hidden="false" customHeight="false" outlineLevel="0" collapsed="false">
      <c r="A141" s="1" t="s">
        <v>341</v>
      </c>
      <c r="B141" s="1" t="s">
        <v>342</v>
      </c>
      <c r="C141" s="12" t="n">
        <v>40262</v>
      </c>
      <c r="D141" s="12" t="n">
        <v>40886</v>
      </c>
      <c r="E141" s="1" t="n">
        <v>129</v>
      </c>
      <c r="F141" s="1" t="n">
        <v>272</v>
      </c>
      <c r="G141" s="13" t="n">
        <v>2681.41</v>
      </c>
      <c r="H141" s="13" t="n">
        <v>4937.88</v>
      </c>
      <c r="I141" s="13" t="n">
        <v>25477.72</v>
      </c>
      <c r="J141" s="9" t="n">
        <v>15441</v>
      </c>
      <c r="K141" s="1" t="str">
        <f aca="false">IF(F141=0,"Stopped",IF(C141&gt;=Rules!$B$3,"New",IF(AND(E141&gt;0,G141&gt;0,ROUND(H141*100,0)&lt;Rules!$B$6*ROUND(G141*100,0)),"Slowing","Steady or growing")))</f>
        <v>Steady or growing</v>
      </c>
      <c r="L141" s="1" t="n">
        <v>334</v>
      </c>
      <c r="M141" s="13" t="n">
        <v>6060.08</v>
      </c>
      <c r="N141" s="1" t="str">
        <f aca="false">IF(L141=0,"",IF(F141=0,"Stopped",IF(AND(M141&gt;0,ROUND(H141*100,0)&lt;Rules!$B$6*ROUND(M141*100,0)),"Slowing","Steady or growing")))</f>
        <v>Steady or growing</v>
      </c>
    </row>
    <row r="142" customFormat="false" ht="15" hidden="false" customHeight="false" outlineLevel="0" collapsed="false">
      <c r="A142" s="1" t="s">
        <v>343</v>
      </c>
      <c r="B142" s="1" t="s">
        <v>344</v>
      </c>
      <c r="C142" s="12" t="n">
        <v>40433</v>
      </c>
      <c r="D142" s="12" t="n">
        <v>40886</v>
      </c>
      <c r="E142" s="1" t="n">
        <v>60</v>
      </c>
      <c r="F142" s="1" t="n">
        <v>393</v>
      </c>
      <c r="G142" s="13" t="n">
        <v>2362.48</v>
      </c>
      <c r="H142" s="13" t="n">
        <v>8731.59</v>
      </c>
      <c r="I142" s="13" t="n">
        <v>25338.04</v>
      </c>
      <c r="J142" s="9" t="n">
        <v>5302</v>
      </c>
      <c r="K142" s="1" t="str">
        <f aca="false">IF(F142=0,"Stopped",IF(C142&gt;=Rules!$B$3,"New",IF(AND(E142&gt;0,G142&gt;0,ROUND(H142*100,0)&lt;Rules!$B$6*ROUND(G142*100,0)),"Slowing","Steady or growing")))</f>
        <v>Steady or growing</v>
      </c>
      <c r="L142" s="1" t="n">
        <v>403</v>
      </c>
      <c r="M142" s="13" t="n">
        <v>10497.92</v>
      </c>
      <c r="N142" s="1" t="str">
        <f aca="false">IF(L142=0,"",IF(F142=0,"Stopped",IF(AND(M142&gt;0,ROUND(H142*100,0)&lt;Rules!$B$6*ROUND(M142*100,0)),"Slowing","Steady or growing")))</f>
        <v>Steady or growing</v>
      </c>
    </row>
    <row r="143" customFormat="false" ht="15" hidden="false" customHeight="false" outlineLevel="0" collapsed="false">
      <c r="A143" s="1" t="s">
        <v>345</v>
      </c>
      <c r="B143" s="1" t="s">
        <v>346</v>
      </c>
      <c r="C143" s="12" t="n">
        <v>40148</v>
      </c>
      <c r="D143" s="12" t="n">
        <v>40885</v>
      </c>
      <c r="E143" s="1" t="n">
        <v>249</v>
      </c>
      <c r="F143" s="1" t="n">
        <v>230</v>
      </c>
      <c r="G143" s="13" t="n">
        <v>2555.78</v>
      </c>
      <c r="H143" s="13" t="n">
        <v>2239.28</v>
      </c>
      <c r="I143" s="13" t="n">
        <v>24983.26</v>
      </c>
      <c r="J143" s="9" t="n">
        <v>31076</v>
      </c>
      <c r="K143" s="1" t="str">
        <f aca="false">IF(F143=0,"Stopped",IF(C143&gt;=Rules!$B$3,"New",IF(AND(E143&gt;0,G143&gt;0,ROUND(H143*100,0)&lt;Rules!$B$6*ROUND(G143*100,0)),"Slowing","Steady or growing")))</f>
        <v>Steady or growing</v>
      </c>
      <c r="L143" s="1" t="n">
        <v>283</v>
      </c>
      <c r="M143" s="13" t="n">
        <v>3322.05</v>
      </c>
      <c r="N143" s="1" t="str">
        <f aca="false">IF(L143=0,"",IF(F143=0,"Stopped",IF(AND(M143&gt;0,ROUND(H143*100,0)&lt;Rules!$B$6*ROUND(M143*100,0)),"Slowing","Steady or growing")))</f>
        <v>Steady or growing</v>
      </c>
    </row>
    <row r="144" customFormat="false" ht="15" hidden="false" customHeight="false" outlineLevel="0" collapsed="false">
      <c r="A144" s="1" t="s">
        <v>347</v>
      </c>
      <c r="B144" s="1" t="s">
        <v>348</v>
      </c>
      <c r="C144" s="12" t="n">
        <v>40148</v>
      </c>
      <c r="D144" s="12" t="n">
        <v>40857</v>
      </c>
      <c r="E144" s="1" t="n">
        <v>122</v>
      </c>
      <c r="F144" s="1" t="n">
        <v>99</v>
      </c>
      <c r="G144" s="13" t="n">
        <v>2720.06</v>
      </c>
      <c r="H144" s="13" t="n">
        <v>3373.71</v>
      </c>
      <c r="I144" s="13" t="n">
        <v>24974.57</v>
      </c>
      <c r="J144" s="9" t="n">
        <v>12674</v>
      </c>
      <c r="K144" s="1" t="str">
        <f aca="false">IF(F144=0,"Stopped",IF(C144&gt;=Rules!$B$3,"New",IF(AND(E144&gt;0,G144&gt;0,ROUND(H144*100,0)&lt;Rules!$B$6*ROUND(G144*100,0)),"Slowing","Steady or growing")))</f>
        <v>Steady or growing</v>
      </c>
      <c r="L144" s="1" t="n">
        <v>386</v>
      </c>
      <c r="M144" s="13" t="n">
        <v>6306.19</v>
      </c>
      <c r="N144" s="1" t="str">
        <f aca="false">IF(L144=0,"",IF(F144=0,"Stopped",IF(AND(M144&gt;0,ROUND(H144*100,0)&lt;Rules!$B$6*ROUND(M144*100,0)),"Slowing","Steady or growing")))</f>
        <v>Steady or growing</v>
      </c>
    </row>
    <row r="145" customFormat="false" ht="15" hidden="false" customHeight="false" outlineLevel="0" collapsed="false">
      <c r="A145" s="1" t="s">
        <v>349</v>
      </c>
      <c r="B145" s="1" t="s">
        <v>350</v>
      </c>
      <c r="C145" s="12" t="n">
        <v>40148</v>
      </c>
      <c r="D145" s="12" t="n">
        <v>40886</v>
      </c>
      <c r="E145" s="1" t="n">
        <v>0</v>
      </c>
      <c r="F145" s="1" t="n">
        <v>43</v>
      </c>
      <c r="G145" s="13" t="n">
        <v>0</v>
      </c>
      <c r="H145" s="13" t="n">
        <v>1720.78</v>
      </c>
      <c r="I145" s="13" t="n">
        <v>24923.7</v>
      </c>
      <c r="J145" s="9" t="n">
        <v>8475</v>
      </c>
      <c r="K145" s="1" t="str">
        <f aca="false">IF(F145=0,"Stopped",IF(C145&gt;=Rules!$B$3,"New",IF(AND(E145&gt;0,G145&gt;0,ROUND(H145*100,0)&lt;Rules!$B$6*ROUND(G145*100,0)),"Slowing","Steady or growing")))</f>
        <v>Steady or growing</v>
      </c>
      <c r="L145" s="1" t="n">
        <v>67</v>
      </c>
      <c r="M145" s="13" t="n">
        <v>1544.28</v>
      </c>
      <c r="N145" s="1" t="str">
        <f aca="false">IF(L145=0,"",IF(F145=0,"Stopped",IF(AND(M145&gt;0,ROUND(H145*100,0)&lt;Rules!$B$6*ROUND(M145*100,0)),"Slowing","Steady or growing")))</f>
        <v>Steady or growing</v>
      </c>
    </row>
    <row r="146" customFormat="false" ht="15" hidden="false" customHeight="false" outlineLevel="0" collapsed="false">
      <c r="A146" s="1" t="s">
        <v>351</v>
      </c>
      <c r="B146" s="1" t="s">
        <v>352</v>
      </c>
      <c r="C146" s="12" t="n">
        <v>40148</v>
      </c>
      <c r="D146" s="12" t="n">
        <v>40391</v>
      </c>
      <c r="E146" s="1" t="n">
        <v>0</v>
      </c>
      <c r="F146" s="1" t="n">
        <v>0</v>
      </c>
      <c r="G146" s="13" t="n">
        <v>0</v>
      </c>
      <c r="H146" s="13" t="n">
        <v>0</v>
      </c>
      <c r="I146" s="13" t="n">
        <v>24912.88</v>
      </c>
      <c r="J146" s="9" t="n">
        <v>2465</v>
      </c>
      <c r="K146" s="1" t="str">
        <f aca="false">IF(F146=0,"Stopped",IF(C146&gt;=Rules!$B$3,"New",IF(AND(E146&gt;0,G146&gt;0,ROUND(H146*100,0)&lt;Rules!$B$6*ROUND(G146*100,0)),"Slowing","Steady or growing")))</f>
        <v>Stopped</v>
      </c>
      <c r="L146" s="1" t="n">
        <v>0</v>
      </c>
      <c r="M146" s="13" t="n">
        <v>0</v>
      </c>
      <c r="N146" s="1" t="str">
        <f aca="false">IF(L146=0,"",IF(F146=0,"Stopped",IF(AND(M146&gt;0,ROUND(H146*100,0)&lt;Rules!$B$6*ROUND(M146*100,0)),"Slowing","Steady or growing")))</f>
        <v/>
      </c>
    </row>
    <row r="147" customFormat="false" ht="15" hidden="false" customHeight="false" outlineLevel="0" collapsed="false">
      <c r="A147" s="1" t="s">
        <v>353</v>
      </c>
      <c r="B147" s="1" t="s">
        <v>354</v>
      </c>
      <c r="C147" s="12" t="n">
        <v>40149</v>
      </c>
      <c r="D147" s="12" t="n">
        <v>40885</v>
      </c>
      <c r="E147" s="1" t="n">
        <v>18</v>
      </c>
      <c r="F147" s="1" t="n">
        <v>6</v>
      </c>
      <c r="G147" s="13" t="n">
        <v>255.4</v>
      </c>
      <c r="H147" s="13" t="n">
        <v>64.9</v>
      </c>
      <c r="I147" s="13" t="n">
        <v>24864.11</v>
      </c>
      <c r="J147" s="9" t="n">
        <v>8803</v>
      </c>
      <c r="K147" s="1" t="str">
        <f aca="false">IF(F147=0,"Stopped",IF(C147&gt;=Rules!$B$3,"New",IF(AND(E147&gt;0,G147&gt;0,ROUND(H147*100,0)&lt;Rules!$B$6*ROUND(G147*100,0)),"Slowing","Steady or growing")))</f>
        <v>Slowing</v>
      </c>
      <c r="L147" s="1" t="n">
        <v>97</v>
      </c>
      <c r="M147" s="13" t="n">
        <v>2417.41</v>
      </c>
      <c r="N147" s="1" t="str">
        <f aca="false">IF(L147=0,"",IF(F147=0,"Stopped",IF(AND(M147&gt;0,ROUND(H147*100,0)&lt;Rules!$B$6*ROUND(M147*100,0)),"Slowing","Steady or growing")))</f>
        <v>Slowing</v>
      </c>
    </row>
    <row r="148" customFormat="false" ht="15" hidden="false" customHeight="false" outlineLevel="0" collapsed="false">
      <c r="A148" s="1" t="s">
        <v>355</v>
      </c>
      <c r="B148" s="1" t="s">
        <v>356</v>
      </c>
      <c r="C148" s="12" t="n">
        <v>40148</v>
      </c>
      <c r="D148" s="12" t="n">
        <v>40886</v>
      </c>
      <c r="E148" s="1" t="n">
        <v>181</v>
      </c>
      <c r="F148" s="1" t="n">
        <v>97</v>
      </c>
      <c r="G148" s="13" t="n">
        <v>3275.05</v>
      </c>
      <c r="H148" s="13" t="n">
        <v>1685.6</v>
      </c>
      <c r="I148" s="13" t="n">
        <v>24789.78</v>
      </c>
      <c r="J148" s="9" t="n">
        <v>40439</v>
      </c>
      <c r="K148" s="1" t="str">
        <f aca="false">IF(F148=0,"Stopped",IF(C148&gt;=Rules!$B$3,"New",IF(AND(E148&gt;0,G148&gt;0,ROUND(H148*100,0)&lt;Rules!$B$6*ROUND(G148*100,0)),"Slowing","Steady or growing")))</f>
        <v>Steady or growing</v>
      </c>
      <c r="L148" s="1" t="n">
        <v>102</v>
      </c>
      <c r="M148" s="13" t="n">
        <v>1334.79</v>
      </c>
      <c r="N148" s="1" t="str">
        <f aca="false">IF(L148=0,"",IF(F148=0,"Stopped",IF(AND(M148&gt;0,ROUND(H148*100,0)&lt;Rules!$B$6*ROUND(M148*100,0)),"Slowing","Steady or growing")))</f>
        <v>Steady or growing</v>
      </c>
    </row>
    <row r="149" customFormat="false" ht="15" hidden="false" customHeight="false" outlineLevel="0" collapsed="false">
      <c r="A149" s="1" t="s">
        <v>357</v>
      </c>
      <c r="B149" s="1" t="s">
        <v>358</v>
      </c>
      <c r="C149" s="12" t="n">
        <v>40673</v>
      </c>
      <c r="D149" s="12" t="n">
        <v>40886</v>
      </c>
      <c r="E149" s="1" t="n">
        <v>149</v>
      </c>
      <c r="F149" s="1" t="n">
        <v>160</v>
      </c>
      <c r="G149" s="13" t="n">
        <v>14543.68</v>
      </c>
      <c r="H149" s="13" t="n">
        <v>5531.6</v>
      </c>
      <c r="I149" s="13" t="n">
        <v>24442.73</v>
      </c>
      <c r="J149" s="9" t="n">
        <v>2766</v>
      </c>
      <c r="K149" s="1" t="str">
        <f aca="false">IF(F149=0,"Stopped",IF(C149&gt;=Rules!$B$3,"New",IF(AND(E149&gt;0,G149&gt;0,ROUND(H149*100,0)&lt;Rules!$B$6*ROUND(G149*100,0)),"Slowing","Steady or growing")))</f>
        <v>Slowing</v>
      </c>
      <c r="L149" s="1" t="n">
        <v>0</v>
      </c>
      <c r="M149" s="13" t="n">
        <v>0</v>
      </c>
      <c r="N149" s="1" t="str">
        <f aca="false">IF(L149=0,"",IF(F149=0,"Stopped",IF(AND(M149&gt;0,ROUND(H149*100,0)&lt;Rules!$B$6*ROUND(M149*100,0)),"Slowing","Steady or growing")))</f>
        <v/>
      </c>
    </row>
    <row r="150" customFormat="false" ht="15" hidden="false" customHeight="false" outlineLevel="0" collapsed="false">
      <c r="A150" s="1" t="s">
        <v>359</v>
      </c>
      <c r="B150" s="1" t="s">
        <v>360</v>
      </c>
      <c r="C150" s="12" t="n">
        <v>40493</v>
      </c>
      <c r="D150" s="12" t="n">
        <v>40886</v>
      </c>
      <c r="E150" s="1" t="n">
        <v>7</v>
      </c>
      <c r="F150" s="1" t="n">
        <v>266</v>
      </c>
      <c r="G150" s="13" t="n">
        <v>1834.9</v>
      </c>
      <c r="H150" s="13" t="n">
        <v>10390.95</v>
      </c>
      <c r="I150" s="13" t="n">
        <v>24318.26</v>
      </c>
      <c r="J150" s="9" t="n">
        <v>5972</v>
      </c>
      <c r="K150" s="1" t="str">
        <f aca="false">IF(F150=0,"Stopped",IF(C150&gt;=Rules!$B$3,"New",IF(AND(E150&gt;0,G150&gt;0,ROUND(H150*100,0)&lt;Rules!$B$6*ROUND(G150*100,0)),"Slowing","Steady or growing")))</f>
        <v>Steady or growing</v>
      </c>
      <c r="L150" s="1" t="n">
        <v>1</v>
      </c>
      <c r="M150" s="13" t="n">
        <v>0</v>
      </c>
      <c r="N150" s="1" t="str">
        <f aca="false">IF(L150=0,"",IF(F150=0,"Stopped",IF(AND(M150&gt;0,ROUND(H150*100,0)&lt;Rules!$B$6*ROUND(M150*100,0)),"Slowing","Steady or growing")))</f>
        <v>Steady or growing</v>
      </c>
    </row>
    <row r="151" customFormat="false" ht="15" hidden="false" customHeight="false" outlineLevel="0" collapsed="false">
      <c r="A151" s="1" t="s">
        <v>361</v>
      </c>
      <c r="B151" s="1" t="s">
        <v>362</v>
      </c>
      <c r="C151" s="12" t="n">
        <v>40148</v>
      </c>
      <c r="D151" s="12" t="n">
        <v>40885</v>
      </c>
      <c r="E151" s="1" t="n">
        <v>31</v>
      </c>
      <c r="F151" s="1" t="n">
        <v>53</v>
      </c>
      <c r="G151" s="13" t="n">
        <v>2952.44</v>
      </c>
      <c r="H151" s="13" t="n">
        <v>2068.08</v>
      </c>
      <c r="I151" s="13" t="n">
        <v>24200.54</v>
      </c>
      <c r="J151" s="9" t="n">
        <v>4147</v>
      </c>
      <c r="K151" s="1" t="str">
        <f aca="false">IF(F151=0,"Stopped",IF(C151&gt;=Rules!$B$3,"New",IF(AND(E151&gt;0,G151&gt;0,ROUND(H151*100,0)&lt;Rules!$B$6*ROUND(G151*100,0)),"Slowing","Steady or growing")))</f>
        <v>Steady or growing</v>
      </c>
      <c r="L151" s="1" t="n">
        <v>107</v>
      </c>
      <c r="M151" s="13" t="n">
        <v>3021.69</v>
      </c>
      <c r="N151" s="1" t="str">
        <f aca="false">IF(L151=0,"",IF(F151=0,"Stopped",IF(AND(M151&gt;0,ROUND(H151*100,0)&lt;Rules!$B$6*ROUND(M151*100,0)),"Slowing","Steady or growing")))</f>
        <v>Steady or growing</v>
      </c>
    </row>
    <row r="152" customFormat="false" ht="15" hidden="false" customHeight="false" outlineLevel="0" collapsed="false">
      <c r="A152" s="1" t="s">
        <v>363</v>
      </c>
      <c r="B152" s="1" t="s">
        <v>364</v>
      </c>
      <c r="C152" s="12" t="n">
        <v>40148</v>
      </c>
      <c r="D152" s="12" t="n">
        <v>40885</v>
      </c>
      <c r="E152" s="1" t="n">
        <v>104</v>
      </c>
      <c r="F152" s="1" t="n">
        <v>205</v>
      </c>
      <c r="G152" s="13" t="n">
        <v>1777.93</v>
      </c>
      <c r="H152" s="13" t="n">
        <v>2560.82</v>
      </c>
      <c r="I152" s="13" t="n">
        <v>24161.83</v>
      </c>
      <c r="J152" s="9" t="n">
        <v>19847</v>
      </c>
      <c r="K152" s="1" t="str">
        <f aca="false">IF(F152=0,"Stopped",IF(C152&gt;=Rules!$B$3,"New",IF(AND(E152&gt;0,G152&gt;0,ROUND(H152*100,0)&lt;Rules!$B$6*ROUND(G152*100,0)),"Slowing","Steady or growing")))</f>
        <v>Steady or growing</v>
      </c>
      <c r="L152" s="1" t="n">
        <v>307</v>
      </c>
      <c r="M152" s="13" t="n">
        <v>5085.19</v>
      </c>
      <c r="N152" s="1" t="str">
        <f aca="false">IF(L152=0,"",IF(F152=0,"Stopped",IF(AND(M152&gt;0,ROUND(H152*100,0)&lt;Rules!$B$6*ROUND(M152*100,0)),"Slowing","Steady or growing")))</f>
        <v>Steady or growing</v>
      </c>
    </row>
    <row r="153" customFormat="false" ht="15" hidden="false" customHeight="false" outlineLevel="0" collapsed="false">
      <c r="A153" s="1" t="s">
        <v>365</v>
      </c>
      <c r="B153" s="1" t="s">
        <v>366</v>
      </c>
      <c r="C153" s="12" t="n">
        <v>40148</v>
      </c>
      <c r="D153" s="12" t="n">
        <v>40886</v>
      </c>
      <c r="E153" s="1" t="n">
        <v>117</v>
      </c>
      <c r="F153" s="1" t="n">
        <v>209</v>
      </c>
      <c r="G153" s="13" t="n">
        <v>2244.24</v>
      </c>
      <c r="H153" s="13" t="n">
        <v>4476.19</v>
      </c>
      <c r="I153" s="13" t="n">
        <v>24083.93</v>
      </c>
      <c r="J153" s="9" t="n">
        <v>106139</v>
      </c>
      <c r="K153" s="1" t="str">
        <f aca="false">IF(F153=0,"Stopped",IF(C153&gt;=Rules!$B$3,"New",IF(AND(E153&gt;0,G153&gt;0,ROUND(H153*100,0)&lt;Rules!$B$6*ROUND(G153*100,0)),"Slowing","Steady or growing")))</f>
        <v>Steady or growing</v>
      </c>
      <c r="L153" s="1" t="n">
        <v>168</v>
      </c>
      <c r="M153" s="13" t="n">
        <v>4598.57</v>
      </c>
      <c r="N153" s="1" t="str">
        <f aca="false">IF(L153=0,"",IF(F153=0,"Stopped",IF(AND(M153&gt;0,ROUND(H153*100,0)&lt;Rules!$B$6*ROUND(M153*100,0)),"Slowing","Steady or growing")))</f>
        <v>Steady or growing</v>
      </c>
    </row>
    <row r="154" customFormat="false" ht="15" hidden="false" customHeight="false" outlineLevel="0" collapsed="false">
      <c r="A154" s="1" t="s">
        <v>367</v>
      </c>
      <c r="B154" s="1" t="s">
        <v>368</v>
      </c>
      <c r="C154" s="12" t="n">
        <v>40445</v>
      </c>
      <c r="D154" s="12" t="n">
        <v>40886</v>
      </c>
      <c r="E154" s="1" t="n">
        <v>162</v>
      </c>
      <c r="F154" s="1" t="n">
        <v>312</v>
      </c>
      <c r="G154" s="13" t="n">
        <v>5183.01</v>
      </c>
      <c r="H154" s="13" t="n">
        <v>8212.07</v>
      </c>
      <c r="I154" s="13" t="n">
        <v>24058.56</v>
      </c>
      <c r="J154" s="9" t="n">
        <v>6215</v>
      </c>
      <c r="K154" s="1" t="str">
        <f aca="false">IF(F154=0,"Stopped",IF(C154&gt;=Rules!$B$3,"New",IF(AND(E154&gt;0,G154&gt;0,ROUND(H154*100,0)&lt;Rules!$B$6*ROUND(G154*100,0)),"Slowing","Steady or growing")))</f>
        <v>Steady or growing</v>
      </c>
      <c r="L154" s="1" t="n">
        <v>224</v>
      </c>
      <c r="M154" s="13" t="n">
        <v>4141.37</v>
      </c>
      <c r="N154" s="1" t="str">
        <f aca="false">IF(L154=0,"",IF(F154=0,"Stopped",IF(AND(M154&gt;0,ROUND(H154*100,0)&lt;Rules!$B$6*ROUND(M154*100,0)),"Slowing","Steady or growing")))</f>
        <v>Steady or growing</v>
      </c>
    </row>
    <row r="155" customFormat="false" ht="15" hidden="false" customHeight="false" outlineLevel="0" collapsed="false">
      <c r="A155" s="1" t="s">
        <v>369</v>
      </c>
      <c r="B155" s="1" t="s">
        <v>370</v>
      </c>
      <c r="C155" s="12" t="n">
        <v>40401</v>
      </c>
      <c r="D155" s="12" t="n">
        <v>40886</v>
      </c>
      <c r="E155" s="1" t="n">
        <v>178</v>
      </c>
      <c r="F155" s="1" t="n">
        <v>240</v>
      </c>
      <c r="G155" s="13" t="n">
        <v>4805.59</v>
      </c>
      <c r="H155" s="13" t="n">
        <v>5605.93</v>
      </c>
      <c r="I155" s="13" t="n">
        <v>23827.87</v>
      </c>
      <c r="J155" s="9" t="n">
        <v>8193</v>
      </c>
      <c r="K155" s="1" t="str">
        <f aca="false">IF(F155=0,"Stopped",IF(C155&gt;=Rules!$B$3,"New",IF(AND(E155&gt;0,G155&gt;0,ROUND(H155*100,0)&lt;Rules!$B$6*ROUND(G155*100,0)),"Slowing","Steady or growing")))</f>
        <v>Steady or growing</v>
      </c>
      <c r="L155" s="1" t="n">
        <v>205</v>
      </c>
      <c r="M155" s="13" t="n">
        <v>4458.13</v>
      </c>
      <c r="N155" s="1" t="str">
        <f aca="false">IF(L155=0,"",IF(F155=0,"Stopped",IF(AND(M155&gt;0,ROUND(H155*100,0)&lt;Rules!$B$6*ROUND(M155*100,0)),"Slowing","Steady or growing")))</f>
        <v>Steady or growing</v>
      </c>
    </row>
    <row r="156" customFormat="false" ht="15" hidden="false" customHeight="false" outlineLevel="0" collapsed="false">
      <c r="A156" s="1" t="s">
        <v>371</v>
      </c>
      <c r="B156" s="1" t="s">
        <v>372</v>
      </c>
      <c r="C156" s="12" t="n">
        <v>40148</v>
      </c>
      <c r="D156" s="12" t="n">
        <v>40885</v>
      </c>
      <c r="E156" s="1" t="n">
        <v>78</v>
      </c>
      <c r="F156" s="1" t="n">
        <v>167</v>
      </c>
      <c r="G156" s="13" t="n">
        <v>989.28</v>
      </c>
      <c r="H156" s="13" t="n">
        <v>2375.72</v>
      </c>
      <c r="I156" s="13" t="n">
        <v>23739.93</v>
      </c>
      <c r="J156" s="9" t="n">
        <v>19428</v>
      </c>
      <c r="K156" s="1" t="str">
        <f aca="false">IF(F156=0,"Stopped",IF(C156&gt;=Rules!$B$3,"New",IF(AND(E156&gt;0,G156&gt;0,ROUND(H156*100,0)&lt;Rules!$B$6*ROUND(G156*100,0)),"Slowing","Steady or growing")))</f>
        <v>Steady or growing</v>
      </c>
      <c r="L156" s="1" t="n">
        <v>344</v>
      </c>
      <c r="M156" s="13" t="n">
        <v>5876.04</v>
      </c>
      <c r="N156" s="1" t="str">
        <f aca="false">IF(L156=0,"",IF(F156=0,"Stopped",IF(AND(M156&gt;0,ROUND(H156*100,0)&lt;Rules!$B$6*ROUND(M156*100,0)),"Slowing","Steady or growing")))</f>
        <v>Slowing</v>
      </c>
    </row>
    <row r="157" customFormat="false" ht="15" hidden="false" customHeight="false" outlineLevel="0" collapsed="false">
      <c r="A157" s="1" t="s">
        <v>373</v>
      </c>
      <c r="B157" s="1" t="s">
        <v>374</v>
      </c>
      <c r="C157" s="12" t="n">
        <v>40148</v>
      </c>
      <c r="D157" s="12" t="n">
        <v>40678</v>
      </c>
      <c r="E157" s="1" t="n">
        <v>0</v>
      </c>
      <c r="F157" s="1" t="n">
        <v>0</v>
      </c>
      <c r="G157" s="13" t="n">
        <v>0</v>
      </c>
      <c r="H157" s="13" t="n">
        <v>0</v>
      </c>
      <c r="I157" s="13" t="n">
        <v>23634.99</v>
      </c>
      <c r="J157" s="9" t="n">
        <v>3345</v>
      </c>
      <c r="K157" s="1" t="str">
        <f aca="false">IF(F157=0,"Stopped",IF(C157&gt;=Rules!$B$3,"New",IF(AND(E157&gt;0,G157&gt;0,ROUND(H157*100,0)&lt;Rules!$B$6*ROUND(G157*100,0)),"Slowing","Steady or growing")))</f>
        <v>Stopped</v>
      </c>
      <c r="L157" s="1" t="n">
        <v>182</v>
      </c>
      <c r="M157" s="13" t="n">
        <v>5069.42</v>
      </c>
      <c r="N157" s="1" t="str">
        <f aca="false">IF(L157=0,"",IF(F157=0,"Stopped",IF(AND(M157&gt;0,ROUND(H157*100,0)&lt;Rules!$B$6*ROUND(M157*100,0)),"Slowing","Steady or growing")))</f>
        <v>Stopped</v>
      </c>
    </row>
    <row r="158" customFormat="false" ht="15" hidden="false" customHeight="false" outlineLevel="0" collapsed="false">
      <c r="A158" s="1" t="s">
        <v>375</v>
      </c>
      <c r="B158" s="1" t="s">
        <v>376</v>
      </c>
      <c r="C158" s="12" t="n">
        <v>40148</v>
      </c>
      <c r="D158" s="12" t="n">
        <v>40886</v>
      </c>
      <c r="E158" s="1" t="n">
        <v>34</v>
      </c>
      <c r="F158" s="1" t="n">
        <v>34</v>
      </c>
      <c r="G158" s="13" t="n">
        <v>862.13</v>
      </c>
      <c r="H158" s="13" t="n">
        <v>1102</v>
      </c>
      <c r="I158" s="13" t="n">
        <v>23551.12</v>
      </c>
      <c r="J158" s="9" t="n">
        <v>3911</v>
      </c>
      <c r="K158" s="1" t="str">
        <f aca="false">IF(F158=0,"Stopped",IF(C158&gt;=Rules!$B$3,"New",IF(AND(E158&gt;0,G158&gt;0,ROUND(H158*100,0)&lt;Rules!$B$6*ROUND(G158*100,0)),"Slowing","Steady or growing")))</f>
        <v>Steady or growing</v>
      </c>
      <c r="L158" s="1" t="n">
        <v>98</v>
      </c>
      <c r="M158" s="13" t="n">
        <v>1794.37</v>
      </c>
      <c r="N158" s="1" t="str">
        <f aca="false">IF(L158=0,"",IF(F158=0,"Stopped",IF(AND(M158&gt;0,ROUND(H158*100,0)&lt;Rules!$B$6*ROUND(M158*100,0)),"Slowing","Steady or growing")))</f>
        <v>Steady or growing</v>
      </c>
    </row>
    <row r="159" customFormat="false" ht="15" hidden="false" customHeight="false" outlineLevel="0" collapsed="false">
      <c r="A159" s="1" t="s">
        <v>377</v>
      </c>
      <c r="B159" s="1" t="s">
        <v>378</v>
      </c>
      <c r="C159" s="12" t="n">
        <v>40148</v>
      </c>
      <c r="D159" s="12" t="n">
        <v>40886</v>
      </c>
      <c r="E159" s="1" t="n">
        <v>52</v>
      </c>
      <c r="F159" s="1" t="n">
        <v>241</v>
      </c>
      <c r="G159" s="13" t="n">
        <v>1638.01</v>
      </c>
      <c r="H159" s="13" t="n">
        <v>5179.97</v>
      </c>
      <c r="I159" s="13" t="n">
        <v>23547.55</v>
      </c>
      <c r="J159" s="9" t="n">
        <v>8174</v>
      </c>
      <c r="K159" s="1" t="str">
        <f aca="false">IF(F159=0,"Stopped",IF(C159&gt;=Rules!$B$3,"New",IF(AND(E159&gt;0,G159&gt;0,ROUND(H159*100,0)&lt;Rules!$B$6*ROUND(G159*100,0)),"Slowing","Steady or growing")))</f>
        <v>Steady or growing</v>
      </c>
      <c r="L159" s="1" t="n">
        <v>352</v>
      </c>
      <c r="M159" s="13" t="n">
        <v>8857.28</v>
      </c>
      <c r="N159" s="1" t="str">
        <f aca="false">IF(L159=0,"",IF(F159=0,"Stopped",IF(AND(M159&gt;0,ROUND(H159*100,0)&lt;Rules!$B$6*ROUND(M159*100,0)),"Slowing","Steady or growing")))</f>
        <v>Steady or growing</v>
      </c>
    </row>
    <row r="160" customFormat="false" ht="15" hidden="false" customHeight="false" outlineLevel="0" collapsed="false">
      <c r="A160" s="1" t="s">
        <v>379</v>
      </c>
      <c r="B160" s="1" t="s">
        <v>380</v>
      </c>
      <c r="C160" s="12" t="n">
        <v>40148</v>
      </c>
      <c r="D160" s="12" t="n">
        <v>40886</v>
      </c>
      <c r="E160" s="1" t="n">
        <v>195</v>
      </c>
      <c r="F160" s="1" t="n">
        <v>429</v>
      </c>
      <c r="G160" s="13" t="n">
        <v>2760.15</v>
      </c>
      <c r="H160" s="13" t="n">
        <v>5878.71</v>
      </c>
      <c r="I160" s="13" t="n">
        <v>23343.5</v>
      </c>
      <c r="J160" s="9" t="n">
        <v>27244</v>
      </c>
      <c r="K160" s="1" t="str">
        <f aca="false">IF(F160=0,"Stopped",IF(C160&gt;=Rules!$B$3,"New",IF(AND(E160&gt;0,G160&gt;0,ROUND(H160*100,0)&lt;Rules!$B$6*ROUND(G160*100,0)),"Slowing","Steady or growing")))</f>
        <v>Steady or growing</v>
      </c>
      <c r="L160" s="1" t="n">
        <v>409</v>
      </c>
      <c r="M160" s="13" t="n">
        <v>5672.56</v>
      </c>
      <c r="N160" s="1" t="str">
        <f aca="false">IF(L160=0,"",IF(F160=0,"Stopped",IF(AND(M160&gt;0,ROUND(H160*100,0)&lt;Rules!$B$6*ROUND(M160*100,0)),"Slowing","Steady or growing")))</f>
        <v>Steady or growing</v>
      </c>
    </row>
    <row r="161" customFormat="false" ht="15" hidden="false" customHeight="false" outlineLevel="0" collapsed="false">
      <c r="A161" s="1" t="s">
        <v>381</v>
      </c>
      <c r="B161" s="1" t="s">
        <v>382</v>
      </c>
      <c r="C161" s="12" t="n">
        <v>40149</v>
      </c>
      <c r="D161" s="12" t="n">
        <v>40883</v>
      </c>
      <c r="E161" s="1" t="n">
        <v>95</v>
      </c>
      <c r="F161" s="1" t="n">
        <v>93</v>
      </c>
      <c r="G161" s="13" t="n">
        <v>2554.74</v>
      </c>
      <c r="H161" s="13" t="n">
        <v>2147.73</v>
      </c>
      <c r="I161" s="13" t="n">
        <v>23297.23</v>
      </c>
      <c r="J161" s="9" t="n">
        <v>4753</v>
      </c>
      <c r="K161" s="1" t="str">
        <f aca="false">IF(F161=0,"Stopped",IF(C161&gt;=Rules!$B$3,"New",IF(AND(E161&gt;0,G161&gt;0,ROUND(H161*100,0)&lt;Rules!$B$6*ROUND(G161*100,0)),"Slowing","Steady or growing")))</f>
        <v>Steady or growing</v>
      </c>
      <c r="L161" s="1" t="n">
        <v>110</v>
      </c>
      <c r="M161" s="13" t="n">
        <v>3552.05</v>
      </c>
      <c r="N161" s="1" t="str">
        <f aca="false">IF(L161=0,"",IF(F161=0,"Stopped",IF(AND(M161&gt;0,ROUND(H161*100,0)&lt;Rules!$B$6*ROUND(M161*100,0)),"Slowing","Steady or growing")))</f>
        <v>Steady or growing</v>
      </c>
    </row>
    <row r="162" customFormat="false" ht="15" hidden="false" customHeight="false" outlineLevel="0" collapsed="false">
      <c r="A162" s="1" t="s">
        <v>383</v>
      </c>
      <c r="B162" s="1" t="s">
        <v>384</v>
      </c>
      <c r="C162" s="12" t="n">
        <v>40709</v>
      </c>
      <c r="D162" s="12" t="n">
        <v>40886</v>
      </c>
      <c r="E162" s="1" t="n">
        <v>135</v>
      </c>
      <c r="F162" s="1" t="n">
        <v>587</v>
      </c>
      <c r="G162" s="13" t="n">
        <v>2761.94</v>
      </c>
      <c r="H162" s="13" t="n">
        <v>20523.17</v>
      </c>
      <c r="I162" s="13" t="n">
        <v>23285.11</v>
      </c>
      <c r="J162" s="9" t="n">
        <v>10285</v>
      </c>
      <c r="K162" s="1" t="str">
        <f aca="false">IF(F162=0,"Stopped",IF(C162&gt;=Rules!$B$3,"New",IF(AND(E162&gt;0,G162&gt;0,ROUND(H162*100,0)&lt;Rules!$B$6*ROUND(G162*100,0)),"Slowing","Steady or growing")))</f>
        <v>Steady or growing</v>
      </c>
      <c r="L162" s="1" t="n">
        <v>0</v>
      </c>
      <c r="M162" s="13" t="n">
        <v>0</v>
      </c>
      <c r="N162" s="1" t="str">
        <f aca="false">IF(L162=0,"",IF(F162=0,"Stopped",IF(AND(M162&gt;0,ROUND(H162*100,0)&lt;Rules!$B$6*ROUND(M162*100,0)),"Slowing","Steady or growing")))</f>
        <v/>
      </c>
    </row>
    <row r="163" customFormat="false" ht="15" hidden="false" customHeight="false" outlineLevel="0" collapsed="false">
      <c r="A163" s="1" t="s">
        <v>385</v>
      </c>
      <c r="B163" s="1" t="s">
        <v>386</v>
      </c>
      <c r="C163" s="12" t="n">
        <v>40276</v>
      </c>
      <c r="D163" s="12" t="n">
        <v>40885</v>
      </c>
      <c r="E163" s="1" t="n">
        <v>93</v>
      </c>
      <c r="F163" s="1" t="n">
        <v>63</v>
      </c>
      <c r="G163" s="13" t="n">
        <v>4026.5</v>
      </c>
      <c r="H163" s="13" t="n">
        <v>1745.58</v>
      </c>
      <c r="I163" s="13" t="n">
        <v>23256.52</v>
      </c>
      <c r="J163" s="9" t="n">
        <v>1827</v>
      </c>
      <c r="K163" s="1" t="str">
        <f aca="false">IF(F163=0,"Stopped",IF(C163&gt;=Rules!$B$3,"New",IF(AND(E163&gt;0,G163&gt;0,ROUND(H163*100,0)&lt;Rules!$B$6*ROUND(G163*100,0)),"Slowing","Steady or growing")))</f>
        <v>Slowing</v>
      </c>
      <c r="L163" s="1" t="n">
        <v>52</v>
      </c>
      <c r="M163" s="13" t="n">
        <v>1432.22</v>
      </c>
      <c r="N163" s="1" t="str">
        <f aca="false">IF(L163=0,"",IF(F163=0,"Stopped",IF(AND(M163&gt;0,ROUND(H163*100,0)&lt;Rules!$B$6*ROUND(M163*100,0)),"Slowing","Steady or growing")))</f>
        <v>Steady or growing</v>
      </c>
    </row>
    <row r="164" customFormat="false" ht="15" hidden="false" customHeight="false" outlineLevel="0" collapsed="false">
      <c r="A164" s="1" t="s">
        <v>387</v>
      </c>
      <c r="B164" s="1" t="s">
        <v>388</v>
      </c>
      <c r="C164" s="12" t="n">
        <v>40148</v>
      </c>
      <c r="D164" s="12" t="n">
        <v>40886</v>
      </c>
      <c r="E164" s="1" t="n">
        <v>114</v>
      </c>
      <c r="F164" s="1" t="n">
        <v>248</v>
      </c>
      <c r="G164" s="13" t="n">
        <v>2526.34</v>
      </c>
      <c r="H164" s="13" t="n">
        <v>3267.21</v>
      </c>
      <c r="I164" s="13" t="n">
        <v>23231.92</v>
      </c>
      <c r="J164" s="9" t="n">
        <v>20496</v>
      </c>
      <c r="K164" s="1" t="str">
        <f aca="false">IF(F164=0,"Stopped",IF(C164&gt;=Rules!$B$3,"New",IF(AND(E164&gt;0,G164&gt;0,ROUND(H164*100,0)&lt;Rules!$B$6*ROUND(G164*100,0)),"Slowing","Steady or growing")))</f>
        <v>Steady or growing</v>
      </c>
      <c r="L164" s="1" t="n">
        <v>350</v>
      </c>
      <c r="M164" s="13" t="n">
        <v>6382.69</v>
      </c>
      <c r="N164" s="1" t="str">
        <f aca="false">IF(L164=0,"",IF(F164=0,"Stopped",IF(AND(M164&gt;0,ROUND(H164*100,0)&lt;Rules!$B$6*ROUND(M164*100,0)),"Slowing","Steady or growing")))</f>
        <v>Steady or growing</v>
      </c>
    </row>
    <row r="165" customFormat="false" ht="15" hidden="false" customHeight="false" outlineLevel="0" collapsed="false">
      <c r="A165" s="1" t="s">
        <v>389</v>
      </c>
      <c r="B165" s="1" t="s">
        <v>390</v>
      </c>
      <c r="C165" s="12" t="n">
        <v>40148</v>
      </c>
      <c r="D165" s="12" t="n">
        <v>40881</v>
      </c>
      <c r="E165" s="1" t="n">
        <v>104</v>
      </c>
      <c r="F165" s="1" t="n">
        <v>46</v>
      </c>
      <c r="G165" s="13" t="n">
        <v>3270.83</v>
      </c>
      <c r="H165" s="13" t="n">
        <v>420.79</v>
      </c>
      <c r="I165" s="13" t="n">
        <v>23074.25</v>
      </c>
      <c r="J165" s="9" t="n">
        <v>6013</v>
      </c>
      <c r="K165" s="1" t="str">
        <f aca="false">IF(F165=0,"Stopped",IF(C165&gt;=Rules!$B$3,"New",IF(AND(E165&gt;0,G165&gt;0,ROUND(H165*100,0)&lt;Rules!$B$6*ROUND(G165*100,0)),"Slowing","Steady or growing")))</f>
        <v>Slowing</v>
      </c>
      <c r="L165" s="1" t="n">
        <v>139</v>
      </c>
      <c r="M165" s="13" t="n">
        <v>4611.17</v>
      </c>
      <c r="N165" s="1" t="str">
        <f aca="false">IF(L165=0,"",IF(F165=0,"Stopped",IF(AND(M165&gt;0,ROUND(H165*100,0)&lt;Rules!$B$6*ROUND(M165*100,0)),"Slowing","Steady or growing")))</f>
        <v>Slowing</v>
      </c>
    </row>
    <row r="166" customFormat="false" ht="15" hidden="false" customHeight="false" outlineLevel="0" collapsed="false">
      <c r="A166" s="1" t="s">
        <v>391</v>
      </c>
      <c r="B166" s="1" t="s">
        <v>392</v>
      </c>
      <c r="C166" s="12" t="n">
        <v>40702</v>
      </c>
      <c r="D166" s="12" t="n">
        <v>40886</v>
      </c>
      <c r="E166" s="1" t="n">
        <v>246</v>
      </c>
      <c r="F166" s="1" t="n">
        <v>208</v>
      </c>
      <c r="G166" s="13" t="n">
        <v>9150.33</v>
      </c>
      <c r="H166" s="13" t="n">
        <v>13306.35</v>
      </c>
      <c r="I166" s="13" t="n">
        <v>22943.87</v>
      </c>
      <c r="J166" s="9" t="n">
        <v>4800</v>
      </c>
      <c r="K166" s="1" t="str">
        <f aca="false">IF(F166=0,"Stopped",IF(C166&gt;=Rules!$B$3,"New",IF(AND(E166&gt;0,G166&gt;0,ROUND(H166*100,0)&lt;Rules!$B$6*ROUND(G166*100,0)),"Slowing","Steady or growing")))</f>
        <v>Steady or growing</v>
      </c>
      <c r="L166" s="1" t="n">
        <v>0</v>
      </c>
      <c r="M166" s="13" t="n">
        <v>0</v>
      </c>
      <c r="N166" s="1" t="str">
        <f aca="false">IF(L166=0,"",IF(F166=0,"Stopped",IF(AND(M166&gt;0,ROUND(H166*100,0)&lt;Rules!$B$6*ROUND(M166*100,0)),"Slowing","Steady or growing")))</f>
        <v/>
      </c>
    </row>
    <row r="167" customFormat="false" ht="15" hidden="false" customHeight="false" outlineLevel="0" collapsed="false">
      <c r="A167" s="1" t="s">
        <v>393</v>
      </c>
      <c r="B167" s="1" t="s">
        <v>394</v>
      </c>
      <c r="C167" s="12" t="n">
        <v>40276</v>
      </c>
      <c r="D167" s="12" t="n">
        <v>40885</v>
      </c>
      <c r="E167" s="1" t="n">
        <v>103</v>
      </c>
      <c r="F167" s="1" t="n">
        <v>68</v>
      </c>
      <c r="G167" s="13" t="n">
        <v>3122.34</v>
      </c>
      <c r="H167" s="13" t="n">
        <v>1393.8</v>
      </c>
      <c r="I167" s="13" t="n">
        <v>22772.99</v>
      </c>
      <c r="J167" s="9" t="n">
        <v>2533</v>
      </c>
      <c r="K167" s="1" t="str">
        <f aca="false">IF(F167=0,"Stopped",IF(C167&gt;=Rules!$B$3,"New",IF(AND(E167&gt;0,G167&gt;0,ROUND(H167*100,0)&lt;Rules!$B$6*ROUND(G167*100,0)),"Slowing","Steady or growing")))</f>
        <v>Slowing</v>
      </c>
      <c r="L167" s="1" t="n">
        <v>24</v>
      </c>
      <c r="M167" s="13" t="n">
        <v>628.51</v>
      </c>
      <c r="N167" s="1" t="str">
        <f aca="false">IF(L167=0,"",IF(F167=0,"Stopped",IF(AND(M167&gt;0,ROUND(H167*100,0)&lt;Rules!$B$6*ROUND(M167*100,0)),"Slowing","Steady or growing")))</f>
        <v>Steady or growing</v>
      </c>
    </row>
    <row r="168" customFormat="false" ht="15" hidden="false" customHeight="false" outlineLevel="0" collapsed="false">
      <c r="A168" s="1" t="s">
        <v>395</v>
      </c>
      <c r="B168" s="1" t="s">
        <v>396</v>
      </c>
      <c r="C168" s="12" t="n">
        <v>40302</v>
      </c>
      <c r="D168" s="12" t="n">
        <v>40886</v>
      </c>
      <c r="E168" s="1" t="n">
        <v>126</v>
      </c>
      <c r="F168" s="1" t="n">
        <v>165</v>
      </c>
      <c r="G168" s="13" t="n">
        <v>3720.77</v>
      </c>
      <c r="H168" s="13" t="n">
        <v>3839.59</v>
      </c>
      <c r="I168" s="13" t="n">
        <v>22612.35</v>
      </c>
      <c r="J168" s="9" t="n">
        <v>2627</v>
      </c>
      <c r="K168" s="1" t="str">
        <f aca="false">IF(F168=0,"Stopped",IF(C168&gt;=Rules!$B$3,"New",IF(AND(E168&gt;0,G168&gt;0,ROUND(H168*100,0)&lt;Rules!$B$6*ROUND(G168*100,0)),"Slowing","Steady or growing")))</f>
        <v>Steady or growing</v>
      </c>
      <c r="L168" s="1" t="n">
        <v>218</v>
      </c>
      <c r="M168" s="13" t="n">
        <v>5335.93</v>
      </c>
      <c r="N168" s="1" t="str">
        <f aca="false">IF(L168=0,"",IF(F168=0,"Stopped",IF(AND(M168&gt;0,ROUND(H168*100,0)&lt;Rules!$B$6*ROUND(M168*100,0)),"Slowing","Steady or growing")))</f>
        <v>Steady or growing</v>
      </c>
    </row>
    <row r="169" customFormat="false" ht="15" hidden="false" customHeight="false" outlineLevel="0" collapsed="false">
      <c r="A169" s="1" t="s">
        <v>397</v>
      </c>
      <c r="B169" s="1" t="s">
        <v>398</v>
      </c>
      <c r="C169" s="12" t="n">
        <v>40262</v>
      </c>
      <c r="D169" s="12" t="n">
        <v>40886</v>
      </c>
      <c r="E169" s="1" t="n">
        <v>143</v>
      </c>
      <c r="F169" s="1" t="n">
        <v>282</v>
      </c>
      <c r="G169" s="13" t="n">
        <v>2891.94</v>
      </c>
      <c r="H169" s="13" t="n">
        <v>5033.34</v>
      </c>
      <c r="I169" s="13" t="n">
        <v>22610.57</v>
      </c>
      <c r="J169" s="9" t="n">
        <v>13588</v>
      </c>
      <c r="K169" s="1" t="str">
        <f aca="false">IF(F169=0,"Stopped",IF(C169&gt;=Rules!$B$3,"New",IF(AND(E169&gt;0,G169&gt;0,ROUND(H169*100,0)&lt;Rules!$B$6*ROUND(G169*100,0)),"Slowing","Steady or growing")))</f>
        <v>Steady or growing</v>
      </c>
      <c r="L169" s="1" t="n">
        <v>279</v>
      </c>
      <c r="M169" s="13" t="n">
        <v>3945.85</v>
      </c>
      <c r="N169" s="1" t="str">
        <f aca="false">IF(L169=0,"",IF(F169=0,"Stopped",IF(AND(M169&gt;0,ROUND(H169*100,0)&lt;Rules!$B$6*ROUND(M169*100,0)),"Slowing","Steady or growing")))</f>
        <v>Steady or growing</v>
      </c>
    </row>
    <row r="170" customFormat="false" ht="15" hidden="false" customHeight="false" outlineLevel="0" collapsed="false">
      <c r="A170" s="1" t="s">
        <v>399</v>
      </c>
      <c r="B170" s="1" t="s">
        <v>400</v>
      </c>
      <c r="C170" s="12" t="n">
        <v>40148</v>
      </c>
      <c r="D170" s="12" t="n">
        <v>40886</v>
      </c>
      <c r="E170" s="1" t="n">
        <v>86</v>
      </c>
      <c r="F170" s="1" t="n">
        <v>69</v>
      </c>
      <c r="G170" s="13" t="n">
        <v>5597.25</v>
      </c>
      <c r="H170" s="13" t="n">
        <v>1326.81</v>
      </c>
      <c r="I170" s="13" t="n">
        <v>22497.36</v>
      </c>
      <c r="J170" s="9" t="n">
        <v>3141</v>
      </c>
      <c r="K170" s="1" t="str">
        <f aca="false">IF(F170=0,"Stopped",IF(C170&gt;=Rules!$B$3,"New",IF(AND(E170&gt;0,G170&gt;0,ROUND(H170*100,0)&lt;Rules!$B$6*ROUND(G170*100,0)),"Slowing","Steady or growing")))</f>
        <v>Slowing</v>
      </c>
      <c r="L170" s="1" t="n">
        <v>108</v>
      </c>
      <c r="M170" s="13" t="n">
        <v>3372.44</v>
      </c>
      <c r="N170" s="1" t="str">
        <f aca="false">IF(L170=0,"",IF(F170=0,"Stopped",IF(AND(M170&gt;0,ROUND(H170*100,0)&lt;Rules!$B$6*ROUND(M170*100,0)),"Slowing","Steady or growing")))</f>
        <v>Slowing</v>
      </c>
    </row>
    <row r="171" customFormat="false" ht="15" hidden="false" customHeight="false" outlineLevel="0" collapsed="false">
      <c r="A171" s="1" t="s">
        <v>401</v>
      </c>
      <c r="B171" s="1" t="s">
        <v>402</v>
      </c>
      <c r="C171" s="12" t="n">
        <v>40148</v>
      </c>
      <c r="D171" s="12" t="n">
        <v>40886</v>
      </c>
      <c r="E171" s="1" t="n">
        <v>108</v>
      </c>
      <c r="F171" s="1" t="n">
        <v>120</v>
      </c>
      <c r="G171" s="13" t="n">
        <v>1383.37</v>
      </c>
      <c r="H171" s="13" t="n">
        <v>1692.76</v>
      </c>
      <c r="I171" s="13" t="n">
        <v>22473.1</v>
      </c>
      <c r="J171" s="9" t="n">
        <v>26817</v>
      </c>
      <c r="K171" s="1" t="str">
        <f aca="false">IF(F171=0,"Stopped",IF(C171&gt;=Rules!$B$3,"New",IF(AND(E171&gt;0,G171&gt;0,ROUND(H171*100,0)&lt;Rules!$B$6*ROUND(G171*100,0)),"Slowing","Steady or growing")))</f>
        <v>Steady or growing</v>
      </c>
      <c r="L171" s="1" t="n">
        <v>253</v>
      </c>
      <c r="M171" s="13" t="n">
        <v>3683.24</v>
      </c>
      <c r="N171" s="1" t="str">
        <f aca="false">IF(L171=0,"",IF(F171=0,"Stopped",IF(AND(M171&gt;0,ROUND(H171*100,0)&lt;Rules!$B$6*ROUND(M171*100,0)),"Slowing","Steady or growing")))</f>
        <v>Slowing</v>
      </c>
    </row>
    <row r="172" customFormat="false" ht="15" hidden="false" customHeight="false" outlineLevel="0" collapsed="false">
      <c r="A172" s="1" t="s">
        <v>403</v>
      </c>
      <c r="B172" s="1" t="s">
        <v>404</v>
      </c>
      <c r="C172" s="12" t="n">
        <v>40148</v>
      </c>
      <c r="D172" s="12" t="n">
        <v>40882</v>
      </c>
      <c r="E172" s="1" t="n">
        <v>44</v>
      </c>
      <c r="F172" s="1" t="n">
        <v>49</v>
      </c>
      <c r="G172" s="13" t="n">
        <v>1834.9</v>
      </c>
      <c r="H172" s="13" t="n">
        <v>954.47</v>
      </c>
      <c r="I172" s="13" t="n">
        <v>22430.85</v>
      </c>
      <c r="J172" s="9" t="n">
        <v>7133</v>
      </c>
      <c r="K172" s="1" t="str">
        <f aca="false">IF(F172=0,"Stopped",IF(C172&gt;=Rules!$B$3,"New",IF(AND(E172&gt;0,G172&gt;0,ROUND(H172*100,0)&lt;Rules!$B$6*ROUND(G172*100,0)),"Slowing","Steady or growing")))</f>
        <v>Steady or growing</v>
      </c>
      <c r="L172" s="1" t="n">
        <v>196</v>
      </c>
      <c r="M172" s="13" t="n">
        <v>4790.46</v>
      </c>
      <c r="N172" s="1" t="str">
        <f aca="false">IF(L172=0,"",IF(F172=0,"Stopped",IF(AND(M172&gt;0,ROUND(H172*100,0)&lt;Rules!$B$6*ROUND(M172*100,0)),"Slowing","Steady or growing")))</f>
        <v>Slowing</v>
      </c>
    </row>
    <row r="173" customFormat="false" ht="15" hidden="false" customHeight="false" outlineLevel="0" collapsed="false">
      <c r="A173" s="1" t="s">
        <v>405</v>
      </c>
      <c r="B173" s="1" t="s">
        <v>406</v>
      </c>
      <c r="C173" s="12" t="n">
        <v>40149</v>
      </c>
      <c r="D173" s="12" t="n">
        <v>40886</v>
      </c>
      <c r="E173" s="1" t="n">
        <v>157</v>
      </c>
      <c r="F173" s="1" t="n">
        <v>53</v>
      </c>
      <c r="G173" s="13" t="n">
        <v>3465.47</v>
      </c>
      <c r="H173" s="13" t="n">
        <v>605.32</v>
      </c>
      <c r="I173" s="13" t="n">
        <v>22349.56</v>
      </c>
      <c r="J173" s="9" t="n">
        <v>7805</v>
      </c>
      <c r="K173" s="1" t="str">
        <f aca="false">IF(F173=0,"Stopped",IF(C173&gt;=Rules!$B$3,"New",IF(AND(E173&gt;0,G173&gt;0,ROUND(H173*100,0)&lt;Rules!$B$6*ROUND(G173*100,0)),"Slowing","Steady or growing")))</f>
        <v>Slowing</v>
      </c>
      <c r="L173" s="1" t="n">
        <v>51</v>
      </c>
      <c r="M173" s="13" t="n">
        <v>650.53</v>
      </c>
      <c r="N173" s="1" t="str">
        <f aca="false">IF(L173=0,"",IF(F173=0,"Stopped",IF(AND(M173&gt;0,ROUND(H173*100,0)&lt;Rules!$B$6*ROUND(M173*100,0)),"Slowing","Steady or growing")))</f>
        <v>Steady or growing</v>
      </c>
    </row>
    <row r="174" customFormat="false" ht="15" hidden="false" customHeight="false" outlineLevel="0" collapsed="false">
      <c r="A174" s="1" t="s">
        <v>407</v>
      </c>
      <c r="B174" s="1" t="s">
        <v>408</v>
      </c>
      <c r="C174" s="12" t="n">
        <v>40148</v>
      </c>
      <c r="D174" s="12" t="n">
        <v>40886</v>
      </c>
      <c r="E174" s="1" t="n">
        <v>102</v>
      </c>
      <c r="F174" s="1" t="n">
        <v>166</v>
      </c>
      <c r="G174" s="13" t="n">
        <v>1644.62</v>
      </c>
      <c r="H174" s="13" t="n">
        <v>2896.89</v>
      </c>
      <c r="I174" s="13" t="n">
        <v>22344.59</v>
      </c>
      <c r="J174" s="9" t="n">
        <v>11426</v>
      </c>
      <c r="K174" s="1" t="str">
        <f aca="false">IF(F174=0,"Stopped",IF(C174&gt;=Rules!$B$3,"New",IF(AND(E174&gt;0,G174&gt;0,ROUND(H174*100,0)&lt;Rules!$B$6*ROUND(G174*100,0)),"Slowing","Steady or growing")))</f>
        <v>Steady or growing</v>
      </c>
      <c r="L174" s="1" t="n">
        <v>185</v>
      </c>
      <c r="M174" s="13" t="n">
        <v>4737.11</v>
      </c>
      <c r="N174" s="1" t="str">
        <f aca="false">IF(L174=0,"",IF(F174=0,"Stopped",IF(AND(M174&gt;0,ROUND(H174*100,0)&lt;Rules!$B$6*ROUND(M174*100,0)),"Slowing","Steady or growing")))</f>
        <v>Steady or growing</v>
      </c>
    </row>
    <row r="175" customFormat="false" ht="15" hidden="false" customHeight="false" outlineLevel="0" collapsed="false">
      <c r="A175" s="1" t="s">
        <v>409</v>
      </c>
      <c r="B175" s="1" t="s">
        <v>410</v>
      </c>
      <c r="C175" s="12" t="n">
        <v>40148</v>
      </c>
      <c r="D175" s="12" t="n">
        <v>40883</v>
      </c>
      <c r="E175" s="1" t="n">
        <v>86</v>
      </c>
      <c r="F175" s="1" t="n">
        <v>101</v>
      </c>
      <c r="G175" s="13" t="n">
        <v>2096</v>
      </c>
      <c r="H175" s="13" t="n">
        <v>2270.44</v>
      </c>
      <c r="I175" s="13" t="n">
        <v>22166.1</v>
      </c>
      <c r="J175" s="9" t="n">
        <v>4656</v>
      </c>
      <c r="K175" s="1" t="str">
        <f aca="false">IF(F175=0,"Stopped",IF(C175&gt;=Rules!$B$3,"New",IF(AND(E175&gt;0,G175&gt;0,ROUND(H175*100,0)&lt;Rules!$B$6*ROUND(G175*100,0)),"Slowing","Steady or growing")))</f>
        <v>Steady or growing</v>
      </c>
      <c r="L175" s="1" t="n">
        <v>154</v>
      </c>
      <c r="M175" s="13" t="n">
        <v>3845.99</v>
      </c>
      <c r="N175" s="1" t="str">
        <f aca="false">IF(L175=0,"",IF(F175=0,"Stopped",IF(AND(M175&gt;0,ROUND(H175*100,0)&lt;Rules!$B$6*ROUND(M175*100,0)),"Slowing","Steady or growing")))</f>
        <v>Steady or growing</v>
      </c>
    </row>
    <row r="176" customFormat="false" ht="15" hidden="false" customHeight="false" outlineLevel="0" collapsed="false">
      <c r="A176" s="1" t="s">
        <v>411</v>
      </c>
      <c r="B176" s="1" t="s">
        <v>412</v>
      </c>
      <c r="C176" s="12" t="n">
        <v>40262</v>
      </c>
      <c r="D176" s="12" t="n">
        <v>40886</v>
      </c>
      <c r="E176" s="1" t="n">
        <v>111</v>
      </c>
      <c r="F176" s="1" t="n">
        <v>214</v>
      </c>
      <c r="G176" s="13" t="n">
        <v>2062.63</v>
      </c>
      <c r="H176" s="13" t="n">
        <v>3206.33</v>
      </c>
      <c r="I176" s="13" t="n">
        <v>22157.53</v>
      </c>
      <c r="J176" s="9" t="n">
        <v>13585</v>
      </c>
      <c r="K176" s="1" t="str">
        <f aca="false">IF(F176=0,"Stopped",IF(C176&gt;=Rules!$B$3,"New",IF(AND(E176&gt;0,G176&gt;0,ROUND(H176*100,0)&lt;Rules!$B$6*ROUND(G176*100,0)),"Slowing","Steady or growing")))</f>
        <v>Steady or growing</v>
      </c>
      <c r="L176" s="1" t="n">
        <v>312</v>
      </c>
      <c r="M176" s="13" t="n">
        <v>6572.12</v>
      </c>
      <c r="N176" s="1" t="str">
        <f aca="false">IF(L176=0,"",IF(F176=0,"Stopped",IF(AND(M176&gt;0,ROUND(H176*100,0)&lt;Rules!$B$6*ROUND(M176*100,0)),"Slowing","Steady or growing")))</f>
        <v>Slowing</v>
      </c>
    </row>
    <row r="177" customFormat="false" ht="15" hidden="false" customHeight="false" outlineLevel="0" collapsed="false">
      <c r="A177" s="1" t="s">
        <v>413</v>
      </c>
      <c r="B177" s="1" t="s">
        <v>414</v>
      </c>
      <c r="C177" s="12" t="n">
        <v>40148</v>
      </c>
      <c r="D177" s="12" t="n">
        <v>40886</v>
      </c>
      <c r="E177" s="1" t="n">
        <v>85</v>
      </c>
      <c r="F177" s="1" t="n">
        <v>133</v>
      </c>
      <c r="G177" s="13" t="n">
        <v>1914.24</v>
      </c>
      <c r="H177" s="13" t="n">
        <v>4785.93</v>
      </c>
      <c r="I177" s="13" t="n">
        <v>21995.86</v>
      </c>
      <c r="J177" s="9" t="n">
        <v>3062</v>
      </c>
      <c r="K177" s="1" t="str">
        <f aca="false">IF(F177=0,"Stopped",IF(C177&gt;=Rules!$B$3,"New",IF(AND(E177&gt;0,G177&gt;0,ROUND(H177*100,0)&lt;Rules!$B$6*ROUND(G177*100,0)),"Slowing","Steady or growing")))</f>
        <v>Steady or growing</v>
      </c>
      <c r="L177" s="1" t="n">
        <v>134</v>
      </c>
      <c r="M177" s="13" t="n">
        <v>3421.5</v>
      </c>
      <c r="N177" s="1" t="str">
        <f aca="false">IF(L177=0,"",IF(F177=0,"Stopped",IF(AND(M177&gt;0,ROUND(H177*100,0)&lt;Rules!$B$6*ROUND(M177*100,0)),"Slowing","Steady or growing")))</f>
        <v>Steady or growing</v>
      </c>
    </row>
    <row r="178" customFormat="false" ht="15" hidden="false" customHeight="false" outlineLevel="0" collapsed="false">
      <c r="A178" s="1" t="s">
        <v>415</v>
      </c>
      <c r="B178" s="1" t="s">
        <v>416</v>
      </c>
      <c r="C178" s="12" t="n">
        <v>40148</v>
      </c>
      <c r="D178" s="12" t="n">
        <v>40886</v>
      </c>
      <c r="E178" s="1" t="n">
        <v>53</v>
      </c>
      <c r="F178" s="1" t="n">
        <v>316</v>
      </c>
      <c r="G178" s="13" t="n">
        <v>1045.37</v>
      </c>
      <c r="H178" s="13" t="n">
        <v>7224.98</v>
      </c>
      <c r="I178" s="13" t="n">
        <v>21904.13</v>
      </c>
      <c r="J178" s="9" t="n">
        <v>5759</v>
      </c>
      <c r="K178" s="1" t="str">
        <f aca="false">IF(F178=0,"Stopped",IF(C178&gt;=Rules!$B$3,"New",IF(AND(E178&gt;0,G178&gt;0,ROUND(H178*100,0)&lt;Rules!$B$6*ROUND(G178*100,0)),"Slowing","Steady or growing")))</f>
        <v>Steady or growing</v>
      </c>
      <c r="L178" s="1" t="n">
        <v>401</v>
      </c>
      <c r="M178" s="13" t="n">
        <v>7978.59</v>
      </c>
      <c r="N178" s="1" t="str">
        <f aca="false">IF(L178=0,"",IF(F178=0,"Stopped",IF(AND(M178&gt;0,ROUND(H178*100,0)&lt;Rules!$B$6*ROUND(M178*100,0)),"Slowing","Steady or growing")))</f>
        <v>Steady or growing</v>
      </c>
    </row>
    <row r="179" customFormat="false" ht="15" hidden="false" customHeight="false" outlineLevel="0" collapsed="false">
      <c r="A179" s="1" t="s">
        <v>417</v>
      </c>
      <c r="B179" s="1" t="s">
        <v>418</v>
      </c>
      <c r="C179" s="12" t="n">
        <v>40211</v>
      </c>
      <c r="D179" s="12" t="n">
        <v>40884</v>
      </c>
      <c r="E179" s="1" t="n">
        <v>57</v>
      </c>
      <c r="F179" s="1" t="n">
        <v>52</v>
      </c>
      <c r="G179" s="13" t="n">
        <v>1458.6</v>
      </c>
      <c r="H179" s="13" t="n">
        <v>787.81</v>
      </c>
      <c r="I179" s="13" t="n">
        <v>21784.87</v>
      </c>
      <c r="J179" s="9" t="n">
        <v>3584</v>
      </c>
      <c r="K179" s="1" t="str">
        <f aca="false">IF(F179=0,"Stopped",IF(C179&gt;=Rules!$B$3,"New",IF(AND(E179&gt;0,G179&gt;0,ROUND(H179*100,0)&lt;Rules!$B$6*ROUND(G179*100,0)),"Slowing","Steady or growing")))</f>
        <v>Steady or growing</v>
      </c>
      <c r="L179" s="1" t="n">
        <v>59</v>
      </c>
      <c r="M179" s="13" t="n">
        <v>1061.44</v>
      </c>
      <c r="N179" s="1" t="str">
        <f aca="false">IF(L179=0,"",IF(F179=0,"Stopped",IF(AND(M179&gt;0,ROUND(H179*100,0)&lt;Rules!$B$6*ROUND(M179*100,0)),"Slowing","Steady or growing")))</f>
        <v>Steady or growing</v>
      </c>
    </row>
    <row r="180" customFormat="false" ht="15" hidden="false" customHeight="false" outlineLevel="0" collapsed="false">
      <c r="A180" s="1" t="s">
        <v>419</v>
      </c>
      <c r="B180" s="1" t="s">
        <v>420</v>
      </c>
      <c r="C180" s="12" t="n">
        <v>40148</v>
      </c>
      <c r="D180" s="12" t="n">
        <v>40886</v>
      </c>
      <c r="E180" s="1" t="n">
        <v>114</v>
      </c>
      <c r="F180" s="1" t="n">
        <v>283</v>
      </c>
      <c r="G180" s="13" t="n">
        <v>2203.98</v>
      </c>
      <c r="H180" s="13" t="n">
        <v>4560.39</v>
      </c>
      <c r="I180" s="13" t="n">
        <v>21702.35</v>
      </c>
      <c r="J180" s="9" t="n">
        <v>17604</v>
      </c>
      <c r="K180" s="1" t="str">
        <f aca="false">IF(F180=0,"Stopped",IF(C180&gt;=Rules!$B$3,"New",IF(AND(E180&gt;0,G180&gt;0,ROUND(H180*100,0)&lt;Rules!$B$6*ROUND(G180*100,0)),"Slowing","Steady or growing")))</f>
        <v>Steady or growing</v>
      </c>
      <c r="L180" s="1" t="n">
        <v>299</v>
      </c>
      <c r="M180" s="13" t="n">
        <v>6344.25</v>
      </c>
      <c r="N180" s="1" t="str">
        <f aca="false">IF(L180=0,"",IF(F180=0,"Stopped",IF(AND(M180&gt;0,ROUND(H180*100,0)&lt;Rules!$B$6*ROUND(M180*100,0)),"Slowing","Steady or growing")))</f>
        <v>Steady or growing</v>
      </c>
    </row>
    <row r="181" customFormat="false" ht="15" hidden="false" customHeight="false" outlineLevel="0" collapsed="false">
      <c r="A181" s="1" t="s">
        <v>421</v>
      </c>
      <c r="B181" s="1" t="s">
        <v>422</v>
      </c>
      <c r="C181" s="12" t="n">
        <v>40247</v>
      </c>
      <c r="D181" s="12" t="n">
        <v>40886</v>
      </c>
      <c r="E181" s="1" t="n">
        <v>55</v>
      </c>
      <c r="F181" s="1" t="n">
        <v>152</v>
      </c>
      <c r="G181" s="13" t="n">
        <v>524.68</v>
      </c>
      <c r="H181" s="13" t="n">
        <v>2959.86</v>
      </c>
      <c r="I181" s="13" t="n">
        <v>21534.39</v>
      </c>
      <c r="J181" s="9" t="n">
        <v>17557</v>
      </c>
      <c r="K181" s="1" t="str">
        <f aca="false">IF(F181=0,"Stopped",IF(C181&gt;=Rules!$B$3,"New",IF(AND(E181&gt;0,G181&gt;0,ROUND(H181*100,0)&lt;Rules!$B$6*ROUND(G181*100,0)),"Slowing","Steady or growing")))</f>
        <v>Steady or growing</v>
      </c>
      <c r="L181" s="1" t="n">
        <v>379</v>
      </c>
      <c r="M181" s="13" t="n">
        <v>8094.8</v>
      </c>
      <c r="N181" s="1" t="str">
        <f aca="false">IF(L181=0,"",IF(F181=0,"Stopped",IF(AND(M181&gt;0,ROUND(H181*100,0)&lt;Rules!$B$6*ROUND(M181*100,0)),"Slowing","Steady or growing")))</f>
        <v>Slowing</v>
      </c>
    </row>
    <row r="182" customFormat="false" ht="15" hidden="false" customHeight="false" outlineLevel="0" collapsed="false">
      <c r="A182" s="1" t="s">
        <v>423</v>
      </c>
      <c r="B182" s="1" t="s">
        <v>424</v>
      </c>
      <c r="C182" s="12" t="n">
        <v>40148</v>
      </c>
      <c r="D182" s="12" t="n">
        <v>40885</v>
      </c>
      <c r="E182" s="1" t="n">
        <v>103</v>
      </c>
      <c r="F182" s="1" t="n">
        <v>157</v>
      </c>
      <c r="G182" s="13" t="n">
        <v>1815.67</v>
      </c>
      <c r="H182" s="13" t="n">
        <v>2768.27</v>
      </c>
      <c r="I182" s="13" t="n">
        <v>21529.64</v>
      </c>
      <c r="J182" s="9" t="n">
        <v>15118</v>
      </c>
      <c r="K182" s="1" t="str">
        <f aca="false">IF(F182=0,"Stopped",IF(C182&gt;=Rules!$B$3,"New",IF(AND(E182&gt;0,G182&gt;0,ROUND(H182*100,0)&lt;Rules!$B$6*ROUND(G182*100,0)),"Slowing","Steady or growing")))</f>
        <v>Steady or growing</v>
      </c>
      <c r="L182" s="1" t="n">
        <v>232</v>
      </c>
      <c r="M182" s="13" t="n">
        <v>3619.98</v>
      </c>
      <c r="N182" s="1" t="str">
        <f aca="false">IF(L182=0,"",IF(F182=0,"Stopped",IF(AND(M182&gt;0,ROUND(H182*100,0)&lt;Rules!$B$6*ROUND(M182*100,0)),"Slowing","Steady or growing")))</f>
        <v>Steady or growing</v>
      </c>
    </row>
    <row r="183" customFormat="false" ht="15" hidden="false" customHeight="false" outlineLevel="0" collapsed="false">
      <c r="A183" s="1" t="s">
        <v>425</v>
      </c>
      <c r="B183" s="1" t="s">
        <v>426</v>
      </c>
      <c r="C183" s="12" t="n">
        <v>40669</v>
      </c>
      <c r="D183" s="12" t="n">
        <v>40886</v>
      </c>
      <c r="E183" s="1" t="n">
        <v>350</v>
      </c>
      <c r="F183" s="1" t="n">
        <v>381</v>
      </c>
      <c r="G183" s="13" t="n">
        <v>9254.19</v>
      </c>
      <c r="H183" s="13" t="n">
        <v>7683.52</v>
      </c>
      <c r="I183" s="13" t="n">
        <v>21367.97</v>
      </c>
      <c r="J183" s="9" t="n">
        <v>10941</v>
      </c>
      <c r="K183" s="1" t="str">
        <f aca="false">IF(F183=0,"Stopped",IF(C183&gt;=Rules!$B$3,"New",IF(AND(E183&gt;0,G183&gt;0,ROUND(H183*100,0)&lt;Rules!$B$6*ROUND(G183*100,0)),"Slowing","Steady or growing")))</f>
        <v>Steady or growing</v>
      </c>
      <c r="L183" s="1" t="n">
        <v>0</v>
      </c>
      <c r="M183" s="13" t="n">
        <v>0</v>
      </c>
      <c r="N183" s="1" t="str">
        <f aca="false">IF(L183=0,"",IF(F183=0,"Stopped",IF(AND(M183&gt;0,ROUND(H183*100,0)&lt;Rules!$B$6*ROUND(M183*100,0)),"Slowing","Steady or growing")))</f>
        <v/>
      </c>
    </row>
    <row r="184" customFormat="false" ht="15" hidden="false" customHeight="false" outlineLevel="0" collapsed="false">
      <c r="A184" s="1" t="s">
        <v>427</v>
      </c>
      <c r="B184" s="1" t="s">
        <v>428</v>
      </c>
      <c r="C184" s="12" t="n">
        <v>40671</v>
      </c>
      <c r="D184" s="12" t="n">
        <v>40885</v>
      </c>
      <c r="E184" s="1" t="n">
        <v>451</v>
      </c>
      <c r="F184" s="1" t="n">
        <v>451</v>
      </c>
      <c r="G184" s="13" t="n">
        <v>9394.77</v>
      </c>
      <c r="H184" s="13" t="n">
        <v>7483.41</v>
      </c>
      <c r="I184" s="13" t="n">
        <v>21353.02</v>
      </c>
      <c r="J184" s="9" t="n">
        <v>13170</v>
      </c>
      <c r="K184" s="1" t="str">
        <f aca="false">IF(F184=0,"Stopped",IF(C184&gt;=Rules!$B$3,"New",IF(AND(E184&gt;0,G184&gt;0,ROUND(H184*100,0)&lt;Rules!$B$6*ROUND(G184*100,0)),"Slowing","Steady or growing")))</f>
        <v>Steady or growing</v>
      </c>
      <c r="L184" s="1" t="n">
        <v>0</v>
      </c>
      <c r="M184" s="13" t="n">
        <v>0</v>
      </c>
      <c r="N184" s="1" t="str">
        <f aca="false">IF(L184=0,"",IF(F184=0,"Stopped",IF(AND(M184&gt;0,ROUND(H184*100,0)&lt;Rules!$B$6*ROUND(M184*100,0)),"Slowing","Steady or growing")))</f>
        <v/>
      </c>
    </row>
    <row r="185" customFormat="false" ht="15" hidden="false" customHeight="false" outlineLevel="0" collapsed="false">
      <c r="A185" s="1" t="s">
        <v>429</v>
      </c>
      <c r="B185" s="1" t="s">
        <v>430</v>
      </c>
      <c r="C185" s="12" t="n">
        <v>40148</v>
      </c>
      <c r="D185" s="12" t="n">
        <v>40886</v>
      </c>
      <c r="E185" s="1" t="n">
        <v>160</v>
      </c>
      <c r="F185" s="1" t="n">
        <v>220</v>
      </c>
      <c r="G185" s="13" t="n">
        <v>2032.99</v>
      </c>
      <c r="H185" s="13" t="n">
        <v>2315.51</v>
      </c>
      <c r="I185" s="13" t="n">
        <v>21341.81</v>
      </c>
      <c r="J185" s="9" t="n">
        <v>40263</v>
      </c>
      <c r="K185" s="1" t="str">
        <f aca="false">IF(F185=0,"Stopped",IF(C185&gt;=Rules!$B$3,"New",IF(AND(E185&gt;0,G185&gt;0,ROUND(H185*100,0)&lt;Rules!$B$6*ROUND(G185*100,0)),"Slowing","Steady or growing")))</f>
        <v>Steady or growing</v>
      </c>
      <c r="L185" s="1" t="n">
        <v>301</v>
      </c>
      <c r="M185" s="13" t="n">
        <v>4782.8</v>
      </c>
      <c r="N185" s="1" t="str">
        <f aca="false">IF(L185=0,"",IF(F185=0,"Stopped",IF(AND(M185&gt;0,ROUND(H185*100,0)&lt;Rules!$B$6*ROUND(M185*100,0)),"Slowing","Steady or growing")))</f>
        <v>Slowing</v>
      </c>
    </row>
    <row r="186" customFormat="false" ht="15" hidden="false" customHeight="false" outlineLevel="0" collapsed="false">
      <c r="A186" s="1" t="s">
        <v>431</v>
      </c>
      <c r="B186" s="1" t="s">
        <v>432</v>
      </c>
      <c r="C186" s="12" t="n">
        <v>40503</v>
      </c>
      <c r="D186" s="12" t="n">
        <v>40886</v>
      </c>
      <c r="E186" s="1" t="n">
        <v>99</v>
      </c>
      <c r="F186" s="1" t="n">
        <v>154</v>
      </c>
      <c r="G186" s="13" t="n">
        <v>2982.84</v>
      </c>
      <c r="H186" s="13" t="n">
        <v>5591.52</v>
      </c>
      <c r="I186" s="13" t="n">
        <v>21316.19</v>
      </c>
      <c r="J186" s="9" t="n">
        <v>14461</v>
      </c>
      <c r="K186" s="1" t="str">
        <f aca="false">IF(F186=0,"Stopped",IF(C186&gt;=Rules!$B$3,"New",IF(AND(E186&gt;0,G186&gt;0,ROUND(H186*100,0)&lt;Rules!$B$6*ROUND(G186*100,0)),"Slowing","Steady or growing")))</f>
        <v>Steady or growing</v>
      </c>
      <c r="L186" s="1" t="n">
        <v>107</v>
      </c>
      <c r="M186" s="13" t="n">
        <v>3670.7</v>
      </c>
      <c r="N186" s="1" t="str">
        <f aca="false">IF(L186=0,"",IF(F186=0,"Stopped",IF(AND(M186&gt;0,ROUND(H186*100,0)&lt;Rules!$B$6*ROUND(M186*100,0)),"Slowing","Steady or growing")))</f>
        <v>Steady or growing</v>
      </c>
    </row>
    <row r="187" customFormat="false" ht="15" hidden="false" customHeight="false" outlineLevel="0" collapsed="false">
      <c r="A187" s="1" t="s">
        <v>433</v>
      </c>
      <c r="B187" s="1" t="s">
        <v>434</v>
      </c>
      <c r="C187" s="12" t="n">
        <v>40472</v>
      </c>
      <c r="D187" s="12" t="n">
        <v>40886</v>
      </c>
      <c r="E187" s="1" t="n">
        <v>10</v>
      </c>
      <c r="F187" s="1" t="n">
        <v>242</v>
      </c>
      <c r="G187" s="13" t="n">
        <v>1082.23</v>
      </c>
      <c r="H187" s="13" t="n">
        <v>11087.62</v>
      </c>
      <c r="I187" s="13" t="n">
        <v>21117.28</v>
      </c>
      <c r="J187" s="9" t="n">
        <v>2615</v>
      </c>
      <c r="K187" s="1" t="str">
        <f aca="false">IF(F187=0,"Stopped",IF(C187&gt;=Rules!$B$3,"New",IF(AND(E187&gt;0,G187&gt;0,ROUND(H187*100,0)&lt;Rules!$B$6*ROUND(G187*100,0)),"Slowing","Steady or growing")))</f>
        <v>Steady or growing</v>
      </c>
      <c r="L187" s="1" t="n">
        <v>209</v>
      </c>
      <c r="M187" s="13" t="n">
        <v>8625.85</v>
      </c>
      <c r="N187" s="1" t="str">
        <f aca="false">IF(L187=0,"",IF(F187=0,"Stopped",IF(AND(M187&gt;0,ROUND(H187*100,0)&lt;Rules!$B$6*ROUND(M187*100,0)),"Slowing","Steady or growing")))</f>
        <v>Steady or growing</v>
      </c>
    </row>
    <row r="188" customFormat="false" ht="15" hidden="false" customHeight="false" outlineLevel="0" collapsed="false">
      <c r="A188" s="1" t="s">
        <v>435</v>
      </c>
      <c r="B188" s="1" t="s">
        <v>436</v>
      </c>
      <c r="C188" s="12" t="n">
        <v>40241</v>
      </c>
      <c r="D188" s="12" t="n">
        <v>40886</v>
      </c>
      <c r="E188" s="1" t="n">
        <v>93</v>
      </c>
      <c r="F188" s="1" t="n">
        <v>135</v>
      </c>
      <c r="G188" s="13" t="n">
        <v>1911.19</v>
      </c>
      <c r="H188" s="13" t="n">
        <v>2525.29</v>
      </c>
      <c r="I188" s="13" t="n">
        <v>21081.7</v>
      </c>
      <c r="J188" s="9" t="n">
        <v>4416</v>
      </c>
      <c r="K188" s="1" t="str">
        <f aca="false">IF(F188=0,"Stopped",IF(C188&gt;=Rules!$B$3,"New",IF(AND(E188&gt;0,G188&gt;0,ROUND(H188*100,0)&lt;Rules!$B$6*ROUND(G188*100,0)),"Slowing","Steady or growing")))</f>
        <v>Steady or growing</v>
      </c>
      <c r="L188" s="1" t="n">
        <v>147</v>
      </c>
      <c r="M188" s="13" t="n">
        <v>4542.65</v>
      </c>
      <c r="N188" s="1" t="str">
        <f aca="false">IF(L188=0,"",IF(F188=0,"Stopped",IF(AND(M188&gt;0,ROUND(H188*100,0)&lt;Rules!$B$6*ROUND(M188*100,0)),"Slowing","Steady or growing")))</f>
        <v>Steady or growing</v>
      </c>
    </row>
    <row r="189" customFormat="false" ht="15" hidden="false" customHeight="false" outlineLevel="0" collapsed="false">
      <c r="A189" s="1" t="s">
        <v>437</v>
      </c>
      <c r="B189" s="1" t="s">
        <v>438</v>
      </c>
      <c r="C189" s="12" t="n">
        <v>40148</v>
      </c>
      <c r="D189" s="12" t="n">
        <v>40886</v>
      </c>
      <c r="E189" s="1" t="n">
        <v>56</v>
      </c>
      <c r="F189" s="1" t="n">
        <v>86</v>
      </c>
      <c r="G189" s="13" t="n">
        <v>1967.75</v>
      </c>
      <c r="H189" s="13" t="n">
        <v>3117.11</v>
      </c>
      <c r="I189" s="13" t="n">
        <v>20783.78</v>
      </c>
      <c r="J189" s="9" t="n">
        <v>5363</v>
      </c>
      <c r="K189" s="1" t="str">
        <f aca="false">IF(F189=0,"Stopped",IF(C189&gt;=Rules!$B$3,"New",IF(AND(E189&gt;0,G189&gt;0,ROUND(H189*100,0)&lt;Rules!$B$6*ROUND(G189*100,0)),"Slowing","Steady or growing")))</f>
        <v>Steady or growing</v>
      </c>
      <c r="L189" s="1" t="n">
        <v>139</v>
      </c>
      <c r="M189" s="13" t="n">
        <v>3715.19</v>
      </c>
      <c r="N189" s="1" t="str">
        <f aca="false">IF(L189=0,"",IF(F189=0,"Stopped",IF(AND(M189&gt;0,ROUND(H189*100,0)&lt;Rules!$B$6*ROUND(M189*100,0)),"Slowing","Steady or growing")))</f>
        <v>Steady or growing</v>
      </c>
    </row>
    <row r="190" customFormat="false" ht="15" hidden="false" customHeight="false" outlineLevel="0" collapsed="false">
      <c r="A190" s="1" t="s">
        <v>439</v>
      </c>
      <c r="B190" s="1" t="s">
        <v>440</v>
      </c>
      <c r="C190" s="12" t="n">
        <v>40644</v>
      </c>
      <c r="D190" s="12" t="n">
        <v>40886</v>
      </c>
      <c r="E190" s="1" t="n">
        <v>389</v>
      </c>
      <c r="F190" s="1" t="n">
        <v>354</v>
      </c>
      <c r="G190" s="13" t="n">
        <v>8474.18</v>
      </c>
      <c r="H190" s="13" t="n">
        <v>6226.95</v>
      </c>
      <c r="I190" s="13" t="n">
        <v>20755.43</v>
      </c>
      <c r="J190" s="9" t="n">
        <v>12147</v>
      </c>
      <c r="K190" s="1" t="str">
        <f aca="false">IF(F190=0,"Stopped",IF(C190&gt;=Rules!$B$3,"New",IF(AND(E190&gt;0,G190&gt;0,ROUND(H190*100,0)&lt;Rules!$B$6*ROUND(G190*100,0)),"Slowing","Steady or growing")))</f>
        <v>Steady or growing</v>
      </c>
      <c r="L190" s="1" t="n">
        <v>0</v>
      </c>
      <c r="M190" s="13" t="n">
        <v>0</v>
      </c>
      <c r="N190" s="1" t="str">
        <f aca="false">IF(L190=0,"",IF(F190=0,"Stopped",IF(AND(M190&gt;0,ROUND(H190*100,0)&lt;Rules!$B$6*ROUND(M190*100,0)),"Slowing","Steady or growing")))</f>
        <v/>
      </c>
    </row>
    <row r="191" customFormat="false" ht="15" hidden="false" customHeight="false" outlineLevel="0" collapsed="false">
      <c r="A191" s="1" t="s">
        <v>441</v>
      </c>
      <c r="B191" s="1" t="s">
        <v>442</v>
      </c>
      <c r="C191" s="12" t="n">
        <v>40148</v>
      </c>
      <c r="D191" s="12" t="n">
        <v>40885</v>
      </c>
      <c r="E191" s="1" t="n">
        <v>31</v>
      </c>
      <c r="F191" s="1" t="n">
        <v>37</v>
      </c>
      <c r="G191" s="13" t="n">
        <v>812.93</v>
      </c>
      <c r="H191" s="13" t="n">
        <v>2794.7</v>
      </c>
      <c r="I191" s="13" t="n">
        <v>20688.48</v>
      </c>
      <c r="J191" s="9" t="n">
        <v>3452</v>
      </c>
      <c r="K191" s="1" t="str">
        <f aca="false">IF(F191=0,"Stopped",IF(C191&gt;=Rules!$B$3,"New",IF(AND(E191&gt;0,G191&gt;0,ROUND(H191*100,0)&lt;Rules!$B$6*ROUND(G191*100,0)),"Slowing","Steady or growing")))</f>
        <v>Steady or growing</v>
      </c>
      <c r="L191" s="1" t="n">
        <v>41</v>
      </c>
      <c r="M191" s="13" t="n">
        <v>1456.69</v>
      </c>
      <c r="N191" s="1" t="str">
        <f aca="false">IF(L191=0,"",IF(F191=0,"Stopped",IF(AND(M191&gt;0,ROUND(H191*100,0)&lt;Rules!$B$6*ROUND(M191*100,0)),"Slowing","Steady or growing")))</f>
        <v>Steady or growing</v>
      </c>
    </row>
    <row r="192" customFormat="false" ht="15" hidden="false" customHeight="false" outlineLevel="0" collapsed="false">
      <c r="A192" s="1" t="s">
        <v>443</v>
      </c>
      <c r="B192" s="1" t="s">
        <v>444</v>
      </c>
      <c r="C192" s="12" t="n">
        <v>40148</v>
      </c>
      <c r="D192" s="12" t="n">
        <v>40886</v>
      </c>
      <c r="E192" s="1" t="n">
        <v>83</v>
      </c>
      <c r="F192" s="1" t="n">
        <v>102</v>
      </c>
      <c r="G192" s="13" t="n">
        <v>2245.15</v>
      </c>
      <c r="H192" s="13" t="n">
        <v>2015.63</v>
      </c>
      <c r="I192" s="13" t="n">
        <v>20523.06</v>
      </c>
      <c r="J192" s="9" t="n">
        <v>5256</v>
      </c>
      <c r="K192" s="1" t="str">
        <f aca="false">IF(F192=0,"Stopped",IF(C192&gt;=Rules!$B$3,"New",IF(AND(E192&gt;0,G192&gt;0,ROUND(H192*100,0)&lt;Rules!$B$6*ROUND(G192*100,0)),"Slowing","Steady or growing")))</f>
        <v>Steady or growing</v>
      </c>
      <c r="L192" s="1" t="n">
        <v>134</v>
      </c>
      <c r="M192" s="13" t="n">
        <v>2330.78</v>
      </c>
      <c r="N192" s="1" t="str">
        <f aca="false">IF(L192=0,"",IF(F192=0,"Stopped",IF(AND(M192&gt;0,ROUND(H192*100,0)&lt;Rules!$B$6*ROUND(M192*100,0)),"Slowing","Steady or growing")))</f>
        <v>Steady or growing</v>
      </c>
    </row>
    <row r="193" customFormat="false" ht="15" hidden="false" customHeight="false" outlineLevel="0" collapsed="false">
      <c r="A193" s="1" t="s">
        <v>445</v>
      </c>
      <c r="B193" s="1" t="s">
        <v>446</v>
      </c>
      <c r="C193" s="12" t="n">
        <v>40148</v>
      </c>
      <c r="D193" s="12" t="n">
        <v>40886</v>
      </c>
      <c r="E193" s="1" t="n">
        <v>20</v>
      </c>
      <c r="F193" s="1" t="n">
        <v>199</v>
      </c>
      <c r="G193" s="13" t="n">
        <v>820.59</v>
      </c>
      <c r="H193" s="13" t="n">
        <v>8775.8</v>
      </c>
      <c r="I193" s="13" t="n">
        <v>20505.78</v>
      </c>
      <c r="J193" s="9" t="n">
        <v>2685</v>
      </c>
      <c r="K193" s="1" t="str">
        <f aca="false">IF(F193=0,"Stopped",IF(C193&gt;=Rules!$B$3,"New",IF(AND(E193&gt;0,G193&gt;0,ROUND(H193*100,0)&lt;Rules!$B$6*ROUND(G193*100,0)),"Slowing","Steady or growing")))</f>
        <v>Steady or growing</v>
      </c>
      <c r="L193" s="1" t="n">
        <v>215</v>
      </c>
      <c r="M193" s="13" t="n">
        <v>8399.52</v>
      </c>
      <c r="N193" s="1" t="str">
        <f aca="false">IF(L193=0,"",IF(F193=0,"Stopped",IF(AND(M193&gt;0,ROUND(H193*100,0)&lt;Rules!$B$6*ROUND(M193*100,0)),"Slowing","Steady or growing")))</f>
        <v>Steady or growing</v>
      </c>
    </row>
    <row r="194" customFormat="false" ht="15" hidden="false" customHeight="false" outlineLevel="0" collapsed="false">
      <c r="A194" s="1" t="s">
        <v>447</v>
      </c>
      <c r="B194" s="1" t="s">
        <v>448</v>
      </c>
      <c r="C194" s="12" t="n">
        <v>40148</v>
      </c>
      <c r="D194" s="12" t="n">
        <v>40885</v>
      </c>
      <c r="E194" s="1" t="n">
        <v>44</v>
      </c>
      <c r="F194" s="1" t="n">
        <v>87</v>
      </c>
      <c r="G194" s="13" t="n">
        <v>1071.37</v>
      </c>
      <c r="H194" s="13" t="n">
        <v>2015.77</v>
      </c>
      <c r="I194" s="13" t="n">
        <v>20495.63</v>
      </c>
      <c r="J194" s="9" t="n">
        <v>16671</v>
      </c>
      <c r="K194" s="1" t="str">
        <f aca="false">IF(F194=0,"Stopped",IF(C194&gt;=Rules!$B$3,"New",IF(AND(E194&gt;0,G194&gt;0,ROUND(H194*100,0)&lt;Rules!$B$6*ROUND(G194*100,0)),"Slowing","Steady or growing")))</f>
        <v>Steady or growing</v>
      </c>
      <c r="L194" s="1" t="n">
        <v>228</v>
      </c>
      <c r="M194" s="13" t="n">
        <v>4913.87</v>
      </c>
      <c r="N194" s="1" t="str">
        <f aca="false">IF(L194=0,"",IF(F194=0,"Stopped",IF(AND(M194&gt;0,ROUND(H194*100,0)&lt;Rules!$B$6*ROUND(M194*100,0)),"Slowing","Steady or growing")))</f>
        <v>Slowing</v>
      </c>
    </row>
    <row r="195" customFormat="false" ht="15" hidden="false" customHeight="false" outlineLevel="0" collapsed="false">
      <c r="A195" s="1" t="s">
        <v>449</v>
      </c>
      <c r="B195" s="1" t="s">
        <v>450</v>
      </c>
      <c r="C195" s="12" t="n">
        <v>40441</v>
      </c>
      <c r="D195" s="12" t="n">
        <v>40886</v>
      </c>
      <c r="E195" s="1" t="n">
        <v>20</v>
      </c>
      <c r="F195" s="1" t="n">
        <v>287</v>
      </c>
      <c r="G195" s="13" t="n">
        <v>894</v>
      </c>
      <c r="H195" s="13" t="n">
        <v>6242.18</v>
      </c>
      <c r="I195" s="13" t="n">
        <v>20468.83</v>
      </c>
      <c r="J195" s="9" t="n">
        <v>10290</v>
      </c>
      <c r="K195" s="1" t="str">
        <f aca="false">IF(F195=0,"Stopped",IF(C195&gt;=Rules!$B$3,"New",IF(AND(E195&gt;0,G195&gt;0,ROUND(H195*100,0)&lt;Rules!$B$6*ROUND(G195*100,0)),"Slowing","Steady or growing")))</f>
        <v>Steady or growing</v>
      </c>
      <c r="L195" s="1" t="n">
        <v>492</v>
      </c>
      <c r="M195" s="13" t="n">
        <v>13337.19</v>
      </c>
      <c r="N195" s="1" t="str">
        <f aca="false">IF(L195=0,"",IF(F195=0,"Stopped",IF(AND(M195&gt;0,ROUND(H195*100,0)&lt;Rules!$B$6*ROUND(M195*100,0)),"Slowing","Steady or growing")))</f>
        <v>Slowing</v>
      </c>
    </row>
    <row r="196" customFormat="false" ht="15" hidden="false" customHeight="false" outlineLevel="0" collapsed="false">
      <c r="A196" s="1" t="s">
        <v>451</v>
      </c>
      <c r="B196" s="1" t="s">
        <v>452</v>
      </c>
      <c r="C196" s="12" t="n">
        <v>40148</v>
      </c>
      <c r="D196" s="12" t="n">
        <v>40886</v>
      </c>
      <c r="E196" s="1" t="n">
        <v>195</v>
      </c>
      <c r="F196" s="1" t="n">
        <v>235</v>
      </c>
      <c r="G196" s="13" t="n">
        <v>2685.02</v>
      </c>
      <c r="H196" s="13" t="n">
        <v>3616.82</v>
      </c>
      <c r="I196" s="13" t="n">
        <v>20441.16</v>
      </c>
      <c r="J196" s="9" t="n">
        <v>20015</v>
      </c>
      <c r="K196" s="1" t="str">
        <f aca="false">IF(F196=0,"Stopped",IF(C196&gt;=Rules!$B$3,"New",IF(AND(E196&gt;0,G196&gt;0,ROUND(H196*100,0)&lt;Rules!$B$6*ROUND(G196*100,0)),"Slowing","Steady or growing")))</f>
        <v>Steady or growing</v>
      </c>
      <c r="L196" s="1" t="n">
        <v>227</v>
      </c>
      <c r="M196" s="13" t="n">
        <v>2580.01</v>
      </c>
      <c r="N196" s="1" t="str">
        <f aca="false">IF(L196=0,"",IF(F196=0,"Stopped",IF(AND(M196&gt;0,ROUND(H196*100,0)&lt;Rules!$B$6*ROUND(M196*100,0)),"Slowing","Steady or growing")))</f>
        <v>Steady or growing</v>
      </c>
    </row>
    <row r="197" customFormat="false" ht="15" hidden="false" customHeight="false" outlineLevel="0" collapsed="false">
      <c r="A197" s="1" t="s">
        <v>453</v>
      </c>
      <c r="B197" s="1" t="s">
        <v>454</v>
      </c>
      <c r="C197" s="12" t="n">
        <v>40395</v>
      </c>
      <c r="D197" s="12" t="n">
        <v>40886</v>
      </c>
      <c r="E197" s="1" t="n">
        <v>59</v>
      </c>
      <c r="F197" s="1" t="n">
        <v>111</v>
      </c>
      <c r="G197" s="13" t="n">
        <v>2605.72</v>
      </c>
      <c r="H197" s="13" t="n">
        <v>3164.01</v>
      </c>
      <c r="I197" s="13" t="n">
        <v>20379.08</v>
      </c>
      <c r="J197" s="9" t="n">
        <v>17875</v>
      </c>
      <c r="K197" s="1" t="str">
        <f aca="false">IF(F197=0,"Stopped",IF(C197&gt;=Rules!$B$3,"New",IF(AND(E197&gt;0,G197&gt;0,ROUND(H197*100,0)&lt;Rules!$B$6*ROUND(G197*100,0)),"Slowing","Steady or growing")))</f>
        <v>Steady or growing</v>
      </c>
      <c r="L197" s="1" t="n">
        <v>42</v>
      </c>
      <c r="M197" s="13" t="n">
        <v>2391.63</v>
      </c>
      <c r="N197" s="1" t="str">
        <f aca="false">IF(L197=0,"",IF(F197=0,"Stopped",IF(AND(M197&gt;0,ROUND(H197*100,0)&lt;Rules!$B$6*ROUND(M197*100,0)),"Slowing","Steady or growing")))</f>
        <v>Steady or growing</v>
      </c>
    </row>
    <row r="198" customFormat="false" ht="15" hidden="false" customHeight="false" outlineLevel="0" collapsed="false">
      <c r="A198" s="1" t="s">
        <v>455</v>
      </c>
      <c r="B198" s="1" t="s">
        <v>456</v>
      </c>
      <c r="C198" s="12" t="n">
        <v>40314</v>
      </c>
      <c r="D198" s="12" t="n">
        <v>40886</v>
      </c>
      <c r="E198" s="1" t="n">
        <v>95</v>
      </c>
      <c r="F198" s="1" t="n">
        <v>128</v>
      </c>
      <c r="G198" s="13" t="n">
        <v>2399.7</v>
      </c>
      <c r="H198" s="13" t="n">
        <v>3429.47</v>
      </c>
      <c r="I198" s="13" t="n">
        <v>20316.44</v>
      </c>
      <c r="J198" s="9" t="n">
        <v>1529</v>
      </c>
      <c r="K198" s="1" t="str">
        <f aca="false">IF(F198=0,"Stopped",IF(C198&gt;=Rules!$B$3,"New",IF(AND(E198&gt;0,G198&gt;0,ROUND(H198*100,0)&lt;Rules!$B$6*ROUND(G198*100,0)),"Slowing","Steady or growing")))</f>
        <v>Steady or growing</v>
      </c>
      <c r="L198" s="1" t="n">
        <v>99</v>
      </c>
      <c r="M198" s="13" t="n">
        <v>2368.05</v>
      </c>
      <c r="N198" s="1" t="str">
        <f aca="false">IF(L198=0,"",IF(F198=0,"Stopped",IF(AND(M198&gt;0,ROUND(H198*100,0)&lt;Rules!$B$6*ROUND(M198*100,0)),"Slowing","Steady or growing")))</f>
        <v>Steady or growing</v>
      </c>
    </row>
    <row r="199" customFormat="false" ht="15" hidden="false" customHeight="false" outlineLevel="0" collapsed="false">
      <c r="A199" s="1" t="s">
        <v>457</v>
      </c>
      <c r="B199" s="1" t="s">
        <v>458</v>
      </c>
      <c r="C199" s="12" t="n">
        <v>40148</v>
      </c>
      <c r="D199" s="12" t="n">
        <v>40886</v>
      </c>
      <c r="E199" s="1" t="n">
        <v>132</v>
      </c>
      <c r="F199" s="1" t="n">
        <v>141</v>
      </c>
      <c r="G199" s="13" t="n">
        <v>1991.93</v>
      </c>
      <c r="H199" s="13" t="n">
        <v>2383.02</v>
      </c>
      <c r="I199" s="13" t="n">
        <v>20259.28</v>
      </c>
      <c r="J199" s="9" t="n">
        <v>8227</v>
      </c>
      <c r="K199" s="1" t="str">
        <f aca="false">IF(F199=0,"Stopped",IF(C199&gt;=Rules!$B$3,"New",IF(AND(E199&gt;0,G199&gt;0,ROUND(H199*100,0)&lt;Rules!$B$6*ROUND(G199*100,0)),"Slowing","Steady or growing")))</f>
        <v>Steady or growing</v>
      </c>
      <c r="L199" s="1" t="n">
        <v>203</v>
      </c>
      <c r="M199" s="13" t="n">
        <v>2931.95</v>
      </c>
      <c r="N199" s="1" t="str">
        <f aca="false">IF(L199=0,"",IF(F199=0,"Stopped",IF(AND(M199&gt;0,ROUND(H199*100,0)&lt;Rules!$B$6*ROUND(M199*100,0)),"Slowing","Steady or growing")))</f>
        <v>Steady or growing</v>
      </c>
    </row>
    <row r="200" customFormat="false" ht="15" hidden="false" customHeight="false" outlineLevel="0" collapsed="false">
      <c r="A200" s="1" t="s">
        <v>459</v>
      </c>
      <c r="B200" s="1" t="s">
        <v>460</v>
      </c>
      <c r="C200" s="12" t="n">
        <v>40148</v>
      </c>
      <c r="D200" s="12" t="n">
        <v>40886</v>
      </c>
      <c r="E200" s="1" t="n">
        <v>199</v>
      </c>
      <c r="F200" s="1" t="n">
        <v>201</v>
      </c>
      <c r="G200" s="13" t="n">
        <v>3250.99</v>
      </c>
      <c r="H200" s="13" t="n">
        <v>4125.24</v>
      </c>
      <c r="I200" s="13" t="n">
        <v>20243.27</v>
      </c>
      <c r="J200" s="9" t="n">
        <v>18296</v>
      </c>
      <c r="K200" s="1" t="str">
        <f aca="false">IF(F200=0,"Stopped",IF(C200&gt;=Rules!$B$3,"New",IF(AND(E200&gt;0,G200&gt;0,ROUND(H200*100,0)&lt;Rules!$B$6*ROUND(G200*100,0)),"Slowing","Steady or growing")))</f>
        <v>Steady or growing</v>
      </c>
      <c r="L200" s="1" t="n">
        <v>177</v>
      </c>
      <c r="M200" s="13" t="n">
        <v>2505.35</v>
      </c>
      <c r="N200" s="1" t="str">
        <f aca="false">IF(L200=0,"",IF(F200=0,"Stopped",IF(AND(M200&gt;0,ROUND(H200*100,0)&lt;Rules!$B$6*ROUND(M200*100,0)),"Slowing","Steady or growing")))</f>
        <v>Steady or growing</v>
      </c>
    </row>
    <row r="201" customFormat="false" ht="15" hidden="false" customHeight="false" outlineLevel="0" collapsed="false">
      <c r="A201" s="1" t="s">
        <v>461</v>
      </c>
      <c r="B201" s="1" t="s">
        <v>462</v>
      </c>
      <c r="C201" s="12" t="n">
        <v>40148</v>
      </c>
      <c r="D201" s="12" t="n">
        <v>40886</v>
      </c>
      <c r="E201" s="1" t="n">
        <v>12</v>
      </c>
      <c r="F201" s="1" t="n">
        <v>177</v>
      </c>
      <c r="G201" s="13" t="n">
        <v>825.45</v>
      </c>
      <c r="H201" s="13" t="n">
        <v>2604.08</v>
      </c>
      <c r="I201" s="13" t="n">
        <v>20172.77</v>
      </c>
      <c r="J201" s="9" t="n">
        <v>8361</v>
      </c>
      <c r="K201" s="1" t="str">
        <f aca="false">IF(F201=0,"Stopped",IF(C201&gt;=Rules!$B$3,"New",IF(AND(E201&gt;0,G201&gt;0,ROUND(H201*100,0)&lt;Rules!$B$6*ROUND(G201*100,0)),"Slowing","Steady or growing")))</f>
        <v>Steady or growing</v>
      </c>
      <c r="L201" s="1" t="n">
        <v>206</v>
      </c>
      <c r="M201" s="13" t="n">
        <v>3316.1</v>
      </c>
      <c r="N201" s="1" t="str">
        <f aca="false">IF(L201=0,"",IF(F201=0,"Stopped",IF(AND(M201&gt;0,ROUND(H201*100,0)&lt;Rules!$B$6*ROUND(M201*100,0)),"Slowing","Steady or growing")))</f>
        <v>Steady or growing</v>
      </c>
    </row>
    <row r="202" customFormat="false" ht="15" hidden="false" customHeight="false" outlineLevel="0" collapsed="false">
      <c r="A202" s="1" t="s">
        <v>463</v>
      </c>
      <c r="B202" s="1" t="s">
        <v>464</v>
      </c>
      <c r="C202" s="12" t="n">
        <v>40148</v>
      </c>
      <c r="D202" s="12" t="n">
        <v>40884</v>
      </c>
      <c r="E202" s="1" t="n">
        <v>23</v>
      </c>
      <c r="F202" s="1" t="n">
        <v>33</v>
      </c>
      <c r="G202" s="13" t="n">
        <v>847.05</v>
      </c>
      <c r="H202" s="13" t="n">
        <v>1033</v>
      </c>
      <c r="I202" s="13" t="n">
        <v>20099.15</v>
      </c>
      <c r="J202" s="9" t="n">
        <v>2382</v>
      </c>
      <c r="K202" s="1" t="str">
        <f aca="false">IF(F202=0,"Stopped",IF(C202&gt;=Rules!$B$3,"New",IF(AND(E202&gt;0,G202&gt;0,ROUND(H202*100,0)&lt;Rules!$B$6*ROUND(G202*100,0)),"Slowing","Steady or growing")))</f>
        <v>Steady or growing</v>
      </c>
      <c r="L202" s="1" t="n">
        <v>29</v>
      </c>
      <c r="M202" s="13" t="n">
        <v>2645.99</v>
      </c>
      <c r="N202" s="1" t="str">
        <f aca="false">IF(L202=0,"",IF(F202=0,"Stopped",IF(AND(M202&gt;0,ROUND(H202*100,0)&lt;Rules!$B$6*ROUND(M202*100,0)),"Slowing","Steady or growing")))</f>
        <v>Slowing</v>
      </c>
    </row>
    <row r="203" customFormat="false" ht="15" hidden="false" customHeight="false" outlineLevel="0" collapsed="false">
      <c r="A203" s="1" t="s">
        <v>465</v>
      </c>
      <c r="B203" s="1" t="s">
        <v>466</v>
      </c>
      <c r="C203" s="12" t="n">
        <v>40148</v>
      </c>
      <c r="D203" s="12" t="n">
        <v>40886</v>
      </c>
      <c r="E203" s="1" t="n">
        <v>98</v>
      </c>
      <c r="F203" s="1" t="n">
        <v>92</v>
      </c>
      <c r="G203" s="13" t="n">
        <v>2736.72</v>
      </c>
      <c r="H203" s="13" t="n">
        <v>2377.92</v>
      </c>
      <c r="I203" s="13" t="n">
        <v>20057.25</v>
      </c>
      <c r="J203" s="9" t="n">
        <v>3884</v>
      </c>
      <c r="K203" s="1" t="str">
        <f aca="false">IF(F203=0,"Stopped",IF(C203&gt;=Rules!$B$3,"New",IF(AND(E203&gt;0,G203&gt;0,ROUND(H203*100,0)&lt;Rules!$B$6*ROUND(G203*100,0)),"Slowing","Steady or growing")))</f>
        <v>Steady or growing</v>
      </c>
      <c r="L203" s="1" t="n">
        <v>94</v>
      </c>
      <c r="M203" s="13" t="n">
        <v>1968.13</v>
      </c>
      <c r="N203" s="1" t="str">
        <f aca="false">IF(L203=0,"",IF(F203=0,"Stopped",IF(AND(M203&gt;0,ROUND(H203*100,0)&lt;Rules!$B$6*ROUND(M203*100,0)),"Slowing","Steady or growing")))</f>
        <v>Steady or growing</v>
      </c>
    </row>
    <row r="204" customFormat="false" ht="15" hidden="false" customHeight="false" outlineLevel="0" collapsed="false">
      <c r="A204" s="1" t="s">
        <v>467</v>
      </c>
      <c r="B204" s="1" t="s">
        <v>468</v>
      </c>
      <c r="C204" s="12" t="n">
        <v>40148</v>
      </c>
      <c r="D204" s="12" t="n">
        <v>40886</v>
      </c>
      <c r="E204" s="1" t="n">
        <v>3</v>
      </c>
      <c r="F204" s="1" t="n">
        <v>78</v>
      </c>
      <c r="G204" s="13" t="n">
        <v>74.81</v>
      </c>
      <c r="H204" s="13" t="n">
        <v>2810.52</v>
      </c>
      <c r="I204" s="13" t="n">
        <v>20026.41</v>
      </c>
      <c r="J204" s="9" t="n">
        <v>1505</v>
      </c>
      <c r="K204" s="1" t="str">
        <f aca="false">IF(F204=0,"Stopped",IF(C204&gt;=Rules!$B$3,"New",IF(AND(E204&gt;0,G204&gt;0,ROUND(H204*100,0)&lt;Rules!$B$6*ROUND(G204*100,0)),"Slowing","Steady or growing")))</f>
        <v>Steady or growing</v>
      </c>
      <c r="L204" s="1" t="n">
        <v>169</v>
      </c>
      <c r="M204" s="13" t="n">
        <v>8147.73</v>
      </c>
      <c r="N204" s="1" t="str">
        <f aca="false">IF(L204=0,"",IF(F204=0,"Stopped",IF(AND(M204&gt;0,ROUND(H204*100,0)&lt;Rules!$B$6*ROUND(M204*100,0)),"Slowing","Steady or growing")))</f>
        <v>Slowing</v>
      </c>
    </row>
    <row r="205" customFormat="false" ht="15" hidden="false" customHeight="false" outlineLevel="0" collapsed="false">
      <c r="A205" s="1" t="s">
        <v>469</v>
      </c>
      <c r="B205" s="1" t="s">
        <v>470</v>
      </c>
      <c r="C205" s="12" t="n">
        <v>40148</v>
      </c>
      <c r="D205" s="12" t="n">
        <v>40884</v>
      </c>
      <c r="E205" s="1" t="n">
        <v>11</v>
      </c>
      <c r="F205" s="1" t="n">
        <v>13</v>
      </c>
      <c r="G205" s="13" t="n">
        <v>206.61</v>
      </c>
      <c r="H205" s="13" t="n">
        <v>123.75</v>
      </c>
      <c r="I205" s="13" t="n">
        <v>19724.09</v>
      </c>
      <c r="J205" s="9" t="n">
        <v>3699</v>
      </c>
      <c r="K205" s="1" t="str">
        <f aca="false">IF(F205=0,"Stopped",IF(C205&gt;=Rules!$B$3,"New",IF(AND(E205&gt;0,G205&gt;0,ROUND(H205*100,0)&lt;Rules!$B$6*ROUND(G205*100,0)),"Slowing","Steady or growing")))</f>
        <v>Steady or growing</v>
      </c>
      <c r="L205" s="1" t="n">
        <v>83</v>
      </c>
      <c r="M205" s="13" t="n">
        <v>6110.05</v>
      </c>
      <c r="N205" s="1" t="str">
        <f aca="false">IF(L205=0,"",IF(F205=0,"Stopped",IF(AND(M205&gt;0,ROUND(H205*100,0)&lt;Rules!$B$6*ROUND(M205*100,0)),"Slowing","Steady or growing")))</f>
        <v>Slowing</v>
      </c>
    </row>
    <row r="206" customFormat="false" ht="15" hidden="false" customHeight="false" outlineLevel="0" collapsed="false">
      <c r="A206" s="1" t="s">
        <v>471</v>
      </c>
      <c r="B206" s="1" t="s">
        <v>472</v>
      </c>
      <c r="C206" s="12" t="n">
        <v>40148</v>
      </c>
      <c r="D206" s="12" t="n">
        <v>40886</v>
      </c>
      <c r="E206" s="1" t="n">
        <v>131</v>
      </c>
      <c r="F206" s="1" t="n">
        <v>164</v>
      </c>
      <c r="G206" s="13" t="n">
        <v>1964.24</v>
      </c>
      <c r="H206" s="13" t="n">
        <v>4436.63</v>
      </c>
      <c r="I206" s="13" t="n">
        <v>19586.01</v>
      </c>
      <c r="J206" s="9" t="n">
        <v>9696</v>
      </c>
      <c r="K206" s="1" t="str">
        <f aca="false">IF(F206=0,"Stopped",IF(C206&gt;=Rules!$B$3,"New",IF(AND(E206&gt;0,G206&gt;0,ROUND(H206*100,0)&lt;Rules!$B$6*ROUND(G206*100,0)),"Slowing","Steady or growing")))</f>
        <v>Steady or growing</v>
      </c>
      <c r="L206" s="1" t="n">
        <v>208</v>
      </c>
      <c r="M206" s="13" t="n">
        <v>2350.09</v>
      </c>
      <c r="N206" s="1" t="str">
        <f aca="false">IF(L206=0,"",IF(F206=0,"Stopped",IF(AND(M206&gt;0,ROUND(H206*100,0)&lt;Rules!$B$6*ROUND(M206*100,0)),"Slowing","Steady or growing")))</f>
        <v>Steady or growing</v>
      </c>
    </row>
    <row r="207" customFormat="false" ht="15" hidden="false" customHeight="false" outlineLevel="0" collapsed="false">
      <c r="A207" s="1" t="s">
        <v>473</v>
      </c>
      <c r="B207" s="1" t="s">
        <v>474</v>
      </c>
      <c r="C207" s="12" t="n">
        <v>40202</v>
      </c>
      <c r="D207" s="12" t="n">
        <v>40886</v>
      </c>
      <c r="E207" s="1" t="n">
        <v>125</v>
      </c>
      <c r="F207" s="1" t="n">
        <v>116</v>
      </c>
      <c r="G207" s="13" t="n">
        <v>1321.98</v>
      </c>
      <c r="H207" s="13" t="n">
        <v>2334.31</v>
      </c>
      <c r="I207" s="13" t="n">
        <v>19556.79</v>
      </c>
      <c r="J207" s="9" t="n">
        <v>9265</v>
      </c>
      <c r="K207" s="1" t="str">
        <f aca="false">IF(F207=0,"Stopped",IF(C207&gt;=Rules!$B$3,"New",IF(AND(E207&gt;0,G207&gt;0,ROUND(H207*100,0)&lt;Rules!$B$6*ROUND(G207*100,0)),"Slowing","Steady or growing")))</f>
        <v>Steady or growing</v>
      </c>
      <c r="L207" s="1" t="n">
        <v>166</v>
      </c>
      <c r="M207" s="13" t="n">
        <v>3781.66</v>
      </c>
      <c r="N207" s="1" t="str">
        <f aca="false">IF(L207=0,"",IF(F207=0,"Stopped",IF(AND(M207&gt;0,ROUND(H207*100,0)&lt;Rules!$B$6*ROUND(M207*100,0)),"Slowing","Steady or growing")))</f>
        <v>Steady or growing</v>
      </c>
    </row>
    <row r="208" customFormat="false" ht="15" hidden="false" customHeight="false" outlineLevel="0" collapsed="false">
      <c r="A208" s="1" t="s">
        <v>475</v>
      </c>
      <c r="B208" s="1" t="s">
        <v>476</v>
      </c>
      <c r="C208" s="12" t="n">
        <v>40247</v>
      </c>
      <c r="D208" s="12" t="n">
        <v>40884</v>
      </c>
      <c r="E208" s="1" t="n">
        <v>78</v>
      </c>
      <c r="F208" s="1" t="n">
        <v>186</v>
      </c>
      <c r="G208" s="13" t="n">
        <v>2391.17</v>
      </c>
      <c r="H208" s="13" t="n">
        <v>5126.66</v>
      </c>
      <c r="I208" s="13" t="n">
        <v>19519.81</v>
      </c>
      <c r="J208" s="9" t="n">
        <v>5479</v>
      </c>
      <c r="K208" s="1" t="str">
        <f aca="false">IF(F208=0,"Stopped",IF(C208&gt;=Rules!$B$3,"New",IF(AND(E208&gt;0,G208&gt;0,ROUND(H208*100,0)&lt;Rules!$B$6*ROUND(G208*100,0)),"Slowing","Steady or growing")))</f>
        <v>Steady or growing</v>
      </c>
      <c r="L208" s="1" t="n">
        <v>241</v>
      </c>
      <c r="M208" s="13" t="n">
        <v>5023.29</v>
      </c>
      <c r="N208" s="1" t="str">
        <f aca="false">IF(L208=0,"",IF(F208=0,"Stopped",IF(AND(M208&gt;0,ROUND(H208*100,0)&lt;Rules!$B$6*ROUND(M208*100,0)),"Slowing","Steady or growing")))</f>
        <v>Steady or growing</v>
      </c>
    </row>
    <row r="209" customFormat="false" ht="15" hidden="false" customHeight="false" outlineLevel="0" collapsed="false">
      <c r="A209" s="1" t="s">
        <v>477</v>
      </c>
      <c r="B209" s="1" t="s">
        <v>478</v>
      </c>
      <c r="C209" s="12" t="n">
        <v>40148</v>
      </c>
      <c r="D209" s="12" t="n">
        <v>40885</v>
      </c>
      <c r="E209" s="1" t="n">
        <v>44</v>
      </c>
      <c r="F209" s="1" t="n">
        <v>51</v>
      </c>
      <c r="G209" s="13" t="n">
        <v>1077.65</v>
      </c>
      <c r="H209" s="13" t="n">
        <v>2333.03</v>
      </c>
      <c r="I209" s="13" t="n">
        <v>19449.76</v>
      </c>
      <c r="J209" s="9" t="n">
        <v>3127</v>
      </c>
      <c r="K209" s="1" t="str">
        <f aca="false">IF(F209=0,"Stopped",IF(C209&gt;=Rules!$B$3,"New",IF(AND(E209&gt;0,G209&gt;0,ROUND(H209*100,0)&lt;Rules!$B$6*ROUND(G209*100,0)),"Slowing","Steady or growing")))</f>
        <v>Steady or growing</v>
      </c>
      <c r="L209" s="1" t="n">
        <v>85</v>
      </c>
      <c r="M209" s="13" t="n">
        <v>2493.06</v>
      </c>
      <c r="N209" s="1" t="str">
        <f aca="false">IF(L209=0,"",IF(F209=0,"Stopped",IF(AND(M209&gt;0,ROUND(H209*100,0)&lt;Rules!$B$6*ROUND(M209*100,0)),"Slowing","Steady or growing")))</f>
        <v>Steady or growing</v>
      </c>
    </row>
    <row r="210" customFormat="false" ht="15" hidden="false" customHeight="false" outlineLevel="0" collapsed="false">
      <c r="A210" s="1" t="s">
        <v>479</v>
      </c>
      <c r="B210" s="1" t="s">
        <v>480</v>
      </c>
      <c r="C210" s="12" t="n">
        <v>40247</v>
      </c>
      <c r="D210" s="12" t="n">
        <v>40865</v>
      </c>
      <c r="E210" s="1" t="n">
        <v>79</v>
      </c>
      <c r="F210" s="1" t="n">
        <v>66</v>
      </c>
      <c r="G210" s="13" t="n">
        <v>2259.24</v>
      </c>
      <c r="H210" s="13" t="n">
        <v>2357.46</v>
      </c>
      <c r="I210" s="13" t="n">
        <v>19436.77</v>
      </c>
      <c r="J210" s="9" t="n">
        <v>5631</v>
      </c>
      <c r="K210" s="1" t="str">
        <f aca="false">IF(F210=0,"Stopped",IF(C210&gt;=Rules!$B$3,"New",IF(AND(E210&gt;0,G210&gt;0,ROUND(H210*100,0)&lt;Rules!$B$6*ROUND(G210*100,0)),"Slowing","Steady or growing")))</f>
        <v>Steady or growing</v>
      </c>
      <c r="L210" s="1" t="n">
        <v>251</v>
      </c>
      <c r="M210" s="13" t="n">
        <v>5717.1</v>
      </c>
      <c r="N210" s="1" t="str">
        <f aca="false">IF(L210=0,"",IF(F210=0,"Stopped",IF(AND(M210&gt;0,ROUND(H210*100,0)&lt;Rules!$B$6*ROUND(M210*100,0)),"Slowing","Steady or growing")))</f>
        <v>Slowing</v>
      </c>
    </row>
    <row r="211" customFormat="false" ht="15" hidden="false" customHeight="false" outlineLevel="0" collapsed="false">
      <c r="A211" s="1" t="s">
        <v>481</v>
      </c>
      <c r="B211" s="1" t="s">
        <v>482</v>
      </c>
      <c r="C211" s="12" t="n">
        <v>40251</v>
      </c>
      <c r="D211" s="12" t="n">
        <v>40886</v>
      </c>
      <c r="E211" s="1" t="n">
        <v>75</v>
      </c>
      <c r="F211" s="1" t="n">
        <v>214</v>
      </c>
      <c r="G211" s="13" t="n">
        <v>1465.75</v>
      </c>
      <c r="H211" s="13" t="n">
        <v>5292.82</v>
      </c>
      <c r="I211" s="13" t="n">
        <v>19399.44</v>
      </c>
      <c r="J211" s="9" t="n">
        <v>4251</v>
      </c>
      <c r="K211" s="1" t="str">
        <f aca="false">IF(F211=0,"Stopped",IF(C211&gt;=Rules!$B$3,"New",IF(AND(E211&gt;0,G211&gt;0,ROUND(H211*100,0)&lt;Rules!$B$6*ROUND(G211*100,0)),"Slowing","Steady or growing")))</f>
        <v>Steady or growing</v>
      </c>
      <c r="L211" s="1" t="n">
        <v>214</v>
      </c>
      <c r="M211" s="13" t="n">
        <v>3768.2</v>
      </c>
      <c r="N211" s="1" t="str">
        <f aca="false">IF(L211=0,"",IF(F211=0,"Stopped",IF(AND(M211&gt;0,ROUND(H211*100,0)&lt;Rules!$B$6*ROUND(M211*100,0)),"Slowing","Steady or growing")))</f>
        <v>Steady or growing</v>
      </c>
    </row>
    <row r="212" customFormat="false" ht="15" hidden="false" customHeight="false" outlineLevel="0" collapsed="false">
      <c r="A212" s="1" t="s">
        <v>483</v>
      </c>
      <c r="B212" s="1" t="s">
        <v>484</v>
      </c>
      <c r="C212" s="12" t="n">
        <v>40207</v>
      </c>
      <c r="D212" s="12" t="n">
        <v>40885</v>
      </c>
      <c r="E212" s="1" t="n">
        <v>96</v>
      </c>
      <c r="F212" s="1" t="n">
        <v>113</v>
      </c>
      <c r="G212" s="13" t="n">
        <v>2658.44</v>
      </c>
      <c r="H212" s="13" t="n">
        <v>5831.23</v>
      </c>
      <c r="I212" s="13" t="n">
        <v>19387.69</v>
      </c>
      <c r="J212" s="9" t="n">
        <v>6976</v>
      </c>
      <c r="K212" s="1" t="str">
        <f aca="false">IF(F212=0,"Stopped",IF(C212&gt;=Rules!$B$3,"New",IF(AND(E212&gt;0,G212&gt;0,ROUND(H212*100,0)&lt;Rules!$B$6*ROUND(G212*100,0)),"Slowing","Steady or growing")))</f>
        <v>Steady or growing</v>
      </c>
      <c r="L212" s="1" t="n">
        <v>164</v>
      </c>
      <c r="M212" s="13" t="n">
        <v>1971.05</v>
      </c>
      <c r="N212" s="1" t="str">
        <f aca="false">IF(L212=0,"",IF(F212=0,"Stopped",IF(AND(M212&gt;0,ROUND(H212*100,0)&lt;Rules!$B$6*ROUND(M212*100,0)),"Slowing","Steady or growing")))</f>
        <v>Steady or growing</v>
      </c>
    </row>
    <row r="213" customFormat="false" ht="15" hidden="false" customHeight="false" outlineLevel="0" collapsed="false">
      <c r="A213" s="1" t="s">
        <v>485</v>
      </c>
      <c r="B213" s="1" t="s">
        <v>486</v>
      </c>
      <c r="C213" s="12" t="n">
        <v>40282</v>
      </c>
      <c r="D213" s="12" t="n">
        <v>40886</v>
      </c>
      <c r="E213" s="1" t="n">
        <v>155</v>
      </c>
      <c r="F213" s="1" t="n">
        <v>203</v>
      </c>
      <c r="G213" s="13" t="n">
        <v>2837.73</v>
      </c>
      <c r="H213" s="13" t="n">
        <v>3389.94</v>
      </c>
      <c r="I213" s="13" t="n">
        <v>19382.46</v>
      </c>
      <c r="J213" s="9" t="n">
        <v>13809</v>
      </c>
      <c r="K213" s="1" t="str">
        <f aca="false">IF(F213=0,"Stopped",IF(C213&gt;=Rules!$B$3,"New",IF(AND(E213&gt;0,G213&gt;0,ROUND(H213*100,0)&lt;Rules!$B$6*ROUND(G213*100,0)),"Slowing","Steady or growing")))</f>
        <v>Steady or growing</v>
      </c>
      <c r="L213" s="1" t="n">
        <v>50</v>
      </c>
      <c r="M213" s="13" t="n">
        <v>1112.64</v>
      </c>
      <c r="N213" s="1" t="str">
        <f aca="false">IF(L213=0,"",IF(F213=0,"Stopped",IF(AND(M213&gt;0,ROUND(H213*100,0)&lt;Rules!$B$6*ROUND(M213*100,0)),"Slowing","Steady or growing")))</f>
        <v>Steady or growing</v>
      </c>
    </row>
    <row r="214" customFormat="false" ht="15" hidden="false" customHeight="false" outlineLevel="0" collapsed="false">
      <c r="A214" s="1" t="s">
        <v>487</v>
      </c>
      <c r="B214" s="1" t="s">
        <v>488</v>
      </c>
      <c r="C214" s="12" t="n">
        <v>40445</v>
      </c>
      <c r="D214" s="12" t="n">
        <v>40886</v>
      </c>
      <c r="E214" s="1" t="n">
        <v>92</v>
      </c>
      <c r="F214" s="1" t="n">
        <v>169</v>
      </c>
      <c r="G214" s="13" t="n">
        <v>2414.96</v>
      </c>
      <c r="H214" s="13" t="n">
        <v>3873.33</v>
      </c>
      <c r="I214" s="13" t="n">
        <v>19281.44</v>
      </c>
      <c r="J214" s="9" t="n">
        <v>6156</v>
      </c>
      <c r="K214" s="1" t="str">
        <f aca="false">IF(F214=0,"Stopped",IF(C214&gt;=Rules!$B$3,"New",IF(AND(E214&gt;0,G214&gt;0,ROUND(H214*100,0)&lt;Rules!$B$6*ROUND(G214*100,0)),"Slowing","Steady or growing")))</f>
        <v>Steady or growing</v>
      </c>
      <c r="L214" s="1" t="n">
        <v>242</v>
      </c>
      <c r="M214" s="13" t="n">
        <v>5521.08</v>
      </c>
      <c r="N214" s="1" t="str">
        <f aca="false">IF(L214=0,"",IF(F214=0,"Stopped",IF(AND(M214&gt;0,ROUND(H214*100,0)&lt;Rules!$B$6*ROUND(M214*100,0)),"Slowing","Steady or growing")))</f>
        <v>Steady or growing</v>
      </c>
    </row>
    <row r="215" customFormat="false" ht="15" hidden="false" customHeight="false" outlineLevel="0" collapsed="false">
      <c r="A215" s="1" t="s">
        <v>489</v>
      </c>
      <c r="B215" s="1" t="s">
        <v>490</v>
      </c>
      <c r="C215" s="12" t="n">
        <v>40148</v>
      </c>
      <c r="D215" s="12" t="n">
        <v>40886</v>
      </c>
      <c r="E215" s="1" t="n">
        <v>99</v>
      </c>
      <c r="F215" s="1" t="n">
        <v>144</v>
      </c>
      <c r="G215" s="13" t="n">
        <v>1778.96</v>
      </c>
      <c r="H215" s="13" t="n">
        <v>2698.27</v>
      </c>
      <c r="I215" s="13" t="n">
        <v>19058.78</v>
      </c>
      <c r="J215" s="9" t="n">
        <v>9678</v>
      </c>
      <c r="K215" s="1" t="str">
        <f aca="false">IF(F215=0,"Stopped",IF(C215&gt;=Rules!$B$3,"New",IF(AND(E215&gt;0,G215&gt;0,ROUND(H215*100,0)&lt;Rules!$B$6*ROUND(G215*100,0)),"Slowing","Steady or growing")))</f>
        <v>Steady or growing</v>
      </c>
      <c r="L215" s="1" t="n">
        <v>177</v>
      </c>
      <c r="M215" s="13" t="n">
        <v>2455.33</v>
      </c>
      <c r="N215" s="1" t="str">
        <f aca="false">IF(L215=0,"",IF(F215=0,"Stopped",IF(AND(M215&gt;0,ROUND(H215*100,0)&lt;Rules!$B$6*ROUND(M215*100,0)),"Slowing","Steady or growing")))</f>
        <v>Steady or growing</v>
      </c>
    </row>
    <row r="216" customFormat="false" ht="15" hidden="false" customHeight="false" outlineLevel="0" collapsed="false">
      <c r="A216" s="1" t="s">
        <v>491</v>
      </c>
      <c r="B216" s="1" t="s">
        <v>492</v>
      </c>
      <c r="C216" s="12" t="n">
        <v>40438</v>
      </c>
      <c r="D216" s="12" t="n">
        <v>40886</v>
      </c>
      <c r="E216" s="1" t="n">
        <v>85</v>
      </c>
      <c r="F216" s="1" t="n">
        <v>454</v>
      </c>
      <c r="G216" s="13" t="n">
        <v>1408.19</v>
      </c>
      <c r="H216" s="13" t="n">
        <v>7062.41</v>
      </c>
      <c r="I216" s="13" t="n">
        <v>18998.85</v>
      </c>
      <c r="J216" s="9" t="n">
        <v>32988</v>
      </c>
      <c r="K216" s="1" t="str">
        <f aca="false">IF(F216=0,"Stopped",IF(C216&gt;=Rules!$B$3,"New",IF(AND(E216&gt;0,G216&gt;0,ROUND(H216*100,0)&lt;Rules!$B$6*ROUND(G216*100,0)),"Slowing","Steady or growing")))</f>
        <v>Steady or growing</v>
      </c>
      <c r="L216" s="1" t="n">
        <v>592</v>
      </c>
      <c r="M216" s="13" t="n">
        <v>10162.71</v>
      </c>
      <c r="N216" s="1" t="str">
        <f aca="false">IF(L216=0,"",IF(F216=0,"Stopped",IF(AND(M216&gt;0,ROUND(H216*100,0)&lt;Rules!$B$6*ROUND(M216*100,0)),"Slowing","Steady or growing")))</f>
        <v>Steady or growing</v>
      </c>
    </row>
    <row r="217" customFormat="false" ht="15" hidden="false" customHeight="false" outlineLevel="0" collapsed="false">
      <c r="A217" s="1" t="s">
        <v>493</v>
      </c>
      <c r="B217" s="1" t="s">
        <v>494</v>
      </c>
      <c r="C217" s="12" t="n">
        <v>40312</v>
      </c>
      <c r="D217" s="12" t="n">
        <v>40875</v>
      </c>
      <c r="E217" s="1" t="n">
        <v>138</v>
      </c>
      <c r="F217" s="1" t="n">
        <v>58</v>
      </c>
      <c r="G217" s="13" t="n">
        <v>3836.09</v>
      </c>
      <c r="H217" s="13" t="n">
        <v>1658.37</v>
      </c>
      <c r="I217" s="13" t="n">
        <v>18981.78</v>
      </c>
      <c r="J217" s="9" t="n">
        <v>3210</v>
      </c>
      <c r="K217" s="1" t="str">
        <f aca="false">IF(F217=0,"Stopped",IF(C217&gt;=Rules!$B$3,"New",IF(AND(E217&gt;0,G217&gt;0,ROUND(H217*100,0)&lt;Rules!$B$6*ROUND(G217*100,0)),"Slowing","Steady or growing")))</f>
        <v>Slowing</v>
      </c>
      <c r="L217" s="1" t="n">
        <v>75</v>
      </c>
      <c r="M217" s="13" t="n">
        <v>1278.78</v>
      </c>
      <c r="N217" s="1" t="str">
        <f aca="false">IF(L217=0,"",IF(F217=0,"Stopped",IF(AND(M217&gt;0,ROUND(H217*100,0)&lt;Rules!$B$6*ROUND(M217*100,0)),"Slowing","Steady or growing")))</f>
        <v>Steady or growing</v>
      </c>
    </row>
    <row r="218" customFormat="false" ht="15" hidden="false" customHeight="false" outlineLevel="0" collapsed="false">
      <c r="A218" s="1" t="s">
        <v>495</v>
      </c>
      <c r="B218" s="1" t="s">
        <v>496</v>
      </c>
      <c r="C218" s="12" t="n">
        <v>40247</v>
      </c>
      <c r="D218" s="12" t="n">
        <v>40841</v>
      </c>
      <c r="E218" s="1" t="n">
        <v>73</v>
      </c>
      <c r="F218" s="1" t="n">
        <v>68</v>
      </c>
      <c r="G218" s="13" t="n">
        <v>2401.36</v>
      </c>
      <c r="H218" s="13" t="n">
        <v>1909.68</v>
      </c>
      <c r="I218" s="13" t="n">
        <v>18933.8</v>
      </c>
      <c r="J218" s="9" t="n">
        <v>5521</v>
      </c>
      <c r="K218" s="1" t="str">
        <f aca="false">IF(F218=0,"Stopped",IF(C218&gt;=Rules!$B$3,"New",IF(AND(E218&gt;0,G218&gt;0,ROUND(H218*100,0)&lt;Rules!$B$6*ROUND(G218*100,0)),"Slowing","Steady or growing")))</f>
        <v>Steady or growing</v>
      </c>
      <c r="L218" s="1" t="n">
        <v>271</v>
      </c>
      <c r="M218" s="13" t="n">
        <v>6315.14</v>
      </c>
      <c r="N218" s="1" t="str">
        <f aca="false">IF(L218=0,"",IF(F218=0,"Stopped",IF(AND(M218&gt;0,ROUND(H218*100,0)&lt;Rules!$B$6*ROUND(M218*100,0)),"Slowing","Steady or growing")))</f>
        <v>Slowing</v>
      </c>
    </row>
    <row r="219" customFormat="false" ht="15" hidden="false" customHeight="false" outlineLevel="0" collapsed="false">
      <c r="A219" s="1" t="s">
        <v>497</v>
      </c>
      <c r="B219" s="1" t="s">
        <v>498</v>
      </c>
      <c r="C219" s="12" t="n">
        <v>40262</v>
      </c>
      <c r="D219" s="12" t="n">
        <v>40886</v>
      </c>
      <c r="E219" s="1" t="n">
        <v>84</v>
      </c>
      <c r="F219" s="1" t="n">
        <v>188</v>
      </c>
      <c r="G219" s="13" t="n">
        <v>2417.29</v>
      </c>
      <c r="H219" s="13" t="n">
        <v>3775</v>
      </c>
      <c r="I219" s="13" t="n">
        <v>18912.57</v>
      </c>
      <c r="J219" s="9" t="n">
        <v>11642</v>
      </c>
      <c r="K219" s="1" t="str">
        <f aca="false">IF(F219=0,"Stopped",IF(C219&gt;=Rules!$B$3,"New",IF(AND(E219&gt;0,G219&gt;0,ROUND(H219*100,0)&lt;Rules!$B$6*ROUND(G219*100,0)),"Slowing","Steady or growing")))</f>
        <v>Steady or growing</v>
      </c>
      <c r="L219" s="1" t="n">
        <v>202</v>
      </c>
      <c r="M219" s="13" t="n">
        <v>4017.13</v>
      </c>
      <c r="N219" s="1" t="str">
        <f aca="false">IF(L219=0,"",IF(F219=0,"Stopped",IF(AND(M219&gt;0,ROUND(H219*100,0)&lt;Rules!$B$6*ROUND(M219*100,0)),"Slowing","Steady or growing")))</f>
        <v>Steady or growing</v>
      </c>
    </row>
    <row r="220" customFormat="false" ht="15" hidden="false" customHeight="false" outlineLevel="0" collapsed="false">
      <c r="A220" s="1" t="s">
        <v>499</v>
      </c>
      <c r="B220" s="1" t="s">
        <v>500</v>
      </c>
      <c r="C220" s="12" t="n">
        <v>40148</v>
      </c>
      <c r="D220" s="12" t="n">
        <v>40886</v>
      </c>
      <c r="E220" s="1" t="n">
        <v>22</v>
      </c>
      <c r="F220" s="1" t="n">
        <v>156</v>
      </c>
      <c r="G220" s="13" t="n">
        <v>380.54</v>
      </c>
      <c r="H220" s="13" t="n">
        <v>2927.46</v>
      </c>
      <c r="I220" s="13" t="n">
        <v>18792.9</v>
      </c>
      <c r="J220" s="9" t="n">
        <v>12962</v>
      </c>
      <c r="K220" s="1" t="str">
        <f aca="false">IF(F220=0,"Stopped",IF(C220&gt;=Rules!$B$3,"New",IF(AND(E220&gt;0,G220&gt;0,ROUND(H220*100,0)&lt;Rules!$B$6*ROUND(G220*100,0)),"Slowing","Steady or growing")))</f>
        <v>Steady or growing</v>
      </c>
      <c r="L220" s="1" t="n">
        <v>126</v>
      </c>
      <c r="M220" s="13" t="n">
        <v>2921.44</v>
      </c>
      <c r="N220" s="1" t="str">
        <f aca="false">IF(L220=0,"",IF(F220=0,"Stopped",IF(AND(M220&gt;0,ROUND(H220*100,0)&lt;Rules!$B$6*ROUND(M220*100,0)),"Slowing","Steady or growing")))</f>
        <v>Steady or growing</v>
      </c>
    </row>
    <row r="221" customFormat="false" ht="15" hidden="false" customHeight="false" outlineLevel="0" collapsed="false">
      <c r="A221" s="1" t="s">
        <v>501</v>
      </c>
      <c r="B221" s="1" t="s">
        <v>502</v>
      </c>
      <c r="C221" s="12" t="n">
        <v>40148</v>
      </c>
      <c r="D221" s="12" t="n">
        <v>40885</v>
      </c>
      <c r="E221" s="1" t="n">
        <v>95</v>
      </c>
      <c r="F221" s="1" t="n">
        <v>122</v>
      </c>
      <c r="G221" s="13" t="n">
        <v>2500.76</v>
      </c>
      <c r="H221" s="13" t="n">
        <v>3800.94</v>
      </c>
      <c r="I221" s="13" t="n">
        <v>18766.4</v>
      </c>
      <c r="J221" s="9" t="n">
        <v>2275</v>
      </c>
      <c r="K221" s="1" t="str">
        <f aca="false">IF(F221=0,"Stopped",IF(C221&gt;=Rules!$B$3,"New",IF(AND(E221&gt;0,G221&gt;0,ROUND(H221*100,0)&lt;Rules!$B$6*ROUND(G221*100,0)),"Slowing","Steady or growing")))</f>
        <v>Steady or growing</v>
      </c>
      <c r="L221" s="1" t="n">
        <v>112</v>
      </c>
      <c r="M221" s="13" t="n">
        <v>2982.25</v>
      </c>
      <c r="N221" s="1" t="str">
        <f aca="false">IF(L221=0,"",IF(F221=0,"Stopped",IF(AND(M221&gt;0,ROUND(H221*100,0)&lt;Rules!$B$6*ROUND(M221*100,0)),"Slowing","Steady or growing")))</f>
        <v>Steady or growing</v>
      </c>
    </row>
    <row r="222" customFormat="false" ht="15" hidden="false" customHeight="false" outlineLevel="0" collapsed="false">
      <c r="A222" s="1" t="s">
        <v>503</v>
      </c>
      <c r="B222" s="1" t="s">
        <v>504</v>
      </c>
      <c r="C222" s="12" t="n">
        <v>40149</v>
      </c>
      <c r="D222" s="12" t="n">
        <v>40886</v>
      </c>
      <c r="E222" s="1" t="n">
        <v>64</v>
      </c>
      <c r="F222" s="1" t="n">
        <v>150</v>
      </c>
      <c r="G222" s="13" t="n">
        <v>1944.39</v>
      </c>
      <c r="H222" s="13" t="n">
        <v>4273.43</v>
      </c>
      <c r="I222" s="13" t="n">
        <v>18699.63</v>
      </c>
      <c r="J222" s="9" t="n">
        <v>15810</v>
      </c>
      <c r="K222" s="1" t="str">
        <f aca="false">IF(F222=0,"Stopped",IF(C222&gt;=Rules!$B$3,"New",IF(AND(E222&gt;0,G222&gt;0,ROUND(H222*100,0)&lt;Rules!$B$6*ROUND(G222*100,0)),"Slowing","Steady or growing")))</f>
        <v>Steady or growing</v>
      </c>
      <c r="L222" s="1" t="n">
        <v>179</v>
      </c>
      <c r="M222" s="13" t="n">
        <v>3749.9</v>
      </c>
      <c r="N222" s="1" t="str">
        <f aca="false">IF(L222=0,"",IF(F222=0,"Stopped",IF(AND(M222&gt;0,ROUND(H222*100,0)&lt;Rules!$B$6*ROUND(M222*100,0)),"Slowing","Steady or growing")))</f>
        <v>Steady or growing</v>
      </c>
    </row>
    <row r="223" customFormat="false" ht="15" hidden="false" customHeight="false" outlineLevel="0" collapsed="false">
      <c r="A223" s="1" t="s">
        <v>505</v>
      </c>
      <c r="B223" s="1" t="s">
        <v>506</v>
      </c>
      <c r="C223" s="12" t="n">
        <v>40148</v>
      </c>
      <c r="D223" s="12" t="n">
        <v>40885</v>
      </c>
      <c r="E223" s="1" t="n">
        <v>91</v>
      </c>
      <c r="F223" s="1" t="n">
        <v>188</v>
      </c>
      <c r="G223" s="13" t="n">
        <v>1029.3</v>
      </c>
      <c r="H223" s="13" t="n">
        <v>2499.04</v>
      </c>
      <c r="I223" s="13" t="n">
        <v>18693.27</v>
      </c>
      <c r="J223" s="9" t="n">
        <v>9643</v>
      </c>
      <c r="K223" s="1" t="str">
        <f aca="false">IF(F223=0,"Stopped",IF(C223&gt;=Rules!$B$3,"New",IF(AND(E223&gt;0,G223&gt;0,ROUND(H223*100,0)&lt;Rules!$B$6*ROUND(G223*100,0)),"Slowing","Steady or growing")))</f>
        <v>Steady or growing</v>
      </c>
      <c r="L223" s="1" t="n">
        <v>260</v>
      </c>
      <c r="M223" s="13" t="n">
        <v>4368.05</v>
      </c>
      <c r="N223" s="1" t="str">
        <f aca="false">IF(L223=0,"",IF(F223=0,"Stopped",IF(AND(M223&gt;0,ROUND(H223*100,0)&lt;Rules!$B$6*ROUND(M223*100,0)),"Slowing","Steady or growing")))</f>
        <v>Steady or growing</v>
      </c>
    </row>
    <row r="224" customFormat="false" ht="15" hidden="false" customHeight="false" outlineLevel="0" collapsed="false">
      <c r="A224" s="1" t="s">
        <v>507</v>
      </c>
      <c r="B224" s="1" t="s">
        <v>508</v>
      </c>
      <c r="C224" s="12" t="n">
        <v>40148</v>
      </c>
      <c r="D224" s="12" t="n">
        <v>40886</v>
      </c>
      <c r="E224" s="1" t="n">
        <v>79</v>
      </c>
      <c r="F224" s="1" t="n">
        <v>79</v>
      </c>
      <c r="G224" s="13" t="n">
        <v>2353.38</v>
      </c>
      <c r="H224" s="13" t="n">
        <v>1602.99</v>
      </c>
      <c r="I224" s="13" t="n">
        <v>18658.25</v>
      </c>
      <c r="J224" s="9" t="n">
        <v>4769</v>
      </c>
      <c r="K224" s="1" t="str">
        <f aca="false">IF(F224=0,"Stopped",IF(C224&gt;=Rules!$B$3,"New",IF(AND(E224&gt;0,G224&gt;0,ROUND(H224*100,0)&lt;Rules!$B$6*ROUND(G224*100,0)),"Slowing","Steady or growing")))</f>
        <v>Steady or growing</v>
      </c>
      <c r="L224" s="1" t="n">
        <v>117</v>
      </c>
      <c r="M224" s="13" t="n">
        <v>2775.94</v>
      </c>
      <c r="N224" s="1" t="str">
        <f aca="false">IF(L224=0,"",IF(F224=0,"Stopped",IF(AND(M224&gt;0,ROUND(H224*100,0)&lt;Rules!$B$6*ROUND(M224*100,0)),"Slowing","Steady or growing")))</f>
        <v>Steady or growing</v>
      </c>
    </row>
    <row r="225" customFormat="false" ht="15" hidden="false" customHeight="false" outlineLevel="0" collapsed="false">
      <c r="A225" s="1" t="s">
        <v>509</v>
      </c>
      <c r="B225" s="1" t="s">
        <v>510</v>
      </c>
      <c r="C225" s="12" t="n">
        <v>40262</v>
      </c>
      <c r="D225" s="12" t="n">
        <v>40886</v>
      </c>
      <c r="E225" s="1" t="n">
        <v>79</v>
      </c>
      <c r="F225" s="1" t="n">
        <v>233</v>
      </c>
      <c r="G225" s="13" t="n">
        <v>2112.08</v>
      </c>
      <c r="H225" s="13" t="n">
        <v>3011.3</v>
      </c>
      <c r="I225" s="13" t="n">
        <v>18614.32</v>
      </c>
      <c r="J225" s="9" t="n">
        <v>11549</v>
      </c>
      <c r="K225" s="1" t="str">
        <f aca="false">IF(F225=0,"Stopped",IF(C225&gt;=Rules!$B$3,"New",IF(AND(E225&gt;0,G225&gt;0,ROUND(H225*100,0)&lt;Rules!$B$6*ROUND(G225*100,0)),"Slowing","Steady or growing")))</f>
        <v>Steady or growing</v>
      </c>
      <c r="L225" s="1" t="n">
        <v>237</v>
      </c>
      <c r="M225" s="13" t="n">
        <v>5343.49</v>
      </c>
      <c r="N225" s="1" t="str">
        <f aca="false">IF(L225=0,"",IF(F225=0,"Stopped",IF(AND(M225&gt;0,ROUND(H225*100,0)&lt;Rules!$B$6*ROUND(M225*100,0)),"Slowing","Steady or growing")))</f>
        <v>Steady or growing</v>
      </c>
    </row>
    <row r="226" customFormat="false" ht="15" hidden="false" customHeight="false" outlineLevel="0" collapsed="false">
      <c r="A226" s="1" t="s">
        <v>511</v>
      </c>
      <c r="B226" s="1" t="s">
        <v>512</v>
      </c>
      <c r="C226" s="12" t="n">
        <v>40148</v>
      </c>
      <c r="D226" s="12" t="n">
        <v>40886</v>
      </c>
      <c r="E226" s="1" t="n">
        <v>73</v>
      </c>
      <c r="F226" s="1" t="n">
        <v>105</v>
      </c>
      <c r="G226" s="13" t="n">
        <v>2110.97</v>
      </c>
      <c r="H226" s="13" t="n">
        <v>3760.37</v>
      </c>
      <c r="I226" s="13" t="n">
        <v>18546.92</v>
      </c>
      <c r="J226" s="9" t="n">
        <v>7540</v>
      </c>
      <c r="K226" s="1" t="str">
        <f aca="false">IF(F226=0,"Stopped",IF(C226&gt;=Rules!$B$3,"New",IF(AND(E226&gt;0,G226&gt;0,ROUND(H226*100,0)&lt;Rules!$B$6*ROUND(G226*100,0)),"Slowing","Steady or growing")))</f>
        <v>Steady or growing</v>
      </c>
      <c r="L226" s="1" t="n">
        <v>91</v>
      </c>
      <c r="M226" s="13" t="n">
        <v>3366.82</v>
      </c>
      <c r="N226" s="1" t="str">
        <f aca="false">IF(L226=0,"",IF(F226=0,"Stopped",IF(AND(M226&gt;0,ROUND(H226*100,0)&lt;Rules!$B$6*ROUND(M226*100,0)),"Slowing","Steady or growing")))</f>
        <v>Steady or growing</v>
      </c>
    </row>
    <row r="227" customFormat="false" ht="15" hidden="false" customHeight="false" outlineLevel="0" collapsed="false">
      <c r="A227" s="1" t="s">
        <v>513</v>
      </c>
      <c r="B227" s="1" t="s">
        <v>514</v>
      </c>
      <c r="C227" s="12" t="n">
        <v>40149</v>
      </c>
      <c r="D227" s="12" t="n">
        <v>40884</v>
      </c>
      <c r="E227" s="1" t="n">
        <v>54</v>
      </c>
      <c r="F227" s="1" t="n">
        <v>82</v>
      </c>
      <c r="G227" s="13" t="n">
        <v>2336.97</v>
      </c>
      <c r="H227" s="13" t="n">
        <v>2503.54</v>
      </c>
      <c r="I227" s="13" t="n">
        <v>18524.03</v>
      </c>
      <c r="J227" s="9" t="n">
        <v>1758</v>
      </c>
      <c r="K227" s="1" t="str">
        <f aca="false">IF(F227=0,"Stopped",IF(C227&gt;=Rules!$B$3,"New",IF(AND(E227&gt;0,G227&gt;0,ROUND(H227*100,0)&lt;Rules!$B$6*ROUND(G227*100,0)),"Slowing","Steady or growing")))</f>
        <v>Steady or growing</v>
      </c>
      <c r="L227" s="1" t="n">
        <v>57</v>
      </c>
      <c r="M227" s="13" t="n">
        <v>2995.67</v>
      </c>
      <c r="N227" s="1" t="str">
        <f aca="false">IF(L227=0,"",IF(F227=0,"Stopped",IF(AND(M227&gt;0,ROUND(H227*100,0)&lt;Rules!$B$6*ROUND(M227*100,0)),"Slowing","Steady or growing")))</f>
        <v>Steady or growing</v>
      </c>
    </row>
    <row r="228" customFormat="false" ht="15" hidden="false" customHeight="false" outlineLevel="0" collapsed="false">
      <c r="A228" s="1" t="s">
        <v>515</v>
      </c>
      <c r="B228" s="1" t="s">
        <v>516</v>
      </c>
      <c r="C228" s="12" t="n">
        <v>40148</v>
      </c>
      <c r="D228" s="12" t="n">
        <v>40886</v>
      </c>
      <c r="E228" s="1" t="n">
        <v>83</v>
      </c>
      <c r="F228" s="1" t="n">
        <v>105</v>
      </c>
      <c r="G228" s="13" t="n">
        <v>2535.24</v>
      </c>
      <c r="H228" s="13" t="n">
        <v>1816.29</v>
      </c>
      <c r="I228" s="13" t="n">
        <v>18230.2</v>
      </c>
      <c r="J228" s="9" t="n">
        <v>15215</v>
      </c>
      <c r="K228" s="1" t="str">
        <f aca="false">IF(F228=0,"Stopped",IF(C228&gt;=Rules!$B$3,"New",IF(AND(E228&gt;0,G228&gt;0,ROUND(H228*100,0)&lt;Rules!$B$6*ROUND(G228*100,0)),"Slowing","Steady or growing")))</f>
        <v>Steady or growing</v>
      </c>
      <c r="L228" s="1" t="n">
        <v>154</v>
      </c>
      <c r="M228" s="13" t="n">
        <v>3704.73</v>
      </c>
      <c r="N228" s="1" t="str">
        <f aca="false">IF(L228=0,"",IF(F228=0,"Stopped",IF(AND(M228&gt;0,ROUND(H228*100,0)&lt;Rules!$B$6*ROUND(M228*100,0)),"Slowing","Steady or growing")))</f>
        <v>Slowing</v>
      </c>
    </row>
    <row r="229" customFormat="false" ht="15" hidden="false" customHeight="false" outlineLevel="0" collapsed="false">
      <c r="A229" s="1" t="s">
        <v>517</v>
      </c>
      <c r="B229" s="1" t="s">
        <v>518</v>
      </c>
      <c r="C229" s="12" t="n">
        <v>40148</v>
      </c>
      <c r="D229" s="12" t="n">
        <v>40885</v>
      </c>
      <c r="E229" s="1" t="n">
        <v>48</v>
      </c>
      <c r="F229" s="1" t="n">
        <v>103</v>
      </c>
      <c r="G229" s="13" t="n">
        <v>839.27</v>
      </c>
      <c r="H229" s="13" t="n">
        <v>3022.36</v>
      </c>
      <c r="I229" s="13" t="n">
        <v>18222</v>
      </c>
      <c r="J229" s="9" t="n">
        <v>11945</v>
      </c>
      <c r="K229" s="1" t="str">
        <f aca="false">IF(F229=0,"Stopped",IF(C229&gt;=Rules!$B$3,"New",IF(AND(E229&gt;0,G229&gt;0,ROUND(H229*100,0)&lt;Rules!$B$6*ROUND(G229*100,0)),"Slowing","Steady or growing")))</f>
        <v>Steady or growing</v>
      </c>
      <c r="L229" s="1" t="n">
        <v>173</v>
      </c>
      <c r="M229" s="13" t="n">
        <v>4684.26</v>
      </c>
      <c r="N229" s="1" t="str">
        <f aca="false">IF(L229=0,"",IF(F229=0,"Stopped",IF(AND(M229&gt;0,ROUND(H229*100,0)&lt;Rules!$B$6*ROUND(M229*100,0)),"Slowing","Steady or growing")))</f>
        <v>Steady or growing</v>
      </c>
    </row>
    <row r="230" customFormat="false" ht="15" hidden="false" customHeight="false" outlineLevel="0" collapsed="false">
      <c r="A230" s="1" t="s">
        <v>519</v>
      </c>
      <c r="B230" s="1" t="s">
        <v>520</v>
      </c>
      <c r="C230" s="12" t="n">
        <v>40148</v>
      </c>
      <c r="D230" s="12" t="n">
        <v>40886</v>
      </c>
      <c r="E230" s="1" t="n">
        <v>71</v>
      </c>
      <c r="F230" s="1" t="n">
        <v>86</v>
      </c>
      <c r="G230" s="13" t="n">
        <v>1545.46</v>
      </c>
      <c r="H230" s="13" t="n">
        <v>2070.38</v>
      </c>
      <c r="I230" s="13" t="n">
        <v>18074.13</v>
      </c>
      <c r="J230" s="9" t="n">
        <v>5994</v>
      </c>
      <c r="K230" s="1" t="str">
        <f aca="false">IF(F230=0,"Stopped",IF(C230&gt;=Rules!$B$3,"New",IF(AND(E230&gt;0,G230&gt;0,ROUND(H230*100,0)&lt;Rules!$B$6*ROUND(G230*100,0)),"Slowing","Steady or growing")))</f>
        <v>Steady or growing</v>
      </c>
      <c r="L230" s="1" t="n">
        <v>166</v>
      </c>
      <c r="M230" s="13" t="n">
        <v>3006.12</v>
      </c>
      <c r="N230" s="1" t="str">
        <f aca="false">IF(L230=0,"",IF(F230=0,"Stopped",IF(AND(M230&gt;0,ROUND(H230*100,0)&lt;Rules!$B$6*ROUND(M230*100,0)),"Slowing","Steady or growing")))</f>
        <v>Steady or growing</v>
      </c>
    </row>
    <row r="231" customFormat="false" ht="15" hidden="false" customHeight="false" outlineLevel="0" collapsed="false">
      <c r="A231" s="1" t="s">
        <v>521</v>
      </c>
      <c r="B231" s="1" t="s">
        <v>522</v>
      </c>
      <c r="C231" s="12" t="n">
        <v>40149</v>
      </c>
      <c r="D231" s="12" t="n">
        <v>40886</v>
      </c>
      <c r="E231" s="1" t="n">
        <v>26</v>
      </c>
      <c r="F231" s="1" t="n">
        <v>41</v>
      </c>
      <c r="G231" s="13" t="n">
        <v>678.08</v>
      </c>
      <c r="H231" s="13" t="n">
        <v>1300.75</v>
      </c>
      <c r="I231" s="13" t="n">
        <v>18061.02</v>
      </c>
      <c r="J231" s="9" t="n">
        <v>2171</v>
      </c>
      <c r="K231" s="1" t="str">
        <f aca="false">IF(F231=0,"Stopped",IF(C231&gt;=Rules!$B$3,"New",IF(AND(E231&gt;0,G231&gt;0,ROUND(H231*100,0)&lt;Rules!$B$6*ROUND(G231*100,0)),"Slowing","Steady or growing")))</f>
        <v>Steady or growing</v>
      </c>
      <c r="L231" s="1" t="n">
        <v>83</v>
      </c>
      <c r="M231" s="13" t="n">
        <v>2217.66</v>
      </c>
      <c r="N231" s="1" t="str">
        <f aca="false">IF(L231=0,"",IF(F231=0,"Stopped",IF(AND(M231&gt;0,ROUND(H231*100,0)&lt;Rules!$B$6*ROUND(M231*100,0)),"Slowing","Steady or growing")))</f>
        <v>Steady or growing</v>
      </c>
    </row>
    <row r="232" customFormat="false" ht="15" hidden="false" customHeight="false" outlineLevel="0" collapsed="false">
      <c r="A232" s="1" t="s">
        <v>523</v>
      </c>
      <c r="B232" s="1" t="s">
        <v>524</v>
      </c>
      <c r="C232" s="12" t="n">
        <v>40148</v>
      </c>
      <c r="D232" s="12" t="n">
        <v>40886</v>
      </c>
      <c r="E232" s="1" t="n">
        <v>33</v>
      </c>
      <c r="F232" s="1" t="n">
        <v>209</v>
      </c>
      <c r="G232" s="13" t="n">
        <v>436.02</v>
      </c>
      <c r="H232" s="13" t="n">
        <v>4491.55</v>
      </c>
      <c r="I232" s="13" t="n">
        <v>18013.19</v>
      </c>
      <c r="J232" s="9" t="n">
        <v>4584</v>
      </c>
      <c r="K232" s="1" t="str">
        <f aca="false">IF(F232=0,"Stopped",IF(C232&gt;=Rules!$B$3,"New",IF(AND(E232&gt;0,G232&gt;0,ROUND(H232*100,0)&lt;Rules!$B$6*ROUND(G232*100,0)),"Slowing","Steady or growing")))</f>
        <v>Steady or growing</v>
      </c>
      <c r="L232" s="1" t="n">
        <v>291</v>
      </c>
      <c r="M232" s="13" t="n">
        <v>6461.75</v>
      </c>
      <c r="N232" s="1" t="str">
        <f aca="false">IF(L232=0,"",IF(F232=0,"Stopped",IF(AND(M232&gt;0,ROUND(H232*100,0)&lt;Rules!$B$6*ROUND(M232*100,0)),"Slowing","Steady or growing")))</f>
        <v>Steady or growing</v>
      </c>
    </row>
    <row r="233" customFormat="false" ht="15" hidden="false" customHeight="false" outlineLevel="0" collapsed="false">
      <c r="A233" s="1" t="s">
        <v>525</v>
      </c>
      <c r="B233" s="1" t="s">
        <v>526</v>
      </c>
      <c r="C233" s="12" t="n">
        <v>40247</v>
      </c>
      <c r="D233" s="12" t="n">
        <v>40886</v>
      </c>
      <c r="E233" s="1" t="n">
        <v>53</v>
      </c>
      <c r="F233" s="1" t="n">
        <v>109</v>
      </c>
      <c r="G233" s="13" t="n">
        <v>1001.27</v>
      </c>
      <c r="H233" s="13" t="n">
        <v>1828.04</v>
      </c>
      <c r="I233" s="13" t="n">
        <v>17940.58</v>
      </c>
      <c r="J233" s="9" t="n">
        <v>3773</v>
      </c>
      <c r="K233" s="1" t="str">
        <f aca="false">IF(F233=0,"Stopped",IF(C233&gt;=Rules!$B$3,"New",IF(AND(E233&gt;0,G233&gt;0,ROUND(H233*100,0)&lt;Rules!$B$6*ROUND(G233*100,0)),"Slowing","Steady or growing")))</f>
        <v>Steady or growing</v>
      </c>
      <c r="L233" s="1" t="n">
        <v>186</v>
      </c>
      <c r="M233" s="13" t="n">
        <v>4146.9</v>
      </c>
      <c r="N233" s="1" t="str">
        <f aca="false">IF(L233=0,"",IF(F233=0,"Stopped",IF(AND(M233&gt;0,ROUND(H233*100,0)&lt;Rules!$B$6*ROUND(M233*100,0)),"Slowing","Steady or growing")))</f>
        <v>Slowing</v>
      </c>
    </row>
    <row r="234" customFormat="false" ht="15" hidden="false" customHeight="false" outlineLevel="0" collapsed="false">
      <c r="A234" s="1" t="s">
        <v>527</v>
      </c>
      <c r="B234" s="1" t="s">
        <v>528</v>
      </c>
      <c r="C234" s="12" t="n">
        <v>40148</v>
      </c>
      <c r="D234" s="12" t="n">
        <v>40886</v>
      </c>
      <c r="E234" s="1" t="n">
        <v>105</v>
      </c>
      <c r="F234" s="1" t="n">
        <v>125</v>
      </c>
      <c r="G234" s="13" t="n">
        <v>4241.48</v>
      </c>
      <c r="H234" s="13" t="n">
        <v>2293.61</v>
      </c>
      <c r="I234" s="13" t="n">
        <v>17822.19</v>
      </c>
      <c r="J234" s="9" t="n">
        <v>4621</v>
      </c>
      <c r="K234" s="1" t="str">
        <f aca="false">IF(F234=0,"Stopped",IF(C234&gt;=Rules!$B$3,"New",IF(AND(E234&gt;0,G234&gt;0,ROUND(H234*100,0)&lt;Rules!$B$6*ROUND(G234*100,0)),"Slowing","Steady or growing")))</f>
        <v>Steady or growing</v>
      </c>
      <c r="L234" s="1" t="n">
        <v>205</v>
      </c>
      <c r="M234" s="13" t="n">
        <v>3806.97</v>
      </c>
      <c r="N234" s="1" t="str">
        <f aca="false">IF(L234=0,"",IF(F234=0,"Stopped",IF(AND(M234&gt;0,ROUND(H234*100,0)&lt;Rules!$B$6*ROUND(M234*100,0)),"Slowing","Steady or growing")))</f>
        <v>Steady or growing</v>
      </c>
    </row>
    <row r="235" customFormat="false" ht="15" hidden="false" customHeight="false" outlineLevel="0" collapsed="false">
      <c r="A235" s="1" t="s">
        <v>529</v>
      </c>
      <c r="B235" s="1" t="s">
        <v>530</v>
      </c>
      <c r="C235" s="12" t="n">
        <v>40262</v>
      </c>
      <c r="D235" s="12" t="n">
        <v>40886</v>
      </c>
      <c r="E235" s="1" t="n">
        <v>61</v>
      </c>
      <c r="F235" s="1" t="n">
        <v>163</v>
      </c>
      <c r="G235" s="13" t="n">
        <v>1824.64</v>
      </c>
      <c r="H235" s="13" t="n">
        <v>4290.59</v>
      </c>
      <c r="I235" s="13" t="n">
        <v>17670.51</v>
      </c>
      <c r="J235" s="9" t="n">
        <v>14836</v>
      </c>
      <c r="K235" s="1" t="str">
        <f aca="false">IF(F235=0,"Stopped",IF(C235&gt;=Rules!$B$3,"New",IF(AND(E235&gt;0,G235&gt;0,ROUND(H235*100,0)&lt;Rules!$B$6*ROUND(G235*100,0)),"Slowing","Steady or growing")))</f>
        <v>Steady or growing</v>
      </c>
      <c r="L235" s="1" t="n">
        <v>190</v>
      </c>
      <c r="M235" s="13" t="n">
        <v>3773.22</v>
      </c>
      <c r="N235" s="1" t="str">
        <f aca="false">IF(L235=0,"",IF(F235=0,"Stopped",IF(AND(M235&gt;0,ROUND(H235*100,0)&lt;Rules!$B$6*ROUND(M235*100,0)),"Slowing","Steady or growing")))</f>
        <v>Steady or growing</v>
      </c>
    </row>
    <row r="236" customFormat="false" ht="15" hidden="false" customHeight="false" outlineLevel="0" collapsed="false">
      <c r="A236" s="1" t="s">
        <v>531</v>
      </c>
      <c r="B236" s="1" t="s">
        <v>532</v>
      </c>
      <c r="C236" s="12" t="n">
        <v>40148</v>
      </c>
      <c r="D236" s="12" t="n">
        <v>40886</v>
      </c>
      <c r="E236" s="1" t="n">
        <v>115</v>
      </c>
      <c r="F236" s="1" t="n">
        <v>123</v>
      </c>
      <c r="G236" s="13" t="n">
        <v>1808.01</v>
      </c>
      <c r="H236" s="13" t="n">
        <v>1977.27</v>
      </c>
      <c r="I236" s="13" t="n">
        <v>17665.41</v>
      </c>
      <c r="J236" s="9" t="n">
        <v>7090</v>
      </c>
      <c r="K236" s="1" t="str">
        <f aca="false">IF(F236=0,"Stopped",IF(C236&gt;=Rules!$B$3,"New",IF(AND(E236&gt;0,G236&gt;0,ROUND(H236*100,0)&lt;Rules!$B$6*ROUND(G236*100,0)),"Slowing","Steady or growing")))</f>
        <v>Steady or growing</v>
      </c>
      <c r="L236" s="1" t="n">
        <v>138</v>
      </c>
      <c r="M236" s="13" t="n">
        <v>2224.7</v>
      </c>
      <c r="N236" s="1" t="str">
        <f aca="false">IF(L236=0,"",IF(F236=0,"Stopped",IF(AND(M236&gt;0,ROUND(H236*100,0)&lt;Rules!$B$6*ROUND(M236*100,0)),"Slowing","Steady or growing")))</f>
        <v>Steady or growing</v>
      </c>
    </row>
    <row r="237" customFormat="false" ht="15" hidden="false" customHeight="false" outlineLevel="0" collapsed="false">
      <c r="A237" s="1" t="s">
        <v>533</v>
      </c>
      <c r="B237" s="1" t="s">
        <v>534</v>
      </c>
      <c r="C237" s="12" t="n">
        <v>40148</v>
      </c>
      <c r="D237" s="12" t="n">
        <v>40886</v>
      </c>
      <c r="E237" s="1" t="n">
        <v>102</v>
      </c>
      <c r="F237" s="1" t="n">
        <v>111</v>
      </c>
      <c r="G237" s="13" t="n">
        <v>1415.18</v>
      </c>
      <c r="H237" s="13" t="n">
        <v>1774.61</v>
      </c>
      <c r="I237" s="13" t="n">
        <v>17629.98</v>
      </c>
      <c r="J237" s="9" t="n">
        <v>17633</v>
      </c>
      <c r="K237" s="1" t="str">
        <f aca="false">IF(F237=0,"Stopped",IF(C237&gt;=Rules!$B$3,"New",IF(AND(E237&gt;0,G237&gt;0,ROUND(H237*100,0)&lt;Rules!$B$6*ROUND(G237*100,0)),"Slowing","Steady or growing")))</f>
        <v>Steady or growing</v>
      </c>
      <c r="L237" s="1" t="n">
        <v>195</v>
      </c>
      <c r="M237" s="13" t="n">
        <v>3041.26</v>
      </c>
      <c r="N237" s="1" t="str">
        <f aca="false">IF(L237=0,"",IF(F237=0,"Stopped",IF(AND(M237&gt;0,ROUND(H237*100,0)&lt;Rules!$B$6*ROUND(M237*100,0)),"Slowing","Steady or growing")))</f>
        <v>Steady or growing</v>
      </c>
    </row>
    <row r="238" customFormat="false" ht="15" hidden="false" customHeight="false" outlineLevel="0" collapsed="false">
      <c r="A238" s="1" t="s">
        <v>535</v>
      </c>
      <c r="B238" s="1" t="s">
        <v>536</v>
      </c>
      <c r="C238" s="12" t="n">
        <v>40151</v>
      </c>
      <c r="D238" s="12" t="n">
        <v>40886</v>
      </c>
      <c r="E238" s="1" t="n">
        <v>47</v>
      </c>
      <c r="F238" s="1" t="n">
        <v>146</v>
      </c>
      <c r="G238" s="13" t="n">
        <v>1202.83</v>
      </c>
      <c r="H238" s="13" t="n">
        <v>3520.66</v>
      </c>
      <c r="I238" s="13" t="n">
        <v>17604.98</v>
      </c>
      <c r="J238" s="9" t="n">
        <v>21605</v>
      </c>
      <c r="K238" s="1" t="str">
        <f aca="false">IF(F238=0,"Stopped",IF(C238&gt;=Rules!$B$3,"New",IF(AND(E238&gt;0,G238&gt;0,ROUND(H238*100,0)&lt;Rules!$B$6*ROUND(G238*100,0)),"Slowing","Steady or growing")))</f>
        <v>Steady or growing</v>
      </c>
      <c r="L238" s="1" t="n">
        <v>173</v>
      </c>
      <c r="M238" s="13" t="n">
        <v>5045.76</v>
      </c>
      <c r="N238" s="1" t="str">
        <f aca="false">IF(L238=0,"",IF(F238=0,"Stopped",IF(AND(M238&gt;0,ROUND(H238*100,0)&lt;Rules!$B$6*ROUND(M238*100,0)),"Slowing","Steady or growing")))</f>
        <v>Steady or growing</v>
      </c>
    </row>
    <row r="239" customFormat="false" ht="15" hidden="false" customHeight="false" outlineLevel="0" collapsed="false">
      <c r="A239" s="1" t="s">
        <v>537</v>
      </c>
      <c r="B239" s="1" t="s">
        <v>538</v>
      </c>
      <c r="C239" s="12" t="n">
        <v>40148</v>
      </c>
      <c r="D239" s="12" t="n">
        <v>40886</v>
      </c>
      <c r="E239" s="1" t="n">
        <v>90</v>
      </c>
      <c r="F239" s="1" t="n">
        <v>341</v>
      </c>
      <c r="G239" s="13" t="n">
        <v>1713.96</v>
      </c>
      <c r="H239" s="13" t="n">
        <v>5102.14</v>
      </c>
      <c r="I239" s="13" t="n">
        <v>17575.36</v>
      </c>
      <c r="J239" s="9" t="n">
        <v>12957</v>
      </c>
      <c r="K239" s="1" t="str">
        <f aca="false">IF(F239=0,"Stopped",IF(C239&gt;=Rules!$B$3,"New",IF(AND(E239&gt;0,G239&gt;0,ROUND(H239*100,0)&lt;Rules!$B$6*ROUND(G239*100,0)),"Slowing","Steady or growing")))</f>
        <v>Steady or growing</v>
      </c>
      <c r="L239" s="1" t="n">
        <v>240</v>
      </c>
      <c r="M239" s="13" t="n">
        <v>5290</v>
      </c>
      <c r="N239" s="1" t="str">
        <f aca="false">IF(L239=0,"",IF(F239=0,"Stopped",IF(AND(M239&gt;0,ROUND(H239*100,0)&lt;Rules!$B$6*ROUND(M239*100,0)),"Slowing","Steady or growing")))</f>
        <v>Steady or growing</v>
      </c>
    </row>
    <row r="240" customFormat="false" ht="15" hidden="false" customHeight="false" outlineLevel="0" collapsed="false">
      <c r="A240" s="1" t="s">
        <v>539</v>
      </c>
      <c r="B240" s="1" t="s">
        <v>540</v>
      </c>
      <c r="C240" s="12" t="n">
        <v>40465</v>
      </c>
      <c r="D240" s="12" t="n">
        <v>40885</v>
      </c>
      <c r="E240" s="1" t="n">
        <v>108</v>
      </c>
      <c r="F240" s="1" t="n">
        <v>137</v>
      </c>
      <c r="G240" s="13" t="n">
        <v>4195.21</v>
      </c>
      <c r="H240" s="13" t="n">
        <v>4680.72</v>
      </c>
      <c r="I240" s="13" t="n">
        <v>17558.19</v>
      </c>
      <c r="J240" s="9" t="n">
        <v>1157</v>
      </c>
      <c r="K240" s="1" t="str">
        <f aca="false">IF(F240=0,"Stopped",IF(C240&gt;=Rules!$B$3,"New",IF(AND(E240&gt;0,G240&gt;0,ROUND(H240*100,0)&lt;Rules!$B$6*ROUND(G240*100,0)),"Slowing","Steady or growing")))</f>
        <v>Steady or growing</v>
      </c>
      <c r="L240" s="1" t="n">
        <v>117</v>
      </c>
      <c r="M240" s="13" t="n">
        <v>4264.5</v>
      </c>
      <c r="N240" s="1" t="str">
        <f aca="false">IF(L240=0,"",IF(F240=0,"Stopped",IF(AND(M240&gt;0,ROUND(H240*100,0)&lt;Rules!$B$6*ROUND(M240*100,0)),"Slowing","Steady or growing")))</f>
        <v>Steady or growing</v>
      </c>
    </row>
    <row r="241" customFormat="false" ht="15" hidden="false" customHeight="false" outlineLevel="0" collapsed="false">
      <c r="A241" s="1" t="s">
        <v>541</v>
      </c>
      <c r="B241" s="1" t="s">
        <v>542</v>
      </c>
      <c r="C241" s="12" t="n">
        <v>40458</v>
      </c>
      <c r="D241" s="12" t="n">
        <v>40886</v>
      </c>
      <c r="E241" s="1" t="n">
        <v>19</v>
      </c>
      <c r="F241" s="1" t="n">
        <v>369</v>
      </c>
      <c r="G241" s="13" t="n">
        <v>524.03</v>
      </c>
      <c r="H241" s="13" t="n">
        <v>7467.1</v>
      </c>
      <c r="I241" s="13" t="n">
        <v>17494.77</v>
      </c>
      <c r="J241" s="9" t="n">
        <v>8541</v>
      </c>
      <c r="K241" s="1" t="str">
        <f aca="false">IF(F241=0,"Stopped",IF(C241&gt;=Rules!$B$3,"New",IF(AND(E241&gt;0,G241&gt;0,ROUND(H241*100,0)&lt;Rules!$B$6*ROUND(G241*100,0)),"Slowing","Steady or growing")))</f>
        <v>Steady or growing</v>
      </c>
      <c r="L241" s="1" t="n">
        <v>499</v>
      </c>
      <c r="M241" s="13" t="n">
        <v>9459.61</v>
      </c>
      <c r="N241" s="1" t="str">
        <f aca="false">IF(L241=0,"",IF(F241=0,"Stopped",IF(AND(M241&gt;0,ROUND(H241*100,0)&lt;Rules!$B$6*ROUND(M241*100,0)),"Slowing","Steady or growing")))</f>
        <v>Steady or growing</v>
      </c>
    </row>
    <row r="242" customFormat="false" ht="15" hidden="false" customHeight="false" outlineLevel="0" collapsed="false">
      <c r="A242" s="1" t="s">
        <v>543</v>
      </c>
      <c r="B242" s="1" t="s">
        <v>544</v>
      </c>
      <c r="C242" s="12" t="n">
        <v>40153</v>
      </c>
      <c r="D242" s="12" t="n">
        <v>40386</v>
      </c>
      <c r="E242" s="1" t="n">
        <v>0</v>
      </c>
      <c r="F242" s="1" t="n">
        <v>0</v>
      </c>
      <c r="G242" s="13" t="n">
        <v>0</v>
      </c>
      <c r="H242" s="13" t="n">
        <v>0</v>
      </c>
      <c r="I242" s="13" t="n">
        <v>17397.76</v>
      </c>
      <c r="J242" s="9" t="n">
        <v>816</v>
      </c>
      <c r="K242" s="1" t="str">
        <f aca="false">IF(F242=0,"Stopped",IF(C242&gt;=Rules!$B$3,"New",IF(AND(E242&gt;0,G242&gt;0,ROUND(H242*100,0)&lt;Rules!$B$6*ROUND(G242*100,0)),"Slowing","Steady or growing")))</f>
        <v>Stopped</v>
      </c>
      <c r="L242" s="1" t="n">
        <v>0</v>
      </c>
      <c r="M242" s="13" t="n">
        <v>0</v>
      </c>
      <c r="N242" s="1" t="str">
        <f aca="false">IF(L242=0,"",IF(F242=0,"Stopped",IF(AND(M242&gt;0,ROUND(H242*100,0)&lt;Rules!$B$6*ROUND(M242*100,0)),"Slowing","Steady or growing")))</f>
        <v/>
      </c>
    </row>
    <row r="243" customFormat="false" ht="15" hidden="false" customHeight="false" outlineLevel="0" collapsed="false">
      <c r="A243" s="1" t="s">
        <v>545</v>
      </c>
      <c r="B243" s="1" t="s">
        <v>546</v>
      </c>
      <c r="C243" s="12" t="n">
        <v>40148</v>
      </c>
      <c r="D243" s="12" t="n">
        <v>40886</v>
      </c>
      <c r="E243" s="1" t="n">
        <v>152</v>
      </c>
      <c r="F243" s="1" t="n">
        <v>183</v>
      </c>
      <c r="G243" s="13" t="n">
        <v>1540.43</v>
      </c>
      <c r="H243" s="13" t="n">
        <v>1770.26</v>
      </c>
      <c r="I243" s="13" t="n">
        <v>17385.61</v>
      </c>
      <c r="J243" s="9" t="n">
        <v>13353</v>
      </c>
      <c r="K243" s="1" t="str">
        <f aca="false">IF(F243=0,"Stopped",IF(C243&gt;=Rules!$B$3,"New",IF(AND(E243&gt;0,G243&gt;0,ROUND(H243*100,0)&lt;Rules!$B$6*ROUND(G243*100,0)),"Slowing","Steady or growing")))</f>
        <v>Steady or growing</v>
      </c>
      <c r="L243" s="1" t="n">
        <v>161</v>
      </c>
      <c r="M243" s="13" t="n">
        <v>3061.57</v>
      </c>
      <c r="N243" s="1" t="str">
        <f aca="false">IF(L243=0,"",IF(F243=0,"Stopped",IF(AND(M243&gt;0,ROUND(H243*100,0)&lt;Rules!$B$6*ROUND(M243*100,0)),"Slowing","Steady or growing")))</f>
        <v>Steady or growing</v>
      </c>
    </row>
    <row r="244" customFormat="false" ht="15" hidden="false" customHeight="false" outlineLevel="0" collapsed="false">
      <c r="A244" s="1" t="s">
        <v>547</v>
      </c>
      <c r="B244" s="1" t="s">
        <v>548</v>
      </c>
      <c r="C244" s="12" t="n">
        <v>40148</v>
      </c>
      <c r="D244" s="12" t="n">
        <v>40885</v>
      </c>
      <c r="E244" s="1" t="n">
        <v>78</v>
      </c>
      <c r="F244" s="1" t="n">
        <v>86</v>
      </c>
      <c r="G244" s="13" t="n">
        <v>1179.94</v>
      </c>
      <c r="H244" s="13" t="n">
        <v>1179.49</v>
      </c>
      <c r="I244" s="13" t="n">
        <v>17358.87</v>
      </c>
      <c r="J244" s="9" t="n">
        <v>13715</v>
      </c>
      <c r="K244" s="1" t="str">
        <f aca="false">IF(F244=0,"Stopped",IF(C244&gt;=Rules!$B$3,"New",IF(AND(E244&gt;0,G244&gt;0,ROUND(H244*100,0)&lt;Rules!$B$6*ROUND(G244*100,0)),"Slowing","Steady or growing")))</f>
        <v>Steady or growing</v>
      </c>
      <c r="L244" s="1" t="n">
        <v>212</v>
      </c>
      <c r="M244" s="13" t="n">
        <v>3816.26</v>
      </c>
      <c r="N244" s="1" t="str">
        <f aca="false">IF(L244=0,"",IF(F244=0,"Stopped",IF(AND(M244&gt;0,ROUND(H244*100,0)&lt;Rules!$B$6*ROUND(M244*100,0)),"Slowing","Steady or growing")))</f>
        <v>Slowing</v>
      </c>
    </row>
    <row r="245" customFormat="false" ht="15" hidden="false" customHeight="false" outlineLevel="0" collapsed="false">
      <c r="A245" s="1" t="s">
        <v>549</v>
      </c>
      <c r="B245" s="1" t="s">
        <v>550</v>
      </c>
      <c r="C245" s="12" t="n">
        <v>40262</v>
      </c>
      <c r="D245" s="12" t="n">
        <v>40886</v>
      </c>
      <c r="E245" s="1" t="n">
        <v>105</v>
      </c>
      <c r="F245" s="1" t="n">
        <v>230</v>
      </c>
      <c r="G245" s="13" t="n">
        <v>1289.67</v>
      </c>
      <c r="H245" s="13" t="n">
        <v>2608.06</v>
      </c>
      <c r="I245" s="13" t="n">
        <v>17289.1</v>
      </c>
      <c r="J245" s="9" t="n">
        <v>10369</v>
      </c>
      <c r="K245" s="1" t="str">
        <f aca="false">IF(F245=0,"Stopped",IF(C245&gt;=Rules!$B$3,"New",IF(AND(E245&gt;0,G245&gt;0,ROUND(H245*100,0)&lt;Rules!$B$6*ROUND(G245*100,0)),"Slowing","Steady or growing")))</f>
        <v>Steady or growing</v>
      </c>
      <c r="L245" s="1" t="n">
        <v>325</v>
      </c>
      <c r="M245" s="13" t="n">
        <v>4649.29</v>
      </c>
      <c r="N245" s="1" t="str">
        <f aca="false">IF(L245=0,"",IF(F245=0,"Stopped",IF(AND(M245&gt;0,ROUND(H245*100,0)&lt;Rules!$B$6*ROUND(M245*100,0)),"Slowing","Steady or growing")))</f>
        <v>Steady or growing</v>
      </c>
    </row>
    <row r="246" customFormat="false" ht="15" hidden="false" customHeight="false" outlineLevel="0" collapsed="false">
      <c r="A246" s="1" t="s">
        <v>551</v>
      </c>
      <c r="B246" s="1" t="s">
        <v>552</v>
      </c>
      <c r="C246" s="12" t="n">
        <v>40148</v>
      </c>
      <c r="D246" s="12" t="n">
        <v>40885</v>
      </c>
      <c r="E246" s="1" t="n">
        <v>86</v>
      </c>
      <c r="F246" s="1" t="n">
        <v>132</v>
      </c>
      <c r="G246" s="13" t="n">
        <v>1583.79</v>
      </c>
      <c r="H246" s="13" t="n">
        <v>2636.93</v>
      </c>
      <c r="I246" s="13" t="n">
        <v>17122.08</v>
      </c>
      <c r="J246" s="9" t="n">
        <v>10496</v>
      </c>
      <c r="K246" s="1" t="str">
        <f aca="false">IF(F246=0,"Stopped",IF(C246&gt;=Rules!$B$3,"New",IF(AND(E246&gt;0,G246&gt;0,ROUND(H246*100,0)&lt;Rules!$B$6*ROUND(G246*100,0)),"Slowing","Steady or growing")))</f>
        <v>Steady or growing</v>
      </c>
      <c r="L246" s="1" t="n">
        <v>168</v>
      </c>
      <c r="M246" s="13" t="n">
        <v>4097.02</v>
      </c>
      <c r="N246" s="1" t="str">
        <f aca="false">IF(L246=0,"",IF(F246=0,"Stopped",IF(AND(M246&gt;0,ROUND(H246*100,0)&lt;Rules!$B$6*ROUND(M246*100,0)),"Slowing","Steady or growing")))</f>
        <v>Steady or growing</v>
      </c>
    </row>
    <row r="247" customFormat="false" ht="15" hidden="false" customHeight="false" outlineLevel="0" collapsed="false">
      <c r="A247" s="1" t="s">
        <v>553</v>
      </c>
      <c r="B247" s="1" t="s">
        <v>554</v>
      </c>
      <c r="C247" s="12" t="n">
        <v>40148</v>
      </c>
      <c r="D247" s="12" t="n">
        <v>40885</v>
      </c>
      <c r="E247" s="1" t="n">
        <v>107</v>
      </c>
      <c r="F247" s="1" t="n">
        <v>191</v>
      </c>
      <c r="G247" s="13" t="n">
        <v>1519.22</v>
      </c>
      <c r="H247" s="13" t="n">
        <v>1538.63</v>
      </c>
      <c r="I247" s="13" t="n">
        <v>17084.52</v>
      </c>
      <c r="J247" s="9" t="n">
        <v>34797</v>
      </c>
      <c r="K247" s="1" t="str">
        <f aca="false">IF(F247=0,"Stopped",IF(C247&gt;=Rules!$B$3,"New",IF(AND(E247&gt;0,G247&gt;0,ROUND(H247*100,0)&lt;Rules!$B$6*ROUND(G247*100,0)),"Slowing","Steady or growing")))</f>
        <v>Steady or growing</v>
      </c>
      <c r="L247" s="1" t="n">
        <v>260</v>
      </c>
      <c r="M247" s="13" t="n">
        <v>2997.27</v>
      </c>
      <c r="N247" s="1" t="str">
        <f aca="false">IF(L247=0,"",IF(F247=0,"Stopped",IF(AND(M247&gt;0,ROUND(H247*100,0)&lt;Rules!$B$6*ROUND(M247*100,0)),"Slowing","Steady or growing")))</f>
        <v>Steady or growing</v>
      </c>
    </row>
    <row r="248" customFormat="false" ht="15" hidden="false" customHeight="false" outlineLevel="0" collapsed="false">
      <c r="A248" s="1" t="s">
        <v>555</v>
      </c>
      <c r="B248" s="1" t="s">
        <v>556</v>
      </c>
      <c r="C248" s="12" t="n">
        <v>40182</v>
      </c>
      <c r="D248" s="12" t="n">
        <v>40885</v>
      </c>
      <c r="E248" s="1" t="n">
        <v>39</v>
      </c>
      <c r="F248" s="1" t="n">
        <v>59</v>
      </c>
      <c r="G248" s="13" t="n">
        <v>833.3</v>
      </c>
      <c r="H248" s="13" t="n">
        <v>2337.51</v>
      </c>
      <c r="I248" s="13" t="n">
        <v>17032.33</v>
      </c>
      <c r="J248" s="9" t="n">
        <v>2540</v>
      </c>
      <c r="K248" s="1" t="str">
        <f aca="false">IF(F248=0,"Stopped",IF(C248&gt;=Rules!$B$3,"New",IF(AND(E248&gt;0,G248&gt;0,ROUND(H248*100,0)&lt;Rules!$B$6*ROUND(G248*100,0)),"Slowing","Steady or growing")))</f>
        <v>Steady or growing</v>
      </c>
      <c r="L248" s="1" t="n">
        <v>102</v>
      </c>
      <c r="M248" s="13" t="n">
        <v>2793.78</v>
      </c>
      <c r="N248" s="1" t="str">
        <f aca="false">IF(L248=0,"",IF(F248=0,"Stopped",IF(AND(M248&gt;0,ROUND(H248*100,0)&lt;Rules!$B$6*ROUND(M248*100,0)),"Slowing","Steady or growing")))</f>
        <v>Steady or growing</v>
      </c>
    </row>
    <row r="249" customFormat="false" ht="15" hidden="false" customHeight="false" outlineLevel="0" collapsed="false">
      <c r="A249" s="1" t="s">
        <v>557</v>
      </c>
      <c r="B249" s="1" t="s">
        <v>558</v>
      </c>
      <c r="C249" s="12" t="n">
        <v>40148</v>
      </c>
      <c r="D249" s="12" t="n">
        <v>40886</v>
      </c>
      <c r="E249" s="1" t="n">
        <v>94</v>
      </c>
      <c r="F249" s="1" t="n">
        <v>310</v>
      </c>
      <c r="G249" s="13" t="n">
        <v>1460.97</v>
      </c>
      <c r="H249" s="13" t="n">
        <v>4636.86</v>
      </c>
      <c r="I249" s="13" t="n">
        <v>16901.91</v>
      </c>
      <c r="J249" s="9" t="n">
        <v>12805</v>
      </c>
      <c r="K249" s="1" t="str">
        <f aca="false">IF(F249=0,"Stopped",IF(C249&gt;=Rules!$B$3,"New",IF(AND(E249&gt;0,G249&gt;0,ROUND(H249*100,0)&lt;Rules!$B$6*ROUND(G249*100,0)),"Slowing","Steady or growing")))</f>
        <v>Steady or growing</v>
      </c>
      <c r="L249" s="1" t="n">
        <v>250</v>
      </c>
      <c r="M249" s="13" t="n">
        <v>4459.28</v>
      </c>
      <c r="N249" s="1" t="str">
        <f aca="false">IF(L249=0,"",IF(F249=0,"Stopped",IF(AND(M249&gt;0,ROUND(H249*100,0)&lt;Rules!$B$6*ROUND(M249*100,0)),"Slowing","Steady or growing")))</f>
        <v>Steady or growing</v>
      </c>
    </row>
    <row r="250" customFormat="false" ht="15" hidden="false" customHeight="false" outlineLevel="0" collapsed="false">
      <c r="A250" s="1" t="s">
        <v>559</v>
      </c>
      <c r="B250" s="1" t="s">
        <v>560</v>
      </c>
      <c r="C250" s="12" t="n">
        <v>40148</v>
      </c>
      <c r="D250" s="12" t="n">
        <v>40885</v>
      </c>
      <c r="E250" s="1" t="n">
        <v>54</v>
      </c>
      <c r="F250" s="1" t="n">
        <v>134</v>
      </c>
      <c r="G250" s="13" t="n">
        <v>753.76</v>
      </c>
      <c r="H250" s="13" t="n">
        <v>2501.22</v>
      </c>
      <c r="I250" s="13" t="n">
        <v>16859.93</v>
      </c>
      <c r="J250" s="9" t="n">
        <v>9137</v>
      </c>
      <c r="K250" s="1" t="str">
        <f aca="false">IF(F250=0,"Stopped",IF(C250&gt;=Rules!$B$3,"New",IF(AND(E250&gt;0,G250&gt;0,ROUND(H250*100,0)&lt;Rules!$B$6*ROUND(G250*100,0)),"Slowing","Steady or growing")))</f>
        <v>Steady or growing</v>
      </c>
      <c r="L250" s="1" t="n">
        <v>225</v>
      </c>
      <c r="M250" s="13" t="n">
        <v>4928.3</v>
      </c>
      <c r="N250" s="1" t="str">
        <f aca="false">IF(L250=0,"",IF(F250=0,"Stopped",IF(AND(M250&gt;0,ROUND(H250*100,0)&lt;Rules!$B$6*ROUND(M250*100,0)),"Slowing","Steady or growing")))</f>
        <v>Steady or growing</v>
      </c>
    </row>
    <row r="251" customFormat="false" ht="15" hidden="false" customHeight="false" outlineLevel="0" collapsed="false">
      <c r="A251" s="1" t="s">
        <v>561</v>
      </c>
      <c r="B251" s="1" t="s">
        <v>562</v>
      </c>
      <c r="C251" s="12" t="n">
        <v>40701</v>
      </c>
      <c r="D251" s="12" t="n">
        <v>40886</v>
      </c>
      <c r="E251" s="1" t="n">
        <v>251</v>
      </c>
      <c r="F251" s="1" t="n">
        <v>283</v>
      </c>
      <c r="G251" s="13" t="n">
        <v>9043.87</v>
      </c>
      <c r="H251" s="13" t="n">
        <v>7542.1</v>
      </c>
      <c r="I251" s="13" t="n">
        <v>16793.47</v>
      </c>
      <c r="J251" s="9" t="n">
        <v>4177</v>
      </c>
      <c r="K251" s="1" t="str">
        <f aca="false">IF(F251=0,"Stopped",IF(C251&gt;=Rules!$B$3,"New",IF(AND(E251&gt;0,G251&gt;0,ROUND(H251*100,0)&lt;Rules!$B$6*ROUND(G251*100,0)),"Slowing","Steady or growing")))</f>
        <v>Steady or growing</v>
      </c>
      <c r="L251" s="1" t="n">
        <v>0</v>
      </c>
      <c r="M251" s="13" t="n">
        <v>0</v>
      </c>
      <c r="N251" s="1" t="str">
        <f aca="false">IF(L251=0,"",IF(F251=0,"Stopped",IF(AND(M251&gt;0,ROUND(H251*100,0)&lt;Rules!$B$6*ROUND(M251*100,0)),"Slowing","Steady or growing")))</f>
        <v/>
      </c>
    </row>
    <row r="252" customFormat="false" ht="15" hidden="false" customHeight="false" outlineLevel="0" collapsed="false">
      <c r="A252" s="1" t="s">
        <v>563</v>
      </c>
      <c r="B252" s="1" t="s">
        <v>564</v>
      </c>
      <c r="C252" s="12" t="n">
        <v>40148</v>
      </c>
      <c r="D252" s="12" t="n">
        <v>40878</v>
      </c>
      <c r="E252" s="1" t="n">
        <v>92</v>
      </c>
      <c r="F252" s="1" t="n">
        <v>135</v>
      </c>
      <c r="G252" s="13" t="n">
        <v>1903.49</v>
      </c>
      <c r="H252" s="13" t="n">
        <v>2704.83</v>
      </c>
      <c r="I252" s="13" t="n">
        <v>16750.78</v>
      </c>
      <c r="J252" s="9" t="n">
        <v>12828</v>
      </c>
      <c r="K252" s="1" t="str">
        <f aca="false">IF(F252=0,"Stopped",IF(C252&gt;=Rules!$B$3,"New",IF(AND(E252&gt;0,G252&gt;0,ROUND(H252*100,0)&lt;Rules!$B$6*ROUND(G252*100,0)),"Slowing","Steady or growing")))</f>
        <v>Steady or growing</v>
      </c>
      <c r="L252" s="1" t="n">
        <v>305</v>
      </c>
      <c r="M252" s="13" t="n">
        <v>3521.66</v>
      </c>
      <c r="N252" s="1" t="str">
        <f aca="false">IF(L252=0,"",IF(F252=0,"Stopped",IF(AND(M252&gt;0,ROUND(H252*100,0)&lt;Rules!$B$6*ROUND(M252*100,0)),"Slowing","Steady or growing")))</f>
        <v>Steady or growing</v>
      </c>
    </row>
    <row r="253" customFormat="false" ht="15" hidden="false" customHeight="false" outlineLevel="0" collapsed="false">
      <c r="A253" s="1" t="s">
        <v>565</v>
      </c>
      <c r="B253" s="1" t="s">
        <v>566</v>
      </c>
      <c r="C253" s="12" t="n">
        <v>40377</v>
      </c>
      <c r="D253" s="12" t="n">
        <v>40862</v>
      </c>
      <c r="E253" s="1" t="n">
        <v>107</v>
      </c>
      <c r="F253" s="1" t="n">
        <v>84</v>
      </c>
      <c r="G253" s="13" t="n">
        <v>1940.38</v>
      </c>
      <c r="H253" s="13" t="n">
        <v>1570.48</v>
      </c>
      <c r="I253" s="13" t="n">
        <v>16701.65</v>
      </c>
      <c r="J253" s="9" t="n">
        <v>9910</v>
      </c>
      <c r="K253" s="1" t="str">
        <f aca="false">IF(F253=0,"Stopped",IF(C253&gt;=Rules!$B$3,"New",IF(AND(E253&gt;0,G253&gt;0,ROUND(H253*100,0)&lt;Rules!$B$6*ROUND(G253*100,0)),"Slowing","Steady or growing")))</f>
        <v>Steady or growing</v>
      </c>
      <c r="L253" s="1" t="n">
        <v>316</v>
      </c>
      <c r="M253" s="13" t="n">
        <v>6944.18</v>
      </c>
      <c r="N253" s="1" t="str">
        <f aca="false">IF(L253=0,"",IF(F253=0,"Stopped",IF(AND(M253&gt;0,ROUND(H253*100,0)&lt;Rules!$B$6*ROUND(M253*100,0)),"Slowing","Steady or growing")))</f>
        <v>Slowing</v>
      </c>
    </row>
    <row r="254" customFormat="false" ht="15" hidden="false" customHeight="false" outlineLevel="0" collapsed="false">
      <c r="A254" s="1" t="s">
        <v>567</v>
      </c>
      <c r="B254" s="1" t="s">
        <v>568</v>
      </c>
      <c r="C254" s="12" t="n">
        <v>40378</v>
      </c>
      <c r="D254" s="12" t="n">
        <v>40886</v>
      </c>
      <c r="E254" s="1" t="n">
        <v>52</v>
      </c>
      <c r="F254" s="1" t="n">
        <v>122</v>
      </c>
      <c r="G254" s="13" t="n">
        <v>752.33</v>
      </c>
      <c r="H254" s="13" t="n">
        <v>2491.31</v>
      </c>
      <c r="I254" s="13" t="n">
        <v>16664.87</v>
      </c>
      <c r="J254" s="9" t="n">
        <v>2534</v>
      </c>
      <c r="K254" s="1" t="str">
        <f aca="false">IF(F254=0,"Stopped",IF(C254&gt;=Rules!$B$3,"New",IF(AND(E254&gt;0,G254&gt;0,ROUND(H254*100,0)&lt;Rules!$B$6*ROUND(G254*100,0)),"Slowing","Steady or growing")))</f>
        <v>Steady or growing</v>
      </c>
      <c r="L254" s="1" t="n">
        <v>247</v>
      </c>
      <c r="M254" s="13" t="n">
        <v>6957.4</v>
      </c>
      <c r="N254" s="1" t="str">
        <f aca="false">IF(L254=0,"",IF(F254=0,"Stopped",IF(AND(M254&gt;0,ROUND(H254*100,0)&lt;Rules!$B$6*ROUND(M254*100,0)),"Slowing","Steady or growing")))</f>
        <v>Slowing</v>
      </c>
    </row>
    <row r="255" customFormat="false" ht="15" hidden="false" customHeight="false" outlineLevel="0" collapsed="false">
      <c r="A255" s="1" t="s">
        <v>569</v>
      </c>
      <c r="B255" s="1" t="s">
        <v>570</v>
      </c>
      <c r="C255" s="12" t="n">
        <v>40148</v>
      </c>
      <c r="D255" s="12" t="n">
        <v>40885</v>
      </c>
      <c r="E255" s="1" t="n">
        <v>71</v>
      </c>
      <c r="F255" s="1" t="n">
        <v>84</v>
      </c>
      <c r="G255" s="13" t="n">
        <v>1347.35</v>
      </c>
      <c r="H255" s="13" t="n">
        <v>1484.1</v>
      </c>
      <c r="I255" s="13" t="n">
        <v>16613.95</v>
      </c>
      <c r="J255" s="9" t="n">
        <v>6776</v>
      </c>
      <c r="K255" s="1" t="str">
        <f aca="false">IF(F255=0,"Stopped",IF(C255&gt;=Rules!$B$3,"New",IF(AND(E255&gt;0,G255&gt;0,ROUND(H255*100,0)&lt;Rules!$B$6*ROUND(G255*100,0)),"Slowing","Steady or growing")))</f>
        <v>Steady or growing</v>
      </c>
      <c r="L255" s="1" t="n">
        <v>164</v>
      </c>
      <c r="M255" s="13" t="n">
        <v>2127.79</v>
      </c>
      <c r="N255" s="1" t="str">
        <f aca="false">IF(L255=0,"",IF(F255=0,"Stopped",IF(AND(M255&gt;0,ROUND(H255*100,0)&lt;Rules!$B$6*ROUND(M255*100,0)),"Slowing","Steady or growing")))</f>
        <v>Steady or growing</v>
      </c>
    </row>
    <row r="256" customFormat="false" ht="15" hidden="false" customHeight="false" outlineLevel="0" collapsed="false">
      <c r="A256" s="1" t="s">
        <v>571</v>
      </c>
      <c r="B256" s="1" t="s">
        <v>572</v>
      </c>
      <c r="C256" s="12" t="n">
        <v>40148</v>
      </c>
      <c r="D256" s="12" t="n">
        <v>40886</v>
      </c>
      <c r="E256" s="1" t="n">
        <v>56</v>
      </c>
      <c r="F256" s="1" t="n">
        <v>151</v>
      </c>
      <c r="G256" s="13" t="n">
        <v>2132.11</v>
      </c>
      <c r="H256" s="13" t="n">
        <v>4249.73</v>
      </c>
      <c r="I256" s="13" t="n">
        <v>16588.19</v>
      </c>
      <c r="J256" s="9" t="n">
        <v>7355</v>
      </c>
      <c r="K256" s="1" t="str">
        <f aca="false">IF(F256=0,"Stopped",IF(C256&gt;=Rules!$B$3,"New",IF(AND(E256&gt;0,G256&gt;0,ROUND(H256*100,0)&lt;Rules!$B$6*ROUND(G256*100,0)),"Slowing","Steady or growing")))</f>
        <v>Steady or growing</v>
      </c>
      <c r="L256" s="1" t="n">
        <v>180</v>
      </c>
      <c r="M256" s="13" t="n">
        <v>2874.1</v>
      </c>
      <c r="N256" s="1" t="str">
        <f aca="false">IF(L256=0,"",IF(F256=0,"Stopped",IF(AND(M256&gt;0,ROUND(H256*100,0)&lt;Rules!$B$6*ROUND(M256*100,0)),"Slowing","Steady or growing")))</f>
        <v>Steady or growing</v>
      </c>
    </row>
    <row r="257" customFormat="false" ht="15" hidden="false" customHeight="false" outlineLevel="0" collapsed="false">
      <c r="A257" s="1" t="s">
        <v>573</v>
      </c>
      <c r="B257" s="1" t="s">
        <v>574</v>
      </c>
      <c r="C257" s="12" t="n">
        <v>40148</v>
      </c>
      <c r="D257" s="12" t="n">
        <v>40885</v>
      </c>
      <c r="E257" s="1" t="n">
        <v>63</v>
      </c>
      <c r="F257" s="1" t="n">
        <v>68</v>
      </c>
      <c r="G257" s="13" t="n">
        <v>1207.84</v>
      </c>
      <c r="H257" s="13" t="n">
        <v>830.69</v>
      </c>
      <c r="I257" s="13" t="n">
        <v>16561.51</v>
      </c>
      <c r="J257" s="9" t="n">
        <v>5981</v>
      </c>
      <c r="K257" s="1" t="str">
        <f aca="false">IF(F257=0,"Stopped",IF(C257&gt;=Rules!$B$3,"New",IF(AND(E257&gt;0,G257&gt;0,ROUND(H257*100,0)&lt;Rules!$B$6*ROUND(G257*100,0)),"Slowing","Steady or growing")))</f>
        <v>Steady or growing</v>
      </c>
      <c r="L257" s="1" t="n">
        <v>122</v>
      </c>
      <c r="M257" s="13" t="n">
        <v>2046.09</v>
      </c>
      <c r="N257" s="1" t="str">
        <f aca="false">IF(L257=0,"",IF(F257=0,"Stopped",IF(AND(M257&gt;0,ROUND(H257*100,0)&lt;Rules!$B$6*ROUND(M257*100,0)),"Slowing","Steady or growing")))</f>
        <v>Slowing</v>
      </c>
    </row>
    <row r="258" customFormat="false" ht="15" hidden="false" customHeight="false" outlineLevel="0" collapsed="false">
      <c r="A258" s="1" t="s">
        <v>575</v>
      </c>
      <c r="B258" s="1" t="s">
        <v>576</v>
      </c>
      <c r="C258" s="12" t="n">
        <v>40590</v>
      </c>
      <c r="D258" s="12" t="n">
        <v>40886</v>
      </c>
      <c r="E258" s="1" t="n">
        <v>275</v>
      </c>
      <c r="F258" s="1" t="n">
        <v>342</v>
      </c>
      <c r="G258" s="13" t="n">
        <v>4111.16</v>
      </c>
      <c r="H258" s="13" t="n">
        <v>5799.99</v>
      </c>
      <c r="I258" s="13" t="n">
        <v>16393.48</v>
      </c>
      <c r="J258" s="9" t="n">
        <v>12649</v>
      </c>
      <c r="K258" s="1" t="str">
        <f aca="false">IF(F258=0,"Stopped",IF(C258&gt;=Rules!$B$3,"New",IF(AND(E258&gt;0,G258&gt;0,ROUND(H258*100,0)&lt;Rules!$B$6*ROUND(G258*100,0)),"Slowing","Steady or growing")))</f>
        <v>Steady or growing</v>
      </c>
      <c r="L258" s="1" t="n">
        <v>0</v>
      </c>
      <c r="M258" s="13" t="n">
        <v>0</v>
      </c>
      <c r="N258" s="1" t="str">
        <f aca="false">IF(L258=0,"",IF(F258=0,"Stopped",IF(AND(M258&gt;0,ROUND(H258*100,0)&lt;Rules!$B$6*ROUND(M258*100,0)),"Slowing","Steady or growing")))</f>
        <v/>
      </c>
    </row>
    <row r="259" customFormat="false" ht="15" hidden="false" customHeight="false" outlineLevel="0" collapsed="false">
      <c r="A259" s="1" t="s">
        <v>577</v>
      </c>
      <c r="B259" s="1" t="s">
        <v>578</v>
      </c>
      <c r="C259" s="12" t="n">
        <v>40468</v>
      </c>
      <c r="D259" s="12" t="n">
        <v>40886</v>
      </c>
      <c r="E259" s="1" t="n">
        <v>96</v>
      </c>
      <c r="F259" s="1" t="n">
        <v>150</v>
      </c>
      <c r="G259" s="13" t="n">
        <v>1864.43</v>
      </c>
      <c r="H259" s="13" t="n">
        <v>3042.12</v>
      </c>
      <c r="I259" s="13" t="n">
        <v>16300.11</v>
      </c>
      <c r="J259" s="9" t="n">
        <v>1708</v>
      </c>
      <c r="K259" s="1" t="str">
        <f aca="false">IF(F259=0,"Stopped",IF(C259&gt;=Rules!$B$3,"New",IF(AND(E259&gt;0,G259&gt;0,ROUND(H259*100,0)&lt;Rules!$B$6*ROUND(G259*100,0)),"Slowing","Steady or growing")))</f>
        <v>Steady or growing</v>
      </c>
      <c r="L259" s="1" t="n">
        <v>174</v>
      </c>
      <c r="M259" s="13" t="n">
        <v>4618.6</v>
      </c>
      <c r="N259" s="1" t="str">
        <f aca="false">IF(L259=0,"",IF(F259=0,"Stopped",IF(AND(M259&gt;0,ROUND(H259*100,0)&lt;Rules!$B$6*ROUND(M259*100,0)),"Slowing","Steady or growing")))</f>
        <v>Steady or growing</v>
      </c>
    </row>
    <row r="260" customFormat="false" ht="15" hidden="false" customHeight="false" outlineLevel="0" collapsed="false">
      <c r="A260" s="1" t="s">
        <v>579</v>
      </c>
      <c r="B260" s="1" t="s">
        <v>580</v>
      </c>
      <c r="C260" s="12" t="n">
        <v>40457</v>
      </c>
      <c r="D260" s="12" t="n">
        <v>40811</v>
      </c>
      <c r="E260" s="1" t="n">
        <v>3</v>
      </c>
      <c r="F260" s="1" t="n">
        <v>3</v>
      </c>
      <c r="G260" s="13" t="n">
        <v>32.55</v>
      </c>
      <c r="H260" s="13" t="n">
        <v>41.85</v>
      </c>
      <c r="I260" s="13" t="n">
        <v>16297.53</v>
      </c>
      <c r="J260" s="9" t="n">
        <v>3534</v>
      </c>
      <c r="K260" s="1" t="str">
        <f aca="false">IF(F260=0,"Stopped",IF(C260&gt;=Rules!$B$3,"New",IF(AND(E260&gt;0,G260&gt;0,ROUND(H260*100,0)&lt;Rules!$B$6*ROUND(G260*100,0)),"Slowing","Steady or growing")))</f>
        <v>Steady or growing</v>
      </c>
      <c r="L260" s="1" t="n">
        <v>346</v>
      </c>
      <c r="M260" s="13" t="n">
        <v>13084.24</v>
      </c>
      <c r="N260" s="1" t="str">
        <f aca="false">IF(L260=0,"",IF(F260=0,"Stopped",IF(AND(M260&gt;0,ROUND(H260*100,0)&lt;Rules!$B$6*ROUND(M260*100,0)),"Slowing","Steady or growing")))</f>
        <v>Slowing</v>
      </c>
    </row>
    <row r="261" customFormat="false" ht="15" hidden="false" customHeight="false" outlineLevel="0" collapsed="false">
      <c r="A261" s="1" t="s">
        <v>581</v>
      </c>
      <c r="B261" s="1" t="s">
        <v>582</v>
      </c>
      <c r="C261" s="12" t="n">
        <v>40148</v>
      </c>
      <c r="D261" s="12" t="n">
        <v>40886</v>
      </c>
      <c r="E261" s="1" t="n">
        <v>67</v>
      </c>
      <c r="F261" s="1" t="n">
        <v>64</v>
      </c>
      <c r="G261" s="13" t="n">
        <v>2124.19</v>
      </c>
      <c r="H261" s="13" t="n">
        <v>959.05</v>
      </c>
      <c r="I261" s="13" t="n">
        <v>16239.87</v>
      </c>
      <c r="J261" s="9" t="n">
        <v>3343</v>
      </c>
      <c r="K261" s="1" t="str">
        <f aca="false">IF(F261=0,"Stopped",IF(C261&gt;=Rules!$B$3,"New",IF(AND(E261&gt;0,G261&gt;0,ROUND(H261*100,0)&lt;Rules!$B$6*ROUND(G261*100,0)),"Slowing","Steady or growing")))</f>
        <v>Slowing</v>
      </c>
      <c r="L261" s="1" t="n">
        <v>144</v>
      </c>
      <c r="M261" s="13" t="n">
        <v>2290.57</v>
      </c>
      <c r="N261" s="1" t="str">
        <f aca="false">IF(L261=0,"",IF(F261=0,"Stopped",IF(AND(M261&gt;0,ROUND(H261*100,0)&lt;Rules!$B$6*ROUND(M261*100,0)),"Slowing","Steady or growing")))</f>
        <v>Slowing</v>
      </c>
    </row>
    <row r="262" customFormat="false" ht="15" hidden="false" customHeight="false" outlineLevel="0" collapsed="false">
      <c r="A262" s="1" t="s">
        <v>583</v>
      </c>
      <c r="B262" s="1" t="s">
        <v>584</v>
      </c>
      <c r="C262" s="12" t="n">
        <v>40148</v>
      </c>
      <c r="D262" s="12" t="n">
        <v>40886</v>
      </c>
      <c r="E262" s="1" t="n">
        <v>28</v>
      </c>
      <c r="F262" s="1" t="n">
        <v>45</v>
      </c>
      <c r="G262" s="13" t="n">
        <v>648.63</v>
      </c>
      <c r="H262" s="13" t="n">
        <v>876.49</v>
      </c>
      <c r="I262" s="13" t="n">
        <v>16238.68</v>
      </c>
      <c r="J262" s="9" t="n">
        <v>1699</v>
      </c>
      <c r="K262" s="1" t="str">
        <f aca="false">IF(F262=0,"Stopped",IF(C262&gt;=Rules!$B$3,"New",IF(AND(E262&gt;0,G262&gt;0,ROUND(H262*100,0)&lt;Rules!$B$6*ROUND(G262*100,0)),"Slowing","Steady or growing")))</f>
        <v>Steady or growing</v>
      </c>
      <c r="L262" s="1" t="n">
        <v>109</v>
      </c>
      <c r="M262" s="13" t="n">
        <v>4175.44</v>
      </c>
      <c r="N262" s="1" t="str">
        <f aca="false">IF(L262=0,"",IF(F262=0,"Stopped",IF(AND(M262&gt;0,ROUND(H262*100,0)&lt;Rules!$B$6*ROUND(M262*100,0)),"Slowing","Steady or growing")))</f>
        <v>Slowing</v>
      </c>
    </row>
    <row r="263" customFormat="false" ht="15" hidden="false" customHeight="false" outlineLevel="0" collapsed="false">
      <c r="A263" s="1" t="s">
        <v>585</v>
      </c>
      <c r="B263" s="1" t="s">
        <v>586</v>
      </c>
      <c r="C263" s="12" t="n">
        <v>40678</v>
      </c>
      <c r="D263" s="12" t="n">
        <v>40886</v>
      </c>
      <c r="E263" s="1" t="n">
        <v>281</v>
      </c>
      <c r="F263" s="1" t="n">
        <v>519</v>
      </c>
      <c r="G263" s="13" t="n">
        <v>3687.17</v>
      </c>
      <c r="H263" s="13" t="n">
        <v>10807.01</v>
      </c>
      <c r="I263" s="13" t="n">
        <v>16158.45</v>
      </c>
      <c r="J263" s="9" t="n">
        <v>8807</v>
      </c>
      <c r="K263" s="1" t="str">
        <f aca="false">IF(F263=0,"Stopped",IF(C263&gt;=Rules!$B$3,"New",IF(AND(E263&gt;0,G263&gt;0,ROUND(H263*100,0)&lt;Rules!$B$6*ROUND(G263*100,0)),"Slowing","Steady or growing")))</f>
        <v>Steady or growing</v>
      </c>
      <c r="L263" s="1" t="n">
        <v>0</v>
      </c>
      <c r="M263" s="13" t="n">
        <v>0</v>
      </c>
      <c r="N263" s="1" t="str">
        <f aca="false">IF(L263=0,"",IF(F263=0,"Stopped",IF(AND(M263&gt;0,ROUND(H263*100,0)&lt;Rules!$B$6*ROUND(M263*100,0)),"Slowing","Steady or growing")))</f>
        <v/>
      </c>
    </row>
    <row r="264" customFormat="false" ht="15" hidden="false" customHeight="false" outlineLevel="0" collapsed="false">
      <c r="A264" s="1" t="s">
        <v>587</v>
      </c>
      <c r="B264" s="1" t="s">
        <v>588</v>
      </c>
      <c r="C264" s="12" t="n">
        <v>40378</v>
      </c>
      <c r="D264" s="12" t="n">
        <v>40886</v>
      </c>
      <c r="E264" s="1" t="n">
        <v>197</v>
      </c>
      <c r="F264" s="1" t="n">
        <v>186</v>
      </c>
      <c r="G264" s="13" t="n">
        <v>3561.91</v>
      </c>
      <c r="H264" s="13" t="n">
        <v>2255.26</v>
      </c>
      <c r="I264" s="13" t="n">
        <v>16101.41</v>
      </c>
      <c r="J264" s="9" t="n">
        <v>9951</v>
      </c>
      <c r="K264" s="1" t="str">
        <f aca="false">IF(F264=0,"Stopped",IF(C264&gt;=Rules!$B$3,"New",IF(AND(E264&gt;0,G264&gt;0,ROUND(H264*100,0)&lt;Rules!$B$6*ROUND(G264*100,0)),"Slowing","Steady or growing")))</f>
        <v>Steady or growing</v>
      </c>
      <c r="L264" s="1" t="n">
        <v>210</v>
      </c>
      <c r="M264" s="13" t="n">
        <v>2727.58</v>
      </c>
      <c r="N264" s="1" t="str">
        <f aca="false">IF(L264=0,"",IF(F264=0,"Stopped",IF(AND(M264&gt;0,ROUND(H264*100,0)&lt;Rules!$B$6*ROUND(M264*100,0)),"Slowing","Steady or growing")))</f>
        <v>Steady or growing</v>
      </c>
    </row>
    <row r="265" customFormat="false" ht="15" hidden="false" customHeight="false" outlineLevel="0" collapsed="false">
      <c r="A265" s="1" t="s">
        <v>589</v>
      </c>
      <c r="B265" s="1" t="s">
        <v>590</v>
      </c>
      <c r="C265" s="12" t="n">
        <v>40148</v>
      </c>
      <c r="D265" s="12" t="n">
        <v>40885</v>
      </c>
      <c r="E265" s="1" t="n">
        <v>59</v>
      </c>
      <c r="F265" s="1" t="n">
        <v>73</v>
      </c>
      <c r="G265" s="13" t="n">
        <v>1306.13</v>
      </c>
      <c r="H265" s="13" t="n">
        <v>895.81</v>
      </c>
      <c r="I265" s="13" t="n">
        <v>16014.36</v>
      </c>
      <c r="J265" s="9" t="n">
        <v>9719</v>
      </c>
      <c r="K265" s="1" t="str">
        <f aca="false">IF(F265=0,"Stopped",IF(C265&gt;=Rules!$B$3,"New",IF(AND(E265&gt;0,G265&gt;0,ROUND(H265*100,0)&lt;Rules!$B$6*ROUND(G265*100,0)),"Slowing","Steady or growing")))</f>
        <v>Steady or growing</v>
      </c>
      <c r="L265" s="1" t="n">
        <v>224</v>
      </c>
      <c r="M265" s="13" t="n">
        <v>4026.96</v>
      </c>
      <c r="N265" s="1" t="str">
        <f aca="false">IF(L265=0,"",IF(F265=0,"Stopped",IF(AND(M265&gt;0,ROUND(H265*100,0)&lt;Rules!$B$6*ROUND(M265*100,0)),"Slowing","Steady or growing")))</f>
        <v>Slowing</v>
      </c>
    </row>
    <row r="266" customFormat="false" ht="15" hidden="false" customHeight="false" outlineLevel="0" collapsed="false">
      <c r="A266" s="1" t="s">
        <v>591</v>
      </c>
      <c r="B266" s="1" t="s">
        <v>592</v>
      </c>
      <c r="C266" s="12" t="n">
        <v>40398</v>
      </c>
      <c r="D266" s="12" t="n">
        <v>40877</v>
      </c>
      <c r="E266" s="1" t="n">
        <v>75</v>
      </c>
      <c r="F266" s="1" t="n">
        <v>151</v>
      </c>
      <c r="G266" s="13" t="n">
        <v>1231.11</v>
      </c>
      <c r="H266" s="13" t="n">
        <v>4323.95</v>
      </c>
      <c r="I266" s="13" t="n">
        <v>15823.66</v>
      </c>
      <c r="J266" s="9" t="n">
        <v>9380</v>
      </c>
      <c r="K266" s="1" t="str">
        <f aca="false">IF(F266=0,"Stopped",IF(C266&gt;=Rules!$B$3,"New",IF(AND(E266&gt;0,G266&gt;0,ROUND(H266*100,0)&lt;Rules!$B$6*ROUND(G266*100,0)),"Slowing","Steady or growing")))</f>
        <v>Steady or growing</v>
      </c>
      <c r="L266" s="1" t="n">
        <v>348</v>
      </c>
      <c r="M266" s="13" t="n">
        <v>6092.78</v>
      </c>
      <c r="N266" s="1" t="str">
        <f aca="false">IF(L266=0,"",IF(F266=0,"Stopped",IF(AND(M266&gt;0,ROUND(H266*100,0)&lt;Rules!$B$6*ROUND(M266*100,0)),"Slowing","Steady or growing")))</f>
        <v>Steady or growing</v>
      </c>
    </row>
    <row r="267" customFormat="false" ht="15" hidden="false" customHeight="false" outlineLevel="0" collapsed="false">
      <c r="A267" s="1" t="s">
        <v>593</v>
      </c>
      <c r="B267" s="1" t="s">
        <v>594</v>
      </c>
      <c r="C267" s="12" t="n">
        <v>40148</v>
      </c>
      <c r="D267" s="12" t="n">
        <v>40886</v>
      </c>
      <c r="E267" s="1" t="n">
        <v>101</v>
      </c>
      <c r="F267" s="1" t="n">
        <v>147</v>
      </c>
      <c r="G267" s="13" t="n">
        <v>2666.63</v>
      </c>
      <c r="H267" s="13" t="n">
        <v>5063.59</v>
      </c>
      <c r="I267" s="13" t="n">
        <v>15798.38</v>
      </c>
      <c r="J267" s="9" t="n">
        <v>1910</v>
      </c>
      <c r="K267" s="1" t="str">
        <f aca="false">IF(F267=0,"Stopped",IF(C267&gt;=Rules!$B$3,"New",IF(AND(E267&gt;0,G267&gt;0,ROUND(H267*100,0)&lt;Rules!$B$6*ROUND(G267*100,0)),"Slowing","Steady or growing")))</f>
        <v>Steady or growing</v>
      </c>
      <c r="L267" s="1" t="n">
        <v>92</v>
      </c>
      <c r="M267" s="13" t="n">
        <v>1912.18</v>
      </c>
      <c r="N267" s="1" t="str">
        <f aca="false">IF(L267=0,"",IF(F267=0,"Stopped",IF(AND(M267&gt;0,ROUND(H267*100,0)&lt;Rules!$B$6*ROUND(M267*100,0)),"Slowing","Steady or growing")))</f>
        <v>Steady or growing</v>
      </c>
    </row>
    <row r="268" customFormat="false" ht="15" hidden="false" customHeight="false" outlineLevel="0" collapsed="false">
      <c r="A268" s="1" t="s">
        <v>595</v>
      </c>
      <c r="B268" s="1" t="s">
        <v>596</v>
      </c>
      <c r="C268" s="12" t="n">
        <v>40148</v>
      </c>
      <c r="D268" s="12" t="n">
        <v>40609</v>
      </c>
      <c r="E268" s="1" t="n">
        <v>0</v>
      </c>
      <c r="F268" s="1" t="n">
        <v>0</v>
      </c>
      <c r="G268" s="13" t="n">
        <v>0</v>
      </c>
      <c r="H268" s="13" t="n">
        <v>0</v>
      </c>
      <c r="I268" s="13" t="n">
        <v>15791.3</v>
      </c>
      <c r="J268" s="9" t="n">
        <v>3062</v>
      </c>
      <c r="K268" s="1" t="str">
        <f aca="false">IF(F268=0,"Stopped",IF(C268&gt;=Rules!$B$3,"New",IF(AND(E268&gt;0,G268&gt;0,ROUND(H268*100,0)&lt;Rules!$B$6*ROUND(G268*100,0)),"Slowing","Steady or growing")))</f>
        <v>Stopped</v>
      </c>
      <c r="L268" s="1" t="n">
        <v>99</v>
      </c>
      <c r="M268" s="13" t="n">
        <v>6834.61</v>
      </c>
      <c r="N268" s="1" t="str">
        <f aca="false">IF(L268=0,"",IF(F268=0,"Stopped",IF(AND(M268&gt;0,ROUND(H268*100,0)&lt;Rules!$B$6*ROUND(M268*100,0)),"Slowing","Steady or growing")))</f>
        <v>Stopped</v>
      </c>
    </row>
    <row r="269" customFormat="false" ht="15" hidden="false" customHeight="false" outlineLevel="0" collapsed="false">
      <c r="A269" s="1" t="s">
        <v>597</v>
      </c>
      <c r="B269" s="1" t="s">
        <v>598</v>
      </c>
      <c r="C269" s="12" t="n">
        <v>40357</v>
      </c>
      <c r="D269" s="12" t="n">
        <v>40885</v>
      </c>
      <c r="E269" s="1" t="n">
        <v>67</v>
      </c>
      <c r="F269" s="1" t="n">
        <v>83</v>
      </c>
      <c r="G269" s="13" t="n">
        <v>1556.94</v>
      </c>
      <c r="H269" s="13" t="n">
        <v>2707.86</v>
      </c>
      <c r="I269" s="13" t="n">
        <v>15788.05</v>
      </c>
      <c r="J269" s="9" t="n">
        <v>2530</v>
      </c>
      <c r="K269" s="1" t="str">
        <f aca="false">IF(F269=0,"Stopped",IF(C269&gt;=Rules!$B$3,"New",IF(AND(E269&gt;0,G269&gt;0,ROUND(H269*100,0)&lt;Rules!$B$6*ROUND(G269*100,0)),"Slowing","Steady or growing")))</f>
        <v>Steady or growing</v>
      </c>
      <c r="L269" s="1" t="n">
        <v>79</v>
      </c>
      <c r="M269" s="13" t="n">
        <v>2707.87</v>
      </c>
      <c r="N269" s="1" t="str">
        <f aca="false">IF(L269=0,"",IF(F269=0,"Stopped",IF(AND(M269&gt;0,ROUND(H269*100,0)&lt;Rules!$B$6*ROUND(M269*100,0)),"Slowing","Steady or growing")))</f>
        <v>Steady or growing</v>
      </c>
    </row>
    <row r="270" customFormat="false" ht="15" hidden="false" customHeight="false" outlineLevel="0" collapsed="false">
      <c r="A270" s="1" t="s">
        <v>599</v>
      </c>
      <c r="B270" s="1" t="s">
        <v>600</v>
      </c>
      <c r="C270" s="12" t="n">
        <v>40148</v>
      </c>
      <c r="D270" s="12" t="n">
        <v>40886</v>
      </c>
      <c r="E270" s="1" t="n">
        <v>107</v>
      </c>
      <c r="F270" s="1" t="n">
        <v>132</v>
      </c>
      <c r="G270" s="13" t="n">
        <v>2517.16</v>
      </c>
      <c r="H270" s="13" t="n">
        <v>2090.24</v>
      </c>
      <c r="I270" s="13" t="n">
        <v>15780.4</v>
      </c>
      <c r="J270" s="9" t="n">
        <v>6665</v>
      </c>
      <c r="K270" s="1" t="str">
        <f aca="false">IF(F270=0,"Stopped",IF(C270&gt;=Rules!$B$3,"New",IF(AND(E270&gt;0,G270&gt;0,ROUND(H270*100,0)&lt;Rules!$B$6*ROUND(G270*100,0)),"Slowing","Steady or growing")))</f>
        <v>Steady or growing</v>
      </c>
      <c r="L270" s="1" t="n">
        <v>144</v>
      </c>
      <c r="M270" s="13" t="n">
        <v>2070.52</v>
      </c>
      <c r="N270" s="1" t="str">
        <f aca="false">IF(L270=0,"",IF(F270=0,"Stopped",IF(AND(M270&gt;0,ROUND(H270*100,0)&lt;Rules!$B$6*ROUND(M270*100,0)),"Slowing","Steady or growing")))</f>
        <v>Steady or growing</v>
      </c>
    </row>
    <row r="271" customFormat="false" ht="15" hidden="false" customHeight="false" outlineLevel="0" collapsed="false">
      <c r="A271" s="1" t="s">
        <v>601</v>
      </c>
      <c r="B271" s="1" t="s">
        <v>602</v>
      </c>
      <c r="C271" s="12" t="n">
        <v>40242</v>
      </c>
      <c r="D271" s="12" t="n">
        <v>40885</v>
      </c>
      <c r="E271" s="1" t="n">
        <v>85</v>
      </c>
      <c r="F271" s="1" t="n">
        <v>111</v>
      </c>
      <c r="G271" s="13" t="n">
        <v>1579.21</v>
      </c>
      <c r="H271" s="13" t="n">
        <v>1789.94</v>
      </c>
      <c r="I271" s="13" t="n">
        <v>15738.1</v>
      </c>
      <c r="J271" s="9" t="n">
        <v>1632</v>
      </c>
      <c r="K271" s="1" t="str">
        <f aca="false">IF(F271=0,"Stopped",IF(C271&gt;=Rules!$B$3,"New",IF(AND(E271&gt;0,G271&gt;0,ROUND(H271*100,0)&lt;Rules!$B$6*ROUND(G271*100,0)),"Slowing","Steady or growing")))</f>
        <v>Steady or growing</v>
      </c>
      <c r="L271" s="1" t="n">
        <v>124</v>
      </c>
      <c r="M271" s="13" t="n">
        <v>2053.75</v>
      </c>
      <c r="N271" s="1" t="str">
        <f aca="false">IF(L271=0,"",IF(F271=0,"Stopped",IF(AND(M271&gt;0,ROUND(H271*100,0)&lt;Rules!$B$6*ROUND(M271*100,0)),"Slowing","Steady or growing")))</f>
        <v>Steady or growing</v>
      </c>
    </row>
    <row r="272" customFormat="false" ht="15" hidden="false" customHeight="false" outlineLevel="0" collapsed="false">
      <c r="A272" s="1" t="s">
        <v>603</v>
      </c>
      <c r="B272" s="1" t="s">
        <v>604</v>
      </c>
      <c r="C272" s="12" t="n">
        <v>40736</v>
      </c>
      <c r="D272" s="12" t="n">
        <v>40886</v>
      </c>
      <c r="E272" s="1" t="n">
        <v>57</v>
      </c>
      <c r="F272" s="1" t="n">
        <v>351</v>
      </c>
      <c r="G272" s="13" t="n">
        <v>1940.49</v>
      </c>
      <c r="H272" s="13" t="n">
        <v>13793.82</v>
      </c>
      <c r="I272" s="13" t="n">
        <v>15734.31</v>
      </c>
      <c r="J272" s="9" t="n">
        <v>2990</v>
      </c>
      <c r="K272" s="1" t="str">
        <f aca="false">IF(F272=0,"Stopped",IF(C272&gt;=Rules!$B$3,"New",IF(AND(E272&gt;0,G272&gt;0,ROUND(H272*100,0)&lt;Rules!$B$6*ROUND(G272*100,0)),"Slowing","Steady or growing")))</f>
        <v>Steady or growing</v>
      </c>
      <c r="L272" s="1" t="n">
        <v>0</v>
      </c>
      <c r="M272" s="13" t="n">
        <v>0</v>
      </c>
      <c r="N272" s="1" t="str">
        <f aca="false">IF(L272=0,"",IF(F272=0,"Stopped",IF(AND(M272&gt;0,ROUND(H272*100,0)&lt;Rules!$B$6*ROUND(M272*100,0)),"Slowing","Steady or growing")))</f>
        <v/>
      </c>
    </row>
    <row r="273" customFormat="false" ht="15" hidden="false" customHeight="false" outlineLevel="0" collapsed="false">
      <c r="A273" s="1" t="s">
        <v>605</v>
      </c>
      <c r="B273" s="1" t="s">
        <v>606</v>
      </c>
      <c r="C273" s="12" t="n">
        <v>40188</v>
      </c>
      <c r="D273" s="12" t="n">
        <v>40886</v>
      </c>
      <c r="E273" s="1" t="n">
        <v>86</v>
      </c>
      <c r="F273" s="1" t="n">
        <v>239</v>
      </c>
      <c r="G273" s="13" t="n">
        <v>1305.17</v>
      </c>
      <c r="H273" s="13" t="n">
        <v>2777.18</v>
      </c>
      <c r="I273" s="13" t="n">
        <v>15679.22</v>
      </c>
      <c r="J273" s="9" t="n">
        <v>8059</v>
      </c>
      <c r="K273" s="1" t="str">
        <f aca="false">IF(F273=0,"Stopped",IF(C273&gt;=Rules!$B$3,"New",IF(AND(E273&gt;0,G273&gt;0,ROUND(H273*100,0)&lt;Rules!$B$6*ROUND(G273*100,0)),"Slowing","Steady or growing")))</f>
        <v>Steady or growing</v>
      </c>
      <c r="L273" s="1" t="n">
        <v>255</v>
      </c>
      <c r="M273" s="13" t="n">
        <v>3290.28</v>
      </c>
      <c r="N273" s="1" t="str">
        <f aca="false">IF(L273=0,"",IF(F273=0,"Stopped",IF(AND(M273&gt;0,ROUND(H273*100,0)&lt;Rules!$B$6*ROUND(M273*100,0)),"Slowing","Steady or growing")))</f>
        <v>Steady or growing</v>
      </c>
    </row>
    <row r="274" customFormat="false" ht="15" hidden="false" customHeight="false" outlineLevel="0" collapsed="false">
      <c r="A274" s="1" t="s">
        <v>607</v>
      </c>
      <c r="B274" s="1" t="s">
        <v>608</v>
      </c>
      <c r="C274" s="12" t="n">
        <v>40148</v>
      </c>
      <c r="D274" s="12" t="n">
        <v>40886</v>
      </c>
      <c r="E274" s="1" t="n">
        <v>69</v>
      </c>
      <c r="F274" s="1" t="n">
        <v>207</v>
      </c>
      <c r="G274" s="13" t="n">
        <v>878.16</v>
      </c>
      <c r="H274" s="13" t="n">
        <v>3153.15</v>
      </c>
      <c r="I274" s="13" t="n">
        <v>15632.28</v>
      </c>
      <c r="J274" s="9" t="n">
        <v>7575</v>
      </c>
      <c r="K274" s="1" t="str">
        <f aca="false">IF(F274=0,"Stopped",IF(C274&gt;=Rules!$B$3,"New",IF(AND(E274&gt;0,G274&gt;0,ROUND(H274*100,0)&lt;Rules!$B$6*ROUND(G274*100,0)),"Slowing","Steady or growing")))</f>
        <v>Steady or growing</v>
      </c>
      <c r="L274" s="1" t="n">
        <v>84</v>
      </c>
      <c r="M274" s="13" t="n">
        <v>1907.13</v>
      </c>
      <c r="N274" s="1" t="str">
        <f aca="false">IF(L274=0,"",IF(F274=0,"Stopped",IF(AND(M274&gt;0,ROUND(H274*100,0)&lt;Rules!$B$6*ROUND(M274*100,0)),"Slowing","Steady or growing")))</f>
        <v>Steady or growing</v>
      </c>
    </row>
    <row r="275" customFormat="false" ht="15" hidden="false" customHeight="false" outlineLevel="0" collapsed="false">
      <c r="A275" s="1" t="s">
        <v>609</v>
      </c>
      <c r="B275" s="1" t="s">
        <v>610</v>
      </c>
      <c r="C275" s="12" t="n">
        <v>40305</v>
      </c>
      <c r="D275" s="12" t="n">
        <v>40886</v>
      </c>
      <c r="E275" s="1" t="n">
        <v>66</v>
      </c>
      <c r="F275" s="1" t="n">
        <v>227</v>
      </c>
      <c r="G275" s="13" t="n">
        <v>1787</v>
      </c>
      <c r="H275" s="13" t="n">
        <v>4533.62</v>
      </c>
      <c r="I275" s="13" t="n">
        <v>15582.59</v>
      </c>
      <c r="J275" s="9" t="n">
        <v>4008</v>
      </c>
      <c r="K275" s="1" t="str">
        <f aca="false">IF(F275=0,"Stopped",IF(C275&gt;=Rules!$B$3,"New",IF(AND(E275&gt;0,G275&gt;0,ROUND(H275*100,0)&lt;Rules!$B$6*ROUND(G275*100,0)),"Slowing","Steady or growing")))</f>
        <v>Steady or growing</v>
      </c>
      <c r="L275" s="1" t="n">
        <v>200</v>
      </c>
      <c r="M275" s="13" t="n">
        <v>4070.97</v>
      </c>
      <c r="N275" s="1" t="str">
        <f aca="false">IF(L275=0,"",IF(F275=0,"Stopped",IF(AND(M275&gt;0,ROUND(H275*100,0)&lt;Rules!$B$6*ROUND(M275*100,0)),"Slowing","Steady or growing")))</f>
        <v>Steady or growing</v>
      </c>
    </row>
    <row r="276" customFormat="false" ht="15" hidden="false" customHeight="false" outlineLevel="0" collapsed="false">
      <c r="A276" s="1" t="s">
        <v>611</v>
      </c>
      <c r="B276" s="1" t="s">
        <v>612</v>
      </c>
      <c r="C276" s="12" t="n">
        <v>40148</v>
      </c>
      <c r="D276" s="12" t="n">
        <v>40885</v>
      </c>
      <c r="E276" s="1" t="n">
        <v>54</v>
      </c>
      <c r="F276" s="1" t="n">
        <v>204</v>
      </c>
      <c r="G276" s="13" t="n">
        <v>2626.18</v>
      </c>
      <c r="H276" s="13" t="n">
        <v>4137.67</v>
      </c>
      <c r="I276" s="13" t="n">
        <v>15429.68</v>
      </c>
      <c r="J276" s="9" t="n">
        <v>12142</v>
      </c>
      <c r="K276" s="1" t="str">
        <f aca="false">IF(F276=0,"Stopped",IF(C276&gt;=Rules!$B$3,"New",IF(AND(E276&gt;0,G276&gt;0,ROUND(H276*100,0)&lt;Rules!$B$6*ROUND(G276*100,0)),"Slowing","Steady or growing")))</f>
        <v>Steady or growing</v>
      </c>
      <c r="L276" s="1" t="n">
        <v>224</v>
      </c>
      <c r="M276" s="13" t="n">
        <v>2436.07</v>
      </c>
      <c r="N276" s="1" t="str">
        <f aca="false">IF(L276=0,"",IF(F276=0,"Stopped",IF(AND(M276&gt;0,ROUND(H276*100,0)&lt;Rules!$B$6*ROUND(M276*100,0)),"Slowing","Steady or growing")))</f>
        <v>Steady or growing</v>
      </c>
    </row>
    <row r="277" customFormat="false" ht="15" hidden="false" customHeight="false" outlineLevel="0" collapsed="false">
      <c r="A277" s="1" t="s">
        <v>613</v>
      </c>
      <c r="B277" s="1" t="s">
        <v>614</v>
      </c>
      <c r="C277" s="12" t="n">
        <v>40429</v>
      </c>
      <c r="D277" s="12" t="n">
        <v>40886</v>
      </c>
      <c r="E277" s="1" t="n">
        <v>69</v>
      </c>
      <c r="F277" s="1" t="n">
        <v>212</v>
      </c>
      <c r="G277" s="13" t="n">
        <v>1361.75</v>
      </c>
      <c r="H277" s="13" t="n">
        <v>4543.4</v>
      </c>
      <c r="I277" s="13" t="n">
        <v>15350.6</v>
      </c>
      <c r="J277" s="9" t="n">
        <v>3759</v>
      </c>
      <c r="K277" s="1" t="str">
        <f aca="false">IF(F277=0,"Stopped",IF(C277&gt;=Rules!$B$3,"New",IF(AND(E277&gt;0,G277&gt;0,ROUND(H277*100,0)&lt;Rules!$B$6*ROUND(G277*100,0)),"Slowing","Steady or growing")))</f>
        <v>Steady or growing</v>
      </c>
      <c r="L277" s="1" t="n">
        <v>260</v>
      </c>
      <c r="M277" s="13" t="n">
        <v>6412.42</v>
      </c>
      <c r="N277" s="1" t="str">
        <f aca="false">IF(L277=0,"",IF(F277=0,"Stopped",IF(AND(M277&gt;0,ROUND(H277*100,0)&lt;Rules!$B$6*ROUND(M277*100,0)),"Slowing","Steady or growing")))</f>
        <v>Steady or growing</v>
      </c>
    </row>
    <row r="278" customFormat="false" ht="15" hidden="false" customHeight="false" outlineLevel="0" collapsed="false">
      <c r="A278" s="1" t="s">
        <v>615</v>
      </c>
      <c r="B278" s="1" t="s">
        <v>616</v>
      </c>
      <c r="C278" s="12" t="n">
        <v>40357</v>
      </c>
      <c r="D278" s="12" t="n">
        <v>40885</v>
      </c>
      <c r="E278" s="1" t="n">
        <v>101</v>
      </c>
      <c r="F278" s="1" t="n">
        <v>118</v>
      </c>
      <c r="G278" s="13" t="n">
        <v>2192.14</v>
      </c>
      <c r="H278" s="13" t="n">
        <v>3822.8</v>
      </c>
      <c r="I278" s="13" t="n">
        <v>15300.9</v>
      </c>
      <c r="J278" s="9" t="n">
        <v>2135</v>
      </c>
      <c r="K278" s="1" t="str">
        <f aca="false">IF(F278=0,"Stopped",IF(C278&gt;=Rules!$B$3,"New",IF(AND(E278&gt;0,G278&gt;0,ROUND(H278*100,0)&lt;Rules!$B$6*ROUND(G278*100,0)),"Slowing","Steady or growing")))</f>
        <v>Steady or growing</v>
      </c>
      <c r="L278" s="1" t="n">
        <v>90</v>
      </c>
      <c r="M278" s="13" t="n">
        <v>1901.14</v>
      </c>
      <c r="N278" s="1" t="str">
        <f aca="false">IF(L278=0,"",IF(F278=0,"Stopped",IF(AND(M278&gt;0,ROUND(H278*100,0)&lt;Rules!$B$6*ROUND(M278*100,0)),"Slowing","Steady or growing")))</f>
        <v>Steady or growing</v>
      </c>
    </row>
    <row r="279" customFormat="false" ht="15" hidden="false" customHeight="false" outlineLevel="0" collapsed="false">
      <c r="A279" s="1" t="s">
        <v>617</v>
      </c>
      <c r="B279" s="1" t="s">
        <v>618</v>
      </c>
      <c r="C279" s="12" t="n">
        <v>40148</v>
      </c>
      <c r="D279" s="12" t="n">
        <v>40886</v>
      </c>
      <c r="E279" s="1" t="n">
        <v>93</v>
      </c>
      <c r="F279" s="1" t="n">
        <v>204</v>
      </c>
      <c r="G279" s="13" t="n">
        <v>1289.65</v>
      </c>
      <c r="H279" s="13" t="n">
        <v>3382.26</v>
      </c>
      <c r="I279" s="13" t="n">
        <v>15272.38</v>
      </c>
      <c r="J279" s="9" t="n">
        <v>11637</v>
      </c>
      <c r="K279" s="1" t="str">
        <f aca="false">IF(F279=0,"Stopped",IF(C279&gt;=Rules!$B$3,"New",IF(AND(E279&gt;0,G279&gt;0,ROUND(H279*100,0)&lt;Rules!$B$6*ROUND(G279*100,0)),"Slowing","Steady or growing")))</f>
        <v>Steady or growing</v>
      </c>
      <c r="L279" s="1" t="n">
        <v>223</v>
      </c>
      <c r="M279" s="13" t="n">
        <v>2658.96</v>
      </c>
      <c r="N279" s="1" t="str">
        <f aca="false">IF(L279=0,"",IF(F279=0,"Stopped",IF(AND(M279&gt;0,ROUND(H279*100,0)&lt;Rules!$B$6*ROUND(M279*100,0)),"Slowing","Steady or growing")))</f>
        <v>Steady or growing</v>
      </c>
    </row>
    <row r="280" customFormat="false" ht="15" hidden="false" customHeight="false" outlineLevel="0" collapsed="false">
      <c r="A280" s="1" t="s">
        <v>619</v>
      </c>
      <c r="B280" s="1" t="s">
        <v>620</v>
      </c>
      <c r="C280" s="12" t="n">
        <v>40182</v>
      </c>
      <c r="D280" s="12" t="n">
        <v>40885</v>
      </c>
      <c r="E280" s="1" t="n">
        <v>35</v>
      </c>
      <c r="F280" s="1" t="n">
        <v>47</v>
      </c>
      <c r="G280" s="13" t="n">
        <v>878.08</v>
      </c>
      <c r="H280" s="13" t="n">
        <v>2945.91</v>
      </c>
      <c r="I280" s="13" t="n">
        <v>15267.14</v>
      </c>
      <c r="J280" s="9" t="n">
        <v>2329</v>
      </c>
      <c r="K280" s="1" t="str">
        <f aca="false">IF(F280=0,"Stopped",IF(C280&gt;=Rules!$B$3,"New",IF(AND(E280&gt;0,G280&gt;0,ROUND(H280*100,0)&lt;Rules!$B$6*ROUND(G280*100,0)),"Slowing","Steady or growing")))</f>
        <v>Steady or growing</v>
      </c>
      <c r="L280" s="1" t="n">
        <v>74</v>
      </c>
      <c r="M280" s="13" t="n">
        <v>2684.14</v>
      </c>
      <c r="N280" s="1" t="str">
        <f aca="false">IF(L280=0,"",IF(F280=0,"Stopped",IF(AND(M280&gt;0,ROUND(H280*100,0)&lt;Rules!$B$6*ROUND(M280*100,0)),"Slowing","Steady or growing")))</f>
        <v>Steady or growing</v>
      </c>
    </row>
    <row r="281" customFormat="false" ht="15" hidden="false" customHeight="false" outlineLevel="0" collapsed="false">
      <c r="A281" s="1" t="s">
        <v>621</v>
      </c>
      <c r="B281" s="1" t="s">
        <v>622</v>
      </c>
      <c r="C281" s="12" t="n">
        <v>40148</v>
      </c>
      <c r="D281" s="12" t="n">
        <v>40883</v>
      </c>
      <c r="E281" s="1" t="n">
        <v>26</v>
      </c>
      <c r="F281" s="1" t="n">
        <v>33</v>
      </c>
      <c r="G281" s="13" t="n">
        <v>1188.44</v>
      </c>
      <c r="H281" s="13" t="n">
        <v>1366.47</v>
      </c>
      <c r="I281" s="13" t="n">
        <v>15188.24</v>
      </c>
      <c r="J281" s="9" t="n">
        <v>5374</v>
      </c>
      <c r="K281" s="1" t="str">
        <f aca="false">IF(F281=0,"Stopped",IF(C281&gt;=Rules!$B$3,"New",IF(AND(E281&gt;0,G281&gt;0,ROUND(H281*100,0)&lt;Rules!$B$6*ROUND(G281*100,0)),"Slowing","Steady or growing")))</f>
        <v>Steady or growing</v>
      </c>
      <c r="L281" s="1" t="n">
        <v>81</v>
      </c>
      <c r="M281" s="13" t="n">
        <v>2557.08</v>
      </c>
      <c r="N281" s="1" t="str">
        <f aca="false">IF(L281=0,"",IF(F281=0,"Stopped",IF(AND(M281&gt;0,ROUND(H281*100,0)&lt;Rules!$B$6*ROUND(M281*100,0)),"Slowing","Steady or growing")))</f>
        <v>Steady or growing</v>
      </c>
    </row>
    <row r="282" customFormat="false" ht="15" hidden="false" customHeight="false" outlineLevel="0" collapsed="false">
      <c r="A282" s="1" t="s">
        <v>623</v>
      </c>
      <c r="B282" s="1" t="s">
        <v>624</v>
      </c>
      <c r="C282" s="12" t="n">
        <v>40148</v>
      </c>
      <c r="D282" s="12" t="n">
        <v>40885</v>
      </c>
      <c r="E282" s="1" t="n">
        <v>151</v>
      </c>
      <c r="F282" s="1" t="n">
        <v>191</v>
      </c>
      <c r="G282" s="13" t="n">
        <v>1928.4</v>
      </c>
      <c r="H282" s="13" t="n">
        <v>1541.82</v>
      </c>
      <c r="I282" s="13" t="n">
        <v>15187.36</v>
      </c>
      <c r="J282" s="9" t="n">
        <v>31332</v>
      </c>
      <c r="K282" s="1" t="str">
        <f aca="false">IF(F282=0,"Stopped",IF(C282&gt;=Rules!$B$3,"New",IF(AND(E282&gt;0,G282&gt;0,ROUND(H282*100,0)&lt;Rules!$B$6*ROUND(G282*100,0)),"Slowing","Steady or growing")))</f>
        <v>Steady or growing</v>
      </c>
      <c r="L282" s="1" t="n">
        <v>207</v>
      </c>
      <c r="M282" s="13" t="n">
        <v>2310.29</v>
      </c>
      <c r="N282" s="1" t="str">
        <f aca="false">IF(L282=0,"",IF(F282=0,"Stopped",IF(AND(M282&gt;0,ROUND(H282*100,0)&lt;Rules!$B$6*ROUND(M282*100,0)),"Slowing","Steady or growing")))</f>
        <v>Steady or growing</v>
      </c>
    </row>
    <row r="283" customFormat="false" ht="15" hidden="false" customHeight="false" outlineLevel="0" collapsed="false">
      <c r="A283" s="1" t="s">
        <v>625</v>
      </c>
      <c r="B283" s="1" t="s">
        <v>626</v>
      </c>
      <c r="C283" s="12" t="n">
        <v>40427</v>
      </c>
      <c r="D283" s="12" t="n">
        <v>40886</v>
      </c>
      <c r="E283" s="1" t="n">
        <v>30</v>
      </c>
      <c r="F283" s="1" t="n">
        <v>228</v>
      </c>
      <c r="G283" s="13" t="n">
        <v>2048.62</v>
      </c>
      <c r="H283" s="13" t="n">
        <v>4652.96</v>
      </c>
      <c r="I283" s="13" t="n">
        <v>15162.06</v>
      </c>
      <c r="J283" s="9" t="n">
        <v>3491</v>
      </c>
      <c r="K283" s="1" t="str">
        <f aca="false">IF(F283=0,"Stopped",IF(C283&gt;=Rules!$B$3,"New",IF(AND(E283&gt;0,G283&gt;0,ROUND(H283*100,0)&lt;Rules!$B$6*ROUND(G283*100,0)),"Slowing","Steady or growing")))</f>
        <v>Steady or growing</v>
      </c>
      <c r="L283" s="1" t="n">
        <v>305</v>
      </c>
      <c r="M283" s="13" t="n">
        <v>7961.82</v>
      </c>
      <c r="N283" s="1" t="str">
        <f aca="false">IF(L283=0,"",IF(F283=0,"Stopped",IF(AND(M283&gt;0,ROUND(H283*100,0)&lt;Rules!$B$6*ROUND(M283*100,0)),"Slowing","Steady or growing")))</f>
        <v>Steady or growing</v>
      </c>
    </row>
    <row r="284" customFormat="false" ht="15" hidden="false" customHeight="false" outlineLevel="0" collapsed="false">
      <c r="A284" s="1" t="s">
        <v>627</v>
      </c>
      <c r="B284" s="1" t="s">
        <v>628</v>
      </c>
      <c r="C284" s="12" t="n">
        <v>40148</v>
      </c>
      <c r="D284" s="12" t="n">
        <v>40884</v>
      </c>
      <c r="E284" s="1" t="n">
        <v>105</v>
      </c>
      <c r="F284" s="1" t="n">
        <v>121</v>
      </c>
      <c r="G284" s="13" t="n">
        <v>2259.53</v>
      </c>
      <c r="H284" s="13" t="n">
        <v>1738.49</v>
      </c>
      <c r="I284" s="13" t="n">
        <v>15084.79</v>
      </c>
      <c r="J284" s="9" t="n">
        <v>9360</v>
      </c>
      <c r="K284" s="1" t="str">
        <f aca="false">IF(F284=0,"Stopped",IF(C284&gt;=Rules!$B$3,"New",IF(AND(E284&gt;0,G284&gt;0,ROUND(H284*100,0)&lt;Rules!$B$6*ROUND(G284*100,0)),"Slowing","Steady or growing")))</f>
        <v>Steady or growing</v>
      </c>
      <c r="L284" s="1" t="n">
        <v>187</v>
      </c>
      <c r="M284" s="13" t="n">
        <v>2308.19</v>
      </c>
      <c r="N284" s="1" t="str">
        <f aca="false">IF(L284=0,"",IF(F284=0,"Stopped",IF(AND(M284&gt;0,ROUND(H284*100,0)&lt;Rules!$B$6*ROUND(M284*100,0)),"Slowing","Steady or growing")))</f>
        <v>Steady or growing</v>
      </c>
    </row>
    <row r="285" customFormat="false" ht="15" hidden="false" customHeight="false" outlineLevel="0" collapsed="false">
      <c r="A285" s="1" t="s">
        <v>629</v>
      </c>
      <c r="B285" s="1" t="s">
        <v>630</v>
      </c>
      <c r="C285" s="12" t="n">
        <v>40149</v>
      </c>
      <c r="D285" s="12" t="n">
        <v>40886</v>
      </c>
      <c r="E285" s="1" t="n">
        <v>59</v>
      </c>
      <c r="F285" s="1" t="n">
        <v>79</v>
      </c>
      <c r="G285" s="13" t="n">
        <v>1521.06</v>
      </c>
      <c r="H285" s="13" t="n">
        <v>2425.14</v>
      </c>
      <c r="I285" s="13" t="n">
        <v>15063.37</v>
      </c>
      <c r="J285" s="9" t="n">
        <v>2385</v>
      </c>
      <c r="K285" s="1" t="str">
        <f aca="false">IF(F285=0,"Stopped",IF(C285&gt;=Rules!$B$3,"New",IF(AND(E285&gt;0,G285&gt;0,ROUND(H285*100,0)&lt;Rules!$B$6*ROUND(G285*100,0)),"Slowing","Steady or growing")))</f>
        <v>Steady or growing</v>
      </c>
      <c r="L285" s="1" t="n">
        <v>107</v>
      </c>
      <c r="M285" s="13" t="n">
        <v>2837.97</v>
      </c>
      <c r="N285" s="1" t="str">
        <f aca="false">IF(L285=0,"",IF(F285=0,"Stopped",IF(AND(M285&gt;0,ROUND(H285*100,0)&lt;Rules!$B$6*ROUND(M285*100,0)),"Slowing","Steady or growing")))</f>
        <v>Steady or growing</v>
      </c>
    </row>
    <row r="286" customFormat="false" ht="15" hidden="false" customHeight="false" outlineLevel="0" collapsed="false">
      <c r="A286" s="1" t="s">
        <v>631</v>
      </c>
      <c r="B286" s="1" t="s">
        <v>632</v>
      </c>
      <c r="C286" s="12" t="n">
        <v>40318</v>
      </c>
      <c r="D286" s="12" t="n">
        <v>40886</v>
      </c>
      <c r="E286" s="1" t="n">
        <v>43</v>
      </c>
      <c r="F286" s="1" t="n">
        <v>77</v>
      </c>
      <c r="G286" s="13" t="n">
        <v>1508.39</v>
      </c>
      <c r="H286" s="13" t="n">
        <v>2147.67</v>
      </c>
      <c r="I286" s="13" t="n">
        <v>15040.25</v>
      </c>
      <c r="J286" s="9" t="n">
        <v>1688</v>
      </c>
      <c r="K286" s="1" t="str">
        <f aca="false">IF(F286=0,"Stopped",IF(C286&gt;=Rules!$B$3,"New",IF(AND(E286&gt;0,G286&gt;0,ROUND(H286*100,0)&lt;Rules!$B$6*ROUND(G286*100,0)),"Slowing","Steady or growing")))</f>
        <v>Steady or growing</v>
      </c>
      <c r="L286" s="1" t="n">
        <v>164</v>
      </c>
      <c r="M286" s="13" t="n">
        <v>4542.69</v>
      </c>
      <c r="N286" s="1" t="str">
        <f aca="false">IF(L286=0,"",IF(F286=0,"Stopped",IF(AND(M286&gt;0,ROUND(H286*100,0)&lt;Rules!$B$6*ROUND(M286*100,0)),"Slowing","Steady or growing")))</f>
        <v>Slowing</v>
      </c>
    </row>
    <row r="287" customFormat="false" ht="15" hidden="false" customHeight="false" outlineLevel="0" collapsed="false">
      <c r="A287" s="1" t="s">
        <v>633</v>
      </c>
      <c r="B287" s="1" t="s">
        <v>634</v>
      </c>
      <c r="C287" s="12" t="n">
        <v>40148</v>
      </c>
      <c r="D287" s="12" t="n">
        <v>40886</v>
      </c>
      <c r="E287" s="1" t="n">
        <v>122</v>
      </c>
      <c r="F287" s="1" t="n">
        <v>146</v>
      </c>
      <c r="G287" s="13" t="n">
        <v>1882.01</v>
      </c>
      <c r="H287" s="13" t="n">
        <v>2096.23</v>
      </c>
      <c r="I287" s="13" t="n">
        <v>15012.18</v>
      </c>
      <c r="J287" s="9" t="n">
        <v>5026</v>
      </c>
      <c r="K287" s="1" t="str">
        <f aca="false">IF(F287=0,"Stopped",IF(C287&gt;=Rules!$B$3,"New",IF(AND(E287&gt;0,G287&gt;0,ROUND(H287*100,0)&lt;Rules!$B$6*ROUND(G287*100,0)),"Slowing","Steady or growing")))</f>
        <v>Steady or growing</v>
      </c>
      <c r="L287" s="1" t="n">
        <v>230</v>
      </c>
      <c r="M287" s="13" t="n">
        <v>2998.89</v>
      </c>
      <c r="N287" s="1" t="str">
        <f aca="false">IF(L287=0,"",IF(F287=0,"Stopped",IF(AND(M287&gt;0,ROUND(H287*100,0)&lt;Rules!$B$6*ROUND(M287*100,0)),"Slowing","Steady or growing")))</f>
        <v>Steady or growing</v>
      </c>
    </row>
    <row r="288" customFormat="false" ht="15" hidden="false" customHeight="false" outlineLevel="0" collapsed="false">
      <c r="A288" s="1" t="s">
        <v>635</v>
      </c>
      <c r="B288" s="1" t="s">
        <v>636</v>
      </c>
      <c r="C288" s="12" t="n">
        <v>40256</v>
      </c>
      <c r="D288" s="12" t="n">
        <v>40886</v>
      </c>
      <c r="E288" s="1" t="n">
        <v>47</v>
      </c>
      <c r="F288" s="1" t="n">
        <v>391</v>
      </c>
      <c r="G288" s="13" t="n">
        <v>917.66</v>
      </c>
      <c r="H288" s="13" t="n">
        <v>8027.14</v>
      </c>
      <c r="I288" s="13" t="n">
        <v>14949.72</v>
      </c>
      <c r="J288" s="9" t="n">
        <v>8375</v>
      </c>
      <c r="K288" s="1" t="str">
        <f aca="false">IF(F288=0,"Stopped",IF(C288&gt;=Rules!$B$3,"New",IF(AND(E288&gt;0,G288&gt;0,ROUND(H288*100,0)&lt;Rules!$B$6*ROUND(G288*100,0)),"Slowing","Steady or growing")))</f>
        <v>Steady or growing</v>
      </c>
      <c r="L288" s="1" t="n">
        <v>191</v>
      </c>
      <c r="M288" s="13" t="n">
        <v>4233.94</v>
      </c>
      <c r="N288" s="1" t="str">
        <f aca="false">IF(L288=0,"",IF(F288=0,"Stopped",IF(AND(M288&gt;0,ROUND(H288*100,0)&lt;Rules!$B$6*ROUND(M288*100,0)),"Slowing","Steady or growing")))</f>
        <v>Steady or growing</v>
      </c>
    </row>
    <row r="289" customFormat="false" ht="15" hidden="false" customHeight="false" outlineLevel="0" collapsed="false">
      <c r="A289" s="1" t="s">
        <v>637</v>
      </c>
      <c r="B289" s="1" t="s">
        <v>638</v>
      </c>
      <c r="C289" s="12" t="n">
        <v>40437</v>
      </c>
      <c r="D289" s="12" t="n">
        <v>40886</v>
      </c>
      <c r="E289" s="1" t="n">
        <v>48</v>
      </c>
      <c r="F289" s="1" t="n">
        <v>459</v>
      </c>
      <c r="G289" s="13" t="n">
        <v>1011.97</v>
      </c>
      <c r="H289" s="13" t="n">
        <v>5978.52</v>
      </c>
      <c r="I289" s="13" t="n">
        <v>14941.6</v>
      </c>
      <c r="J289" s="9" t="n">
        <v>17144</v>
      </c>
      <c r="K289" s="1" t="str">
        <f aca="false">IF(F289=0,"Stopped",IF(C289&gt;=Rules!$B$3,"New",IF(AND(E289&gt;0,G289&gt;0,ROUND(H289*100,0)&lt;Rules!$B$6*ROUND(G289*100,0)),"Slowing","Steady or growing")))</f>
        <v>Steady or growing</v>
      </c>
      <c r="L289" s="1" t="n">
        <v>549</v>
      </c>
      <c r="M289" s="13" t="n">
        <v>7580.62</v>
      </c>
      <c r="N289" s="1" t="str">
        <f aca="false">IF(L289=0,"",IF(F289=0,"Stopped",IF(AND(M289&gt;0,ROUND(H289*100,0)&lt;Rules!$B$6*ROUND(M289*100,0)),"Slowing","Steady or growing")))</f>
        <v>Steady or growing</v>
      </c>
    </row>
    <row r="290" customFormat="false" ht="15" hidden="false" customHeight="false" outlineLevel="0" collapsed="false">
      <c r="A290" s="1" t="s">
        <v>639</v>
      </c>
      <c r="B290" s="1" t="s">
        <v>640</v>
      </c>
      <c r="C290" s="12" t="n">
        <v>40148</v>
      </c>
      <c r="D290" s="12" t="n">
        <v>40886</v>
      </c>
      <c r="E290" s="1" t="n">
        <v>97</v>
      </c>
      <c r="F290" s="1" t="n">
        <v>146</v>
      </c>
      <c r="G290" s="13" t="n">
        <v>2162.83</v>
      </c>
      <c r="H290" s="13" t="n">
        <v>3074.58</v>
      </c>
      <c r="I290" s="13" t="n">
        <v>14869.6</v>
      </c>
      <c r="J290" s="9" t="n">
        <v>7479</v>
      </c>
      <c r="K290" s="1" t="str">
        <f aca="false">IF(F290=0,"Stopped",IF(C290&gt;=Rules!$B$3,"New",IF(AND(E290&gt;0,G290&gt;0,ROUND(H290*100,0)&lt;Rules!$B$6*ROUND(G290*100,0)),"Slowing","Steady or growing")))</f>
        <v>Steady or growing</v>
      </c>
      <c r="L290" s="1" t="n">
        <v>65</v>
      </c>
      <c r="M290" s="13" t="n">
        <v>1354.31</v>
      </c>
      <c r="N290" s="1" t="str">
        <f aca="false">IF(L290=0,"",IF(F290=0,"Stopped",IF(AND(M290&gt;0,ROUND(H290*100,0)&lt;Rules!$B$6*ROUND(M290*100,0)),"Slowing","Steady or growing")))</f>
        <v>Steady or growing</v>
      </c>
    </row>
    <row r="291" customFormat="false" ht="15" hidden="false" customHeight="false" outlineLevel="0" collapsed="false">
      <c r="A291" s="1" t="s">
        <v>641</v>
      </c>
      <c r="B291" s="1" t="s">
        <v>642</v>
      </c>
      <c r="C291" s="12" t="n">
        <v>40148</v>
      </c>
      <c r="D291" s="12" t="n">
        <v>40885</v>
      </c>
      <c r="E291" s="1" t="n">
        <v>148</v>
      </c>
      <c r="F291" s="1" t="n">
        <v>107</v>
      </c>
      <c r="G291" s="13" t="n">
        <v>2013.74</v>
      </c>
      <c r="H291" s="13" t="n">
        <v>1208.23</v>
      </c>
      <c r="I291" s="13" t="n">
        <v>14838.79</v>
      </c>
      <c r="J291" s="9" t="n">
        <v>19633</v>
      </c>
      <c r="K291" s="1" t="str">
        <f aca="false">IF(F291=0,"Stopped",IF(C291&gt;=Rules!$B$3,"New",IF(AND(E291&gt;0,G291&gt;0,ROUND(H291*100,0)&lt;Rules!$B$6*ROUND(G291*100,0)),"Slowing","Steady or growing")))</f>
        <v>Steady or growing</v>
      </c>
      <c r="L291" s="1" t="n">
        <v>124</v>
      </c>
      <c r="M291" s="13" t="n">
        <v>1980.86</v>
      </c>
      <c r="N291" s="1" t="str">
        <f aca="false">IF(L291=0,"",IF(F291=0,"Stopped",IF(AND(M291&gt;0,ROUND(H291*100,0)&lt;Rules!$B$6*ROUND(M291*100,0)),"Slowing","Steady or growing")))</f>
        <v>Steady or growing</v>
      </c>
    </row>
    <row r="292" customFormat="false" ht="15" hidden="false" customHeight="false" outlineLevel="0" collapsed="false">
      <c r="A292" s="1" t="s">
        <v>643</v>
      </c>
      <c r="B292" s="1" t="s">
        <v>644</v>
      </c>
      <c r="C292" s="12" t="n">
        <v>40148</v>
      </c>
      <c r="D292" s="12" t="n">
        <v>40886</v>
      </c>
      <c r="E292" s="1" t="n">
        <v>77</v>
      </c>
      <c r="F292" s="1" t="n">
        <v>104</v>
      </c>
      <c r="G292" s="13" t="n">
        <v>1685.13</v>
      </c>
      <c r="H292" s="13" t="n">
        <v>2173.72</v>
      </c>
      <c r="I292" s="13" t="n">
        <v>14777.93</v>
      </c>
      <c r="J292" s="9" t="n">
        <v>14054</v>
      </c>
      <c r="K292" s="1" t="str">
        <f aca="false">IF(F292=0,"Stopped",IF(C292&gt;=Rules!$B$3,"New",IF(AND(E292&gt;0,G292&gt;0,ROUND(H292*100,0)&lt;Rules!$B$6*ROUND(G292*100,0)),"Slowing","Steady or growing")))</f>
        <v>Steady or growing</v>
      </c>
      <c r="L292" s="1" t="n">
        <v>143</v>
      </c>
      <c r="M292" s="13" t="n">
        <v>1532.25</v>
      </c>
      <c r="N292" s="1" t="str">
        <f aca="false">IF(L292=0,"",IF(F292=0,"Stopped",IF(AND(M292&gt;0,ROUND(H292*100,0)&lt;Rules!$B$6*ROUND(M292*100,0)),"Slowing","Steady or growing")))</f>
        <v>Steady or growing</v>
      </c>
    </row>
    <row r="293" customFormat="false" ht="15" hidden="false" customHeight="false" outlineLevel="0" collapsed="false">
      <c r="A293" s="1" t="s">
        <v>645</v>
      </c>
      <c r="B293" s="1" t="s">
        <v>646</v>
      </c>
      <c r="C293" s="12" t="n">
        <v>40148</v>
      </c>
      <c r="D293" s="12" t="n">
        <v>40886</v>
      </c>
      <c r="E293" s="1" t="n">
        <v>84</v>
      </c>
      <c r="F293" s="1" t="n">
        <v>81</v>
      </c>
      <c r="G293" s="13" t="n">
        <v>2178.99</v>
      </c>
      <c r="H293" s="13" t="n">
        <v>1257.26</v>
      </c>
      <c r="I293" s="13" t="n">
        <v>14753.53</v>
      </c>
      <c r="J293" s="9" t="n">
        <v>12209</v>
      </c>
      <c r="K293" s="1" t="str">
        <f aca="false">IF(F293=0,"Stopped",IF(C293&gt;=Rules!$B$3,"New",IF(AND(E293&gt;0,G293&gt;0,ROUND(H293*100,0)&lt;Rules!$B$6*ROUND(G293*100,0)),"Slowing","Steady or growing")))</f>
        <v>Steady or growing</v>
      </c>
      <c r="L293" s="1" t="n">
        <v>115</v>
      </c>
      <c r="M293" s="13" t="n">
        <v>2444.37</v>
      </c>
      <c r="N293" s="1" t="str">
        <f aca="false">IF(L293=0,"",IF(F293=0,"Stopped",IF(AND(M293&gt;0,ROUND(H293*100,0)&lt;Rules!$B$6*ROUND(M293*100,0)),"Slowing","Steady or growing")))</f>
        <v>Steady or growing</v>
      </c>
    </row>
    <row r="294" customFormat="false" ht="15" hidden="false" customHeight="false" outlineLevel="0" collapsed="false">
      <c r="A294" s="1" t="s">
        <v>647</v>
      </c>
      <c r="B294" s="1" t="s">
        <v>648</v>
      </c>
      <c r="C294" s="12" t="n">
        <v>40318</v>
      </c>
      <c r="D294" s="12" t="n">
        <v>40884</v>
      </c>
      <c r="E294" s="1" t="n">
        <v>42</v>
      </c>
      <c r="F294" s="1" t="n">
        <v>68</v>
      </c>
      <c r="G294" s="13" t="n">
        <v>2021.63</v>
      </c>
      <c r="H294" s="13" t="n">
        <v>1066.68</v>
      </c>
      <c r="I294" s="13" t="n">
        <v>14681.56</v>
      </c>
      <c r="J294" s="9" t="n">
        <v>1660</v>
      </c>
      <c r="K294" s="1" t="str">
        <f aca="false">IF(F294=0,"Stopped",IF(C294&gt;=Rules!$B$3,"New",IF(AND(E294&gt;0,G294&gt;0,ROUND(H294*100,0)&lt;Rules!$B$6*ROUND(G294*100,0)),"Slowing","Steady or growing")))</f>
        <v>Steady or growing</v>
      </c>
      <c r="L294" s="1" t="n">
        <v>163</v>
      </c>
      <c r="M294" s="13" t="n">
        <v>4933.71</v>
      </c>
      <c r="N294" s="1" t="str">
        <f aca="false">IF(L294=0,"",IF(F294=0,"Stopped",IF(AND(M294&gt;0,ROUND(H294*100,0)&lt;Rules!$B$6*ROUND(M294*100,0)),"Slowing","Steady or growing")))</f>
        <v>Slowing</v>
      </c>
    </row>
    <row r="295" customFormat="false" ht="15" hidden="false" customHeight="false" outlineLevel="0" collapsed="false">
      <c r="A295" s="1" t="s">
        <v>649</v>
      </c>
      <c r="B295" s="1" t="s">
        <v>650</v>
      </c>
      <c r="C295" s="12" t="n">
        <v>40437</v>
      </c>
      <c r="D295" s="12" t="n">
        <v>40885</v>
      </c>
      <c r="E295" s="1" t="n">
        <v>27</v>
      </c>
      <c r="F295" s="1" t="n">
        <v>93</v>
      </c>
      <c r="G295" s="13" t="n">
        <v>1981.47</v>
      </c>
      <c r="H295" s="13" t="n">
        <v>4015.56</v>
      </c>
      <c r="I295" s="13" t="n">
        <v>14670.27</v>
      </c>
      <c r="J295" s="9" t="n">
        <v>976</v>
      </c>
      <c r="K295" s="1" t="str">
        <f aca="false">IF(F295=0,"Stopped",IF(C295&gt;=Rules!$B$3,"New",IF(AND(E295&gt;0,G295&gt;0,ROUND(H295*100,0)&lt;Rules!$B$6*ROUND(G295*100,0)),"Slowing","Steady or growing")))</f>
        <v>Steady or growing</v>
      </c>
      <c r="L295" s="1" t="n">
        <v>147</v>
      </c>
      <c r="M295" s="13" t="n">
        <v>8268.55</v>
      </c>
      <c r="N295" s="1" t="str">
        <f aca="false">IF(L295=0,"",IF(F295=0,"Stopped",IF(AND(M295&gt;0,ROUND(H295*100,0)&lt;Rules!$B$6*ROUND(M295*100,0)),"Slowing","Steady or growing")))</f>
        <v>Slowing</v>
      </c>
    </row>
    <row r="296" customFormat="false" ht="15" hidden="false" customHeight="false" outlineLevel="0" collapsed="false">
      <c r="A296" s="1" t="s">
        <v>651</v>
      </c>
      <c r="B296" s="1" t="s">
        <v>652</v>
      </c>
      <c r="C296" s="12" t="n">
        <v>40445</v>
      </c>
      <c r="D296" s="12" t="n">
        <v>40886</v>
      </c>
      <c r="E296" s="1" t="n">
        <v>121</v>
      </c>
      <c r="F296" s="1" t="n">
        <v>236</v>
      </c>
      <c r="G296" s="13" t="n">
        <v>2867.84</v>
      </c>
      <c r="H296" s="13" t="n">
        <v>5063.89</v>
      </c>
      <c r="I296" s="13" t="n">
        <v>14649.77</v>
      </c>
      <c r="J296" s="9" t="n">
        <v>3702</v>
      </c>
      <c r="K296" s="1" t="str">
        <f aca="false">IF(F296=0,"Stopped",IF(C296&gt;=Rules!$B$3,"New",IF(AND(E296&gt;0,G296&gt;0,ROUND(H296*100,0)&lt;Rules!$B$6*ROUND(G296*100,0)),"Slowing","Steady or growing")))</f>
        <v>Steady or growing</v>
      </c>
      <c r="L296" s="1" t="n">
        <v>210</v>
      </c>
      <c r="M296" s="13" t="n">
        <v>4046.89</v>
      </c>
      <c r="N296" s="1" t="str">
        <f aca="false">IF(L296=0,"",IF(F296=0,"Stopped",IF(AND(M296&gt;0,ROUND(H296*100,0)&lt;Rules!$B$6*ROUND(M296*100,0)),"Slowing","Steady or growing")))</f>
        <v>Steady or growing</v>
      </c>
    </row>
    <row r="297" customFormat="false" ht="15" hidden="false" customHeight="false" outlineLevel="0" collapsed="false">
      <c r="A297" s="1" t="s">
        <v>653</v>
      </c>
      <c r="B297" s="1" t="s">
        <v>654</v>
      </c>
      <c r="C297" s="12" t="n">
        <v>40148</v>
      </c>
      <c r="D297" s="12" t="n">
        <v>40885</v>
      </c>
      <c r="E297" s="1" t="n">
        <v>110</v>
      </c>
      <c r="F297" s="1" t="n">
        <v>149</v>
      </c>
      <c r="G297" s="13" t="n">
        <v>1653.81</v>
      </c>
      <c r="H297" s="13" t="n">
        <v>2747.31</v>
      </c>
      <c r="I297" s="13" t="n">
        <v>14594.9</v>
      </c>
      <c r="J297" s="9" t="n">
        <v>2991</v>
      </c>
      <c r="K297" s="1" t="str">
        <f aca="false">IF(F297=0,"Stopped",IF(C297&gt;=Rules!$B$3,"New",IF(AND(E297&gt;0,G297&gt;0,ROUND(H297*100,0)&lt;Rules!$B$6*ROUND(G297*100,0)),"Slowing","Steady or growing")))</f>
        <v>Steady or growing</v>
      </c>
      <c r="L297" s="1" t="n">
        <v>2</v>
      </c>
      <c r="M297" s="13" t="n">
        <v>3369.6</v>
      </c>
      <c r="N297" s="1" t="str">
        <f aca="false">IF(L297=0,"",IF(F297=0,"Stopped",IF(AND(M297&gt;0,ROUND(H297*100,0)&lt;Rules!$B$6*ROUND(M297*100,0)),"Slowing","Steady or growing")))</f>
        <v>Steady or growing</v>
      </c>
    </row>
    <row r="298" customFormat="false" ht="15" hidden="false" customHeight="false" outlineLevel="0" collapsed="false">
      <c r="A298" s="1" t="s">
        <v>655</v>
      </c>
      <c r="B298" s="1" t="s">
        <v>656</v>
      </c>
      <c r="C298" s="12" t="n">
        <v>40148</v>
      </c>
      <c r="D298" s="12" t="n">
        <v>40885</v>
      </c>
      <c r="E298" s="1" t="n">
        <v>51</v>
      </c>
      <c r="F298" s="1" t="n">
        <v>97</v>
      </c>
      <c r="G298" s="13" t="n">
        <v>1238.16</v>
      </c>
      <c r="H298" s="13" t="n">
        <v>1840.14</v>
      </c>
      <c r="I298" s="13" t="n">
        <v>14550.64</v>
      </c>
      <c r="J298" s="9" t="n">
        <v>70369</v>
      </c>
      <c r="K298" s="1" t="str">
        <f aca="false">IF(F298=0,"Stopped",IF(C298&gt;=Rules!$B$3,"New",IF(AND(E298&gt;0,G298&gt;0,ROUND(H298*100,0)&lt;Rules!$B$6*ROUND(G298*100,0)),"Slowing","Steady or growing")))</f>
        <v>Steady or growing</v>
      </c>
      <c r="L298" s="1" t="n">
        <v>92</v>
      </c>
      <c r="M298" s="13" t="n">
        <v>3670.76</v>
      </c>
      <c r="N298" s="1" t="str">
        <f aca="false">IF(L298=0,"",IF(F298=0,"Stopped",IF(AND(M298&gt;0,ROUND(H298*100,0)&lt;Rules!$B$6*ROUND(M298*100,0)),"Slowing","Steady or growing")))</f>
        <v>Steady or growing</v>
      </c>
    </row>
    <row r="299" customFormat="false" ht="15" hidden="false" customHeight="false" outlineLevel="0" collapsed="false">
      <c r="A299" s="1" t="s">
        <v>657</v>
      </c>
      <c r="B299" s="1" t="s">
        <v>658</v>
      </c>
      <c r="C299" s="12" t="n">
        <v>40242</v>
      </c>
      <c r="D299" s="12" t="n">
        <v>40886</v>
      </c>
      <c r="E299" s="1" t="n">
        <v>49</v>
      </c>
      <c r="F299" s="1" t="n">
        <v>43</v>
      </c>
      <c r="G299" s="13" t="n">
        <v>1554.87</v>
      </c>
      <c r="H299" s="13" t="n">
        <v>1904.46</v>
      </c>
      <c r="I299" s="13" t="n">
        <v>14512.09</v>
      </c>
      <c r="J299" s="9" t="n">
        <v>1101</v>
      </c>
      <c r="K299" s="1" t="str">
        <f aca="false">IF(F299=0,"Stopped",IF(C299&gt;=Rules!$B$3,"New",IF(AND(E299&gt;0,G299&gt;0,ROUND(H299*100,0)&lt;Rules!$B$6*ROUND(G299*100,0)),"Slowing","Steady or growing")))</f>
        <v>Steady or growing</v>
      </c>
      <c r="L299" s="1" t="n">
        <v>49</v>
      </c>
      <c r="M299" s="13" t="n">
        <v>1787.69</v>
      </c>
      <c r="N299" s="1" t="str">
        <f aca="false">IF(L299=0,"",IF(F299=0,"Stopped",IF(AND(M299&gt;0,ROUND(H299*100,0)&lt;Rules!$B$6*ROUND(M299*100,0)),"Slowing","Steady or growing")))</f>
        <v>Steady or growing</v>
      </c>
    </row>
    <row r="300" customFormat="false" ht="15" hidden="false" customHeight="false" outlineLevel="0" collapsed="false">
      <c r="A300" s="1" t="s">
        <v>659</v>
      </c>
      <c r="B300" s="1" t="s">
        <v>660</v>
      </c>
      <c r="C300" s="12" t="n">
        <v>40276</v>
      </c>
      <c r="D300" s="12" t="n">
        <v>40885</v>
      </c>
      <c r="E300" s="1" t="n">
        <v>43</v>
      </c>
      <c r="F300" s="1" t="n">
        <v>13</v>
      </c>
      <c r="G300" s="13" t="n">
        <v>1599.66</v>
      </c>
      <c r="H300" s="13" t="n">
        <v>274.3</v>
      </c>
      <c r="I300" s="13" t="n">
        <v>14451.24</v>
      </c>
      <c r="J300" s="9" t="n">
        <v>1069</v>
      </c>
      <c r="K300" s="1" t="str">
        <f aca="false">IF(F300=0,"Stopped",IF(C300&gt;=Rules!$B$3,"New",IF(AND(E300&gt;0,G300&gt;0,ROUND(H300*100,0)&lt;Rules!$B$6*ROUND(G300*100,0)),"Slowing","Steady or growing")))</f>
        <v>Slowing</v>
      </c>
      <c r="L300" s="1" t="n">
        <v>45</v>
      </c>
      <c r="M300" s="13" t="n">
        <v>1444.4</v>
      </c>
      <c r="N300" s="1" t="str">
        <f aca="false">IF(L300=0,"",IF(F300=0,"Stopped",IF(AND(M300&gt;0,ROUND(H300*100,0)&lt;Rules!$B$6*ROUND(M300*100,0)),"Slowing","Steady or growing")))</f>
        <v>Slowing</v>
      </c>
    </row>
    <row r="301" customFormat="false" ht="15" hidden="false" customHeight="false" outlineLevel="0" collapsed="false">
      <c r="A301" s="1" t="s">
        <v>661</v>
      </c>
      <c r="B301" s="1" t="s">
        <v>662</v>
      </c>
      <c r="C301" s="12" t="n">
        <v>40148</v>
      </c>
      <c r="D301" s="12" t="n">
        <v>40848</v>
      </c>
      <c r="E301" s="1" t="n">
        <v>34</v>
      </c>
      <c r="F301" s="1" t="n">
        <v>37</v>
      </c>
      <c r="G301" s="13" t="n">
        <v>674.44</v>
      </c>
      <c r="H301" s="13" t="n">
        <v>581.72</v>
      </c>
      <c r="I301" s="13" t="n">
        <v>14417.7</v>
      </c>
      <c r="J301" s="9" t="n">
        <v>9853</v>
      </c>
      <c r="K301" s="1" t="str">
        <f aca="false">IF(F301=0,"Stopped",IF(C301&gt;=Rules!$B$3,"New",IF(AND(E301&gt;0,G301&gt;0,ROUND(H301*100,0)&lt;Rules!$B$6*ROUND(G301*100,0)),"Slowing","Steady or growing")))</f>
        <v>Steady or growing</v>
      </c>
      <c r="L301" s="1" t="n">
        <v>124</v>
      </c>
      <c r="M301" s="13" t="n">
        <v>2714.47</v>
      </c>
      <c r="N301" s="1" t="str">
        <f aca="false">IF(L301=0,"",IF(F301=0,"Stopped",IF(AND(M301&gt;0,ROUND(H301*100,0)&lt;Rules!$B$6*ROUND(M301*100,0)),"Slowing","Steady or growing")))</f>
        <v>Slowing</v>
      </c>
    </row>
    <row r="302" customFormat="false" ht="15" hidden="false" customHeight="false" outlineLevel="0" collapsed="false">
      <c r="A302" s="1" t="s">
        <v>663</v>
      </c>
      <c r="B302" s="1" t="s">
        <v>664</v>
      </c>
      <c r="C302" s="12" t="n">
        <v>40148</v>
      </c>
      <c r="D302" s="12" t="n">
        <v>40886</v>
      </c>
      <c r="E302" s="1" t="n">
        <v>71</v>
      </c>
      <c r="F302" s="1" t="n">
        <v>156</v>
      </c>
      <c r="G302" s="13" t="n">
        <v>1859.66</v>
      </c>
      <c r="H302" s="13" t="n">
        <v>2731.82</v>
      </c>
      <c r="I302" s="13" t="n">
        <v>14366.33</v>
      </c>
      <c r="J302" s="9" t="n">
        <v>3734</v>
      </c>
      <c r="K302" s="1" t="str">
        <f aca="false">IF(F302=0,"Stopped",IF(C302&gt;=Rules!$B$3,"New",IF(AND(E302&gt;0,G302&gt;0,ROUND(H302*100,0)&lt;Rules!$B$6*ROUND(G302*100,0)),"Slowing","Steady or growing")))</f>
        <v>Steady or growing</v>
      </c>
      <c r="L302" s="1" t="n">
        <v>164</v>
      </c>
      <c r="M302" s="13" t="n">
        <v>3080.19</v>
      </c>
      <c r="N302" s="1" t="str">
        <f aca="false">IF(L302=0,"",IF(F302=0,"Stopped",IF(AND(M302&gt;0,ROUND(H302*100,0)&lt;Rules!$B$6*ROUND(M302*100,0)),"Slowing","Steady or growing")))</f>
        <v>Steady or growing</v>
      </c>
    </row>
    <row r="303" customFormat="false" ht="15" hidden="false" customHeight="false" outlineLevel="0" collapsed="false">
      <c r="A303" s="1" t="s">
        <v>665</v>
      </c>
      <c r="B303" s="1" t="s">
        <v>666</v>
      </c>
      <c r="C303" s="12" t="n">
        <v>40148</v>
      </c>
      <c r="D303" s="12" t="n">
        <v>40886</v>
      </c>
      <c r="E303" s="1" t="n">
        <v>101</v>
      </c>
      <c r="F303" s="1" t="n">
        <v>103</v>
      </c>
      <c r="G303" s="13" t="n">
        <v>1522.67</v>
      </c>
      <c r="H303" s="13" t="n">
        <v>1521.43</v>
      </c>
      <c r="I303" s="13" t="n">
        <v>14329.83</v>
      </c>
      <c r="J303" s="9" t="n">
        <v>11120</v>
      </c>
      <c r="K303" s="1" t="str">
        <f aca="false">IF(F303=0,"Stopped",IF(C303&gt;=Rules!$B$3,"New",IF(AND(E303&gt;0,G303&gt;0,ROUND(H303*100,0)&lt;Rules!$B$6*ROUND(G303*100,0)),"Slowing","Steady or growing")))</f>
        <v>Steady or growing</v>
      </c>
      <c r="L303" s="1" t="n">
        <v>125</v>
      </c>
      <c r="M303" s="13" t="n">
        <v>2114.82</v>
      </c>
      <c r="N303" s="1" t="str">
        <f aca="false">IF(L303=0,"",IF(F303=0,"Stopped",IF(AND(M303&gt;0,ROUND(H303*100,0)&lt;Rules!$B$6*ROUND(M303*100,0)),"Slowing","Steady or growing")))</f>
        <v>Steady or growing</v>
      </c>
    </row>
    <row r="304" customFormat="false" ht="15" hidden="false" customHeight="false" outlineLevel="0" collapsed="false">
      <c r="A304" s="1" t="s">
        <v>667</v>
      </c>
      <c r="B304" s="1" t="s">
        <v>668</v>
      </c>
      <c r="C304" s="12" t="n">
        <v>40148</v>
      </c>
      <c r="D304" s="12" t="n">
        <v>40875</v>
      </c>
      <c r="E304" s="1" t="n">
        <v>6</v>
      </c>
      <c r="F304" s="1" t="n">
        <v>10</v>
      </c>
      <c r="G304" s="13" t="n">
        <v>114.75</v>
      </c>
      <c r="H304" s="13" t="n">
        <v>255</v>
      </c>
      <c r="I304" s="13" t="n">
        <v>14266.98</v>
      </c>
      <c r="J304" s="9" t="n">
        <v>1600</v>
      </c>
      <c r="K304" s="1" t="str">
        <f aca="false">IF(F304=0,"Stopped",IF(C304&gt;=Rules!$B$3,"New",IF(AND(E304&gt;0,G304&gt;0,ROUND(H304*100,0)&lt;Rules!$B$6*ROUND(G304*100,0)),"Slowing","Steady or growing")))</f>
        <v>Steady or growing</v>
      </c>
      <c r="L304" s="1" t="n">
        <v>25</v>
      </c>
      <c r="M304" s="13" t="n">
        <v>522.75</v>
      </c>
      <c r="N304" s="1" t="str">
        <f aca="false">IF(L304=0,"",IF(F304=0,"Stopped",IF(AND(M304&gt;0,ROUND(H304*100,0)&lt;Rules!$B$6*ROUND(M304*100,0)),"Slowing","Steady or growing")))</f>
        <v>Slowing</v>
      </c>
    </row>
    <row r="305" customFormat="false" ht="15" hidden="false" customHeight="false" outlineLevel="0" collapsed="false">
      <c r="A305" s="1" t="s">
        <v>669</v>
      </c>
      <c r="B305" s="1" t="s">
        <v>670</v>
      </c>
      <c r="C305" s="12" t="n">
        <v>40155</v>
      </c>
      <c r="D305" s="12" t="n">
        <v>40886</v>
      </c>
      <c r="E305" s="1" t="n">
        <v>65</v>
      </c>
      <c r="F305" s="1" t="n">
        <v>171</v>
      </c>
      <c r="G305" s="13" t="n">
        <v>1591.87</v>
      </c>
      <c r="H305" s="13" t="n">
        <v>2490.97</v>
      </c>
      <c r="I305" s="13" t="n">
        <v>14208.04</v>
      </c>
      <c r="J305" s="9" t="n">
        <v>8856</v>
      </c>
      <c r="K305" s="1" t="str">
        <f aca="false">IF(F305=0,"Stopped",IF(C305&gt;=Rules!$B$3,"New",IF(AND(E305&gt;0,G305&gt;0,ROUND(H305*100,0)&lt;Rules!$B$6*ROUND(G305*100,0)),"Slowing","Steady or growing")))</f>
        <v>Steady or growing</v>
      </c>
      <c r="L305" s="1" t="n">
        <v>191</v>
      </c>
      <c r="M305" s="13" t="n">
        <v>2547.25</v>
      </c>
      <c r="N305" s="1" t="str">
        <f aca="false">IF(L305=0,"",IF(F305=0,"Stopped",IF(AND(M305&gt;0,ROUND(H305*100,0)&lt;Rules!$B$6*ROUND(M305*100,0)),"Slowing","Steady or growing")))</f>
        <v>Steady or growing</v>
      </c>
    </row>
    <row r="306" customFormat="false" ht="15" hidden="false" customHeight="false" outlineLevel="0" collapsed="false">
      <c r="A306" s="1" t="s">
        <v>671</v>
      </c>
      <c r="B306" s="1" t="s">
        <v>672</v>
      </c>
      <c r="C306" s="12" t="n">
        <v>40148</v>
      </c>
      <c r="D306" s="12" t="n">
        <v>40886</v>
      </c>
      <c r="E306" s="1" t="n">
        <v>48</v>
      </c>
      <c r="F306" s="1" t="n">
        <v>110</v>
      </c>
      <c r="G306" s="13" t="n">
        <v>725.67</v>
      </c>
      <c r="H306" s="13" t="n">
        <v>2829.45</v>
      </c>
      <c r="I306" s="13" t="n">
        <v>14200.76</v>
      </c>
      <c r="J306" s="9" t="n">
        <v>2023</v>
      </c>
      <c r="K306" s="1" t="str">
        <f aca="false">IF(F306=0,"Stopped",IF(C306&gt;=Rules!$B$3,"New",IF(AND(E306&gt;0,G306&gt;0,ROUND(H306*100,0)&lt;Rules!$B$6*ROUND(G306*100,0)),"Slowing","Steady or growing")))</f>
        <v>Steady or growing</v>
      </c>
      <c r="L306" s="1" t="n">
        <v>111</v>
      </c>
      <c r="M306" s="13" t="n">
        <v>2750.57</v>
      </c>
      <c r="N306" s="1" t="str">
        <f aca="false">IF(L306=0,"",IF(F306=0,"Stopped",IF(AND(M306&gt;0,ROUND(H306*100,0)&lt;Rules!$B$6*ROUND(M306*100,0)),"Slowing","Steady or growing")))</f>
        <v>Steady or growing</v>
      </c>
    </row>
    <row r="307" customFormat="false" ht="15" hidden="false" customHeight="false" outlineLevel="0" collapsed="false">
      <c r="A307" s="1" t="s">
        <v>673</v>
      </c>
      <c r="B307" s="1" t="s">
        <v>674</v>
      </c>
      <c r="C307" s="12" t="n">
        <v>40148</v>
      </c>
      <c r="D307" s="12" t="n">
        <v>40585</v>
      </c>
      <c r="E307" s="1" t="n">
        <v>0</v>
      </c>
      <c r="F307" s="1" t="n">
        <v>0</v>
      </c>
      <c r="G307" s="13" t="n">
        <v>0</v>
      </c>
      <c r="H307" s="13" t="n">
        <v>0</v>
      </c>
      <c r="I307" s="13" t="n">
        <v>14084.25</v>
      </c>
      <c r="J307" s="9" t="n">
        <v>3086</v>
      </c>
      <c r="K307" s="1" t="str">
        <f aca="false">IF(F307=0,"Stopped",IF(C307&gt;=Rules!$B$3,"New",IF(AND(E307&gt;0,G307&gt;0,ROUND(H307*100,0)&lt;Rules!$B$6*ROUND(G307*100,0)),"Slowing","Steady or growing")))</f>
        <v>Stopped</v>
      </c>
      <c r="L307" s="1" t="n">
        <v>140</v>
      </c>
      <c r="M307" s="13" t="n">
        <v>3806.06</v>
      </c>
      <c r="N307" s="1" t="str">
        <f aca="false">IF(L307=0,"",IF(F307=0,"Stopped",IF(AND(M307&gt;0,ROUND(H307*100,0)&lt;Rules!$B$6*ROUND(M307*100,0)),"Slowing","Steady or growing")))</f>
        <v>Stopped</v>
      </c>
    </row>
    <row r="308" customFormat="false" ht="15" hidden="false" customHeight="false" outlineLevel="0" collapsed="false">
      <c r="A308" s="1" t="s">
        <v>675</v>
      </c>
      <c r="B308" s="1" t="s">
        <v>676</v>
      </c>
      <c r="C308" s="12" t="n">
        <v>40669</v>
      </c>
      <c r="D308" s="12" t="n">
        <v>40886</v>
      </c>
      <c r="E308" s="1" t="n">
        <v>240</v>
      </c>
      <c r="F308" s="1" t="n">
        <v>238</v>
      </c>
      <c r="G308" s="13" t="n">
        <v>6348.97</v>
      </c>
      <c r="H308" s="13" t="n">
        <v>4404.64</v>
      </c>
      <c r="I308" s="13" t="n">
        <v>13945.33</v>
      </c>
      <c r="J308" s="9" t="n">
        <v>7067</v>
      </c>
      <c r="K308" s="1" t="str">
        <f aca="false">IF(F308=0,"Stopped",IF(C308&gt;=Rules!$B$3,"New",IF(AND(E308&gt;0,G308&gt;0,ROUND(H308*100,0)&lt;Rules!$B$6*ROUND(G308*100,0)),"Slowing","Steady or growing")))</f>
        <v>Steady or growing</v>
      </c>
      <c r="L308" s="1" t="n">
        <v>0</v>
      </c>
      <c r="M308" s="13" t="n">
        <v>0</v>
      </c>
      <c r="N308" s="1" t="str">
        <f aca="false">IF(L308=0,"",IF(F308=0,"Stopped",IF(AND(M308&gt;0,ROUND(H308*100,0)&lt;Rules!$B$6*ROUND(M308*100,0)),"Slowing","Steady or growing")))</f>
        <v/>
      </c>
    </row>
    <row r="309" customFormat="false" ht="15" hidden="false" customHeight="false" outlineLevel="0" collapsed="false">
      <c r="A309" s="1" t="s">
        <v>677</v>
      </c>
      <c r="B309" s="1" t="s">
        <v>678</v>
      </c>
      <c r="C309" s="12" t="n">
        <v>40302</v>
      </c>
      <c r="D309" s="12" t="n">
        <v>40886</v>
      </c>
      <c r="E309" s="1" t="n">
        <v>115</v>
      </c>
      <c r="F309" s="1" t="n">
        <v>132</v>
      </c>
      <c r="G309" s="13" t="n">
        <v>2370.68</v>
      </c>
      <c r="H309" s="13" t="n">
        <v>2749.67</v>
      </c>
      <c r="I309" s="13" t="n">
        <v>13891.09</v>
      </c>
      <c r="J309" s="9" t="n">
        <v>1600</v>
      </c>
      <c r="K309" s="1" t="str">
        <f aca="false">IF(F309=0,"Stopped",IF(C309&gt;=Rules!$B$3,"New",IF(AND(E309&gt;0,G309&gt;0,ROUND(H309*100,0)&lt;Rules!$B$6*ROUND(G309*100,0)),"Slowing","Steady or growing")))</f>
        <v>Steady or growing</v>
      </c>
      <c r="L309" s="1" t="n">
        <v>136</v>
      </c>
      <c r="M309" s="13" t="n">
        <v>3122.44</v>
      </c>
      <c r="N309" s="1" t="str">
        <f aca="false">IF(L309=0,"",IF(F309=0,"Stopped",IF(AND(M309&gt;0,ROUND(H309*100,0)&lt;Rules!$B$6*ROUND(M309*100,0)),"Slowing","Steady or growing")))</f>
        <v>Steady or growing</v>
      </c>
    </row>
    <row r="310" customFormat="false" ht="15" hidden="false" customHeight="false" outlineLevel="0" collapsed="false">
      <c r="A310" s="1" t="s">
        <v>679</v>
      </c>
      <c r="B310" s="1" t="s">
        <v>680</v>
      </c>
      <c r="C310" s="12" t="n">
        <v>40148</v>
      </c>
      <c r="D310" s="12" t="n">
        <v>40886</v>
      </c>
      <c r="E310" s="1" t="n">
        <v>144</v>
      </c>
      <c r="F310" s="1" t="n">
        <v>198</v>
      </c>
      <c r="G310" s="13" t="n">
        <v>1615.44</v>
      </c>
      <c r="H310" s="13" t="n">
        <v>2310.84</v>
      </c>
      <c r="I310" s="13" t="n">
        <v>13824.95</v>
      </c>
      <c r="J310" s="9" t="n">
        <v>10405</v>
      </c>
      <c r="K310" s="1" t="str">
        <f aca="false">IF(F310=0,"Stopped",IF(C310&gt;=Rules!$B$3,"New",IF(AND(E310&gt;0,G310&gt;0,ROUND(H310*100,0)&lt;Rules!$B$6*ROUND(G310*100,0)),"Slowing","Steady or growing")))</f>
        <v>Steady or growing</v>
      </c>
      <c r="L310" s="1" t="n">
        <v>180</v>
      </c>
      <c r="M310" s="13" t="n">
        <v>2596.34</v>
      </c>
      <c r="N310" s="1" t="str">
        <f aca="false">IF(L310=0,"",IF(F310=0,"Stopped",IF(AND(M310&gt;0,ROUND(H310*100,0)&lt;Rules!$B$6*ROUND(M310*100,0)),"Slowing","Steady or growing")))</f>
        <v>Steady or growing</v>
      </c>
    </row>
    <row r="311" customFormat="false" ht="15" hidden="false" customHeight="false" outlineLevel="0" collapsed="false">
      <c r="A311" s="1" t="s">
        <v>681</v>
      </c>
      <c r="B311" s="1" t="s">
        <v>682</v>
      </c>
      <c r="C311" s="12" t="n">
        <v>40148</v>
      </c>
      <c r="D311" s="12" t="n">
        <v>40886</v>
      </c>
      <c r="E311" s="1" t="n">
        <v>111</v>
      </c>
      <c r="F311" s="1" t="n">
        <v>117</v>
      </c>
      <c r="G311" s="13" t="n">
        <v>2084.86</v>
      </c>
      <c r="H311" s="13" t="n">
        <v>1691.26</v>
      </c>
      <c r="I311" s="13" t="n">
        <v>13805.75</v>
      </c>
      <c r="J311" s="9" t="n">
        <v>10357</v>
      </c>
      <c r="K311" s="1" t="str">
        <f aca="false">IF(F311=0,"Stopped",IF(C311&gt;=Rules!$B$3,"New",IF(AND(E311&gt;0,G311&gt;0,ROUND(H311*100,0)&lt;Rules!$B$6*ROUND(G311*100,0)),"Slowing","Steady or growing")))</f>
        <v>Steady or growing</v>
      </c>
      <c r="L311" s="1" t="n">
        <v>122</v>
      </c>
      <c r="M311" s="13" t="n">
        <v>1744.73</v>
      </c>
      <c r="N311" s="1" t="str">
        <f aca="false">IF(L311=0,"",IF(F311=0,"Stopped",IF(AND(M311&gt;0,ROUND(H311*100,0)&lt;Rules!$B$6*ROUND(M311*100,0)),"Slowing","Steady or growing")))</f>
        <v>Steady or growing</v>
      </c>
    </row>
    <row r="312" customFormat="false" ht="15" hidden="false" customHeight="false" outlineLevel="0" collapsed="false">
      <c r="A312" s="1" t="s">
        <v>683</v>
      </c>
      <c r="B312" s="1" t="s">
        <v>684</v>
      </c>
      <c r="C312" s="12" t="n">
        <v>40148</v>
      </c>
      <c r="D312" s="12" t="n">
        <v>40885</v>
      </c>
      <c r="E312" s="1" t="n">
        <v>42</v>
      </c>
      <c r="F312" s="1" t="n">
        <v>59</v>
      </c>
      <c r="G312" s="13" t="n">
        <v>729.35</v>
      </c>
      <c r="H312" s="13" t="n">
        <v>1156.17</v>
      </c>
      <c r="I312" s="13" t="n">
        <v>13794.34</v>
      </c>
      <c r="J312" s="9" t="n">
        <v>8411</v>
      </c>
      <c r="K312" s="1" t="str">
        <f aca="false">IF(F312=0,"Stopped",IF(C312&gt;=Rules!$B$3,"New",IF(AND(E312&gt;0,G312&gt;0,ROUND(H312*100,0)&lt;Rules!$B$6*ROUND(G312*100,0)),"Slowing","Steady or growing")))</f>
        <v>Steady or growing</v>
      </c>
      <c r="L312" s="1" t="n">
        <v>188</v>
      </c>
      <c r="M312" s="13" t="n">
        <v>3303.27</v>
      </c>
      <c r="N312" s="1" t="str">
        <f aca="false">IF(L312=0,"",IF(F312=0,"Stopped",IF(AND(M312&gt;0,ROUND(H312*100,0)&lt;Rules!$B$6*ROUND(M312*100,0)),"Slowing","Steady or growing")))</f>
        <v>Slowing</v>
      </c>
    </row>
    <row r="313" customFormat="false" ht="15" hidden="false" customHeight="false" outlineLevel="0" collapsed="false">
      <c r="A313" s="1" t="s">
        <v>685</v>
      </c>
      <c r="B313" s="1" t="s">
        <v>686</v>
      </c>
      <c r="C313" s="12" t="n">
        <v>40148</v>
      </c>
      <c r="D313" s="12" t="n">
        <v>40886</v>
      </c>
      <c r="E313" s="1" t="n">
        <v>30</v>
      </c>
      <c r="F313" s="1" t="n">
        <v>103</v>
      </c>
      <c r="G313" s="13" t="n">
        <v>1197.36</v>
      </c>
      <c r="H313" s="13" t="n">
        <v>2764.1</v>
      </c>
      <c r="I313" s="13" t="n">
        <v>13763.18</v>
      </c>
      <c r="J313" s="9" t="n">
        <v>1549</v>
      </c>
      <c r="K313" s="1" t="str">
        <f aca="false">IF(F313=0,"Stopped",IF(C313&gt;=Rules!$B$3,"New",IF(AND(E313&gt;0,G313&gt;0,ROUND(H313*100,0)&lt;Rules!$B$6*ROUND(G313*100,0)),"Slowing","Steady or growing")))</f>
        <v>Steady or growing</v>
      </c>
      <c r="L313" s="1" t="n">
        <v>117</v>
      </c>
      <c r="M313" s="13" t="n">
        <v>2661.11</v>
      </c>
      <c r="N313" s="1" t="str">
        <f aca="false">IF(L313=0,"",IF(F313=0,"Stopped",IF(AND(M313&gt;0,ROUND(H313*100,0)&lt;Rules!$B$6*ROUND(M313*100,0)),"Slowing","Steady or growing")))</f>
        <v>Steady or growing</v>
      </c>
    </row>
    <row r="314" customFormat="false" ht="15" hidden="false" customHeight="false" outlineLevel="0" collapsed="false">
      <c r="A314" s="1" t="s">
        <v>687</v>
      </c>
      <c r="B314" s="1" t="s">
        <v>688</v>
      </c>
      <c r="C314" s="12" t="n">
        <v>40260</v>
      </c>
      <c r="D314" s="12" t="n">
        <v>40682</v>
      </c>
      <c r="E314" s="1" t="n">
        <v>0</v>
      </c>
      <c r="F314" s="1" t="n">
        <v>0</v>
      </c>
      <c r="G314" s="13" t="n">
        <v>-35</v>
      </c>
      <c r="H314" s="13" t="n">
        <v>0</v>
      </c>
      <c r="I314" s="13" t="n">
        <v>13714.1</v>
      </c>
      <c r="J314" s="9" t="n">
        <v>10132</v>
      </c>
      <c r="K314" s="1" t="str">
        <f aca="false">IF(F314=0,"Stopped",IF(C314&gt;=Rules!$B$3,"New",IF(AND(E314&gt;0,G314&gt;0,ROUND(H314*100,0)&lt;Rules!$B$6*ROUND(G314*100,0)),"Slowing","Steady or growing")))</f>
        <v>Stopped</v>
      </c>
      <c r="L314" s="1" t="n">
        <v>137</v>
      </c>
      <c r="M314" s="13" t="n">
        <v>4774.88</v>
      </c>
      <c r="N314" s="1" t="str">
        <f aca="false">IF(L314=0,"",IF(F314=0,"Stopped",IF(AND(M314&gt;0,ROUND(H314*100,0)&lt;Rules!$B$6*ROUND(M314*100,0)),"Slowing","Steady or growing")))</f>
        <v>Stopped</v>
      </c>
    </row>
    <row r="315" customFormat="false" ht="15" hidden="false" customHeight="false" outlineLevel="0" collapsed="false">
      <c r="A315" s="1" t="s">
        <v>689</v>
      </c>
      <c r="B315" s="1" t="s">
        <v>690</v>
      </c>
      <c r="C315" s="12" t="n">
        <v>40148</v>
      </c>
      <c r="D315" s="12" t="n">
        <v>40886</v>
      </c>
      <c r="E315" s="1" t="n">
        <v>107</v>
      </c>
      <c r="F315" s="1" t="n">
        <v>117</v>
      </c>
      <c r="G315" s="13" t="n">
        <v>1652.49</v>
      </c>
      <c r="H315" s="13" t="n">
        <v>1765.28</v>
      </c>
      <c r="I315" s="13" t="n">
        <v>13691.86</v>
      </c>
      <c r="J315" s="9" t="n">
        <v>10578</v>
      </c>
      <c r="K315" s="1" t="str">
        <f aca="false">IF(F315=0,"Stopped",IF(C315&gt;=Rules!$B$3,"New",IF(AND(E315&gt;0,G315&gt;0,ROUND(H315*100,0)&lt;Rules!$B$6*ROUND(G315*100,0)),"Slowing","Steady or growing")))</f>
        <v>Steady or growing</v>
      </c>
      <c r="L315" s="1" t="n">
        <v>138</v>
      </c>
      <c r="M315" s="13" t="n">
        <v>1867.78</v>
      </c>
      <c r="N315" s="1" t="str">
        <f aca="false">IF(L315=0,"",IF(F315=0,"Stopped",IF(AND(M315&gt;0,ROUND(H315*100,0)&lt;Rules!$B$6*ROUND(M315*100,0)),"Slowing","Steady or growing")))</f>
        <v>Steady or growing</v>
      </c>
    </row>
    <row r="316" customFormat="false" ht="15" hidden="false" customHeight="false" outlineLevel="0" collapsed="false">
      <c r="A316" s="1" t="s">
        <v>691</v>
      </c>
      <c r="B316" s="1" t="s">
        <v>692</v>
      </c>
      <c r="C316" s="12" t="n">
        <v>40148</v>
      </c>
      <c r="D316" s="12" t="n">
        <v>40884</v>
      </c>
      <c r="E316" s="1" t="n">
        <v>81</v>
      </c>
      <c r="F316" s="1" t="n">
        <v>86</v>
      </c>
      <c r="G316" s="13" t="n">
        <v>1547.08</v>
      </c>
      <c r="H316" s="13" t="n">
        <v>1671.65</v>
      </c>
      <c r="I316" s="13" t="n">
        <v>13691.75</v>
      </c>
      <c r="J316" s="9" t="n">
        <v>10030</v>
      </c>
      <c r="K316" s="1" t="str">
        <f aca="false">IF(F316=0,"Stopped",IF(C316&gt;=Rules!$B$3,"New",IF(AND(E316&gt;0,G316&gt;0,ROUND(H316*100,0)&lt;Rules!$B$6*ROUND(G316*100,0)),"Slowing","Steady or growing")))</f>
        <v>Steady or growing</v>
      </c>
      <c r="L316" s="1" t="n">
        <v>124</v>
      </c>
      <c r="M316" s="13" t="n">
        <v>2124.75</v>
      </c>
      <c r="N316" s="1" t="str">
        <f aca="false">IF(L316=0,"",IF(F316=0,"Stopped",IF(AND(M316&gt;0,ROUND(H316*100,0)&lt;Rules!$B$6*ROUND(M316*100,0)),"Slowing","Steady or growing")))</f>
        <v>Steady or growing</v>
      </c>
    </row>
    <row r="317" customFormat="false" ht="15" hidden="false" customHeight="false" outlineLevel="0" collapsed="false">
      <c r="A317" s="1" t="s">
        <v>693</v>
      </c>
      <c r="B317" s="1" t="s">
        <v>694</v>
      </c>
      <c r="C317" s="12" t="n">
        <v>40148</v>
      </c>
      <c r="D317" s="12" t="n">
        <v>40886</v>
      </c>
      <c r="E317" s="1" t="n">
        <v>39</v>
      </c>
      <c r="F317" s="1" t="n">
        <v>99</v>
      </c>
      <c r="G317" s="13" t="n">
        <v>681.46</v>
      </c>
      <c r="H317" s="13" t="n">
        <v>1981.39</v>
      </c>
      <c r="I317" s="13" t="n">
        <v>13688.27</v>
      </c>
      <c r="J317" s="9" t="n">
        <v>2293</v>
      </c>
      <c r="K317" s="1" t="str">
        <f aca="false">IF(F317=0,"Stopped",IF(C317&gt;=Rules!$B$3,"New",IF(AND(E317&gt;0,G317&gt;0,ROUND(H317*100,0)&lt;Rules!$B$6*ROUND(G317*100,0)),"Slowing","Steady or growing")))</f>
        <v>Steady or growing</v>
      </c>
      <c r="L317" s="1" t="n">
        <v>152</v>
      </c>
      <c r="M317" s="13" t="n">
        <v>3130.32</v>
      </c>
      <c r="N317" s="1" t="str">
        <f aca="false">IF(L317=0,"",IF(F317=0,"Stopped",IF(AND(M317&gt;0,ROUND(H317*100,0)&lt;Rules!$B$6*ROUND(M317*100,0)),"Slowing","Steady or growing")))</f>
        <v>Steady or growing</v>
      </c>
    </row>
    <row r="318" customFormat="false" ht="15" hidden="false" customHeight="false" outlineLevel="0" collapsed="false">
      <c r="A318" s="1" t="s">
        <v>695</v>
      </c>
      <c r="B318" s="1" t="s">
        <v>696</v>
      </c>
      <c r="C318" s="12" t="n">
        <v>40304</v>
      </c>
      <c r="D318" s="12" t="n">
        <v>40886</v>
      </c>
      <c r="E318" s="1" t="n">
        <v>93</v>
      </c>
      <c r="F318" s="1" t="n">
        <v>319</v>
      </c>
      <c r="G318" s="13" t="n">
        <v>1852.36</v>
      </c>
      <c r="H318" s="13" t="n">
        <v>5039.22</v>
      </c>
      <c r="I318" s="13" t="n">
        <v>13670.27</v>
      </c>
      <c r="J318" s="9" t="n">
        <v>8726</v>
      </c>
      <c r="K318" s="1" t="str">
        <f aca="false">IF(F318=0,"Stopped",IF(C318&gt;=Rules!$B$3,"New",IF(AND(E318&gt;0,G318&gt;0,ROUND(H318*100,0)&lt;Rules!$B$6*ROUND(G318*100,0)),"Slowing","Steady or growing")))</f>
        <v>Steady or growing</v>
      </c>
      <c r="L318" s="1" t="n">
        <v>32</v>
      </c>
      <c r="M318" s="13" t="n">
        <v>140.44</v>
      </c>
      <c r="N318" s="1" t="str">
        <f aca="false">IF(L318=0,"",IF(F318=0,"Stopped",IF(AND(M318&gt;0,ROUND(H318*100,0)&lt;Rules!$B$6*ROUND(M318*100,0)),"Slowing","Steady or growing")))</f>
        <v>Steady or growing</v>
      </c>
    </row>
    <row r="319" customFormat="false" ht="15" hidden="false" customHeight="false" outlineLevel="0" collapsed="false">
      <c r="A319" s="1" t="s">
        <v>697</v>
      </c>
      <c r="B319" s="1" t="s">
        <v>698</v>
      </c>
      <c r="C319" s="12" t="n">
        <v>40626</v>
      </c>
      <c r="D319" s="12" t="n">
        <v>40886</v>
      </c>
      <c r="E319" s="1" t="n">
        <v>82</v>
      </c>
      <c r="F319" s="1" t="n">
        <v>171</v>
      </c>
      <c r="G319" s="13" t="n">
        <v>2924.42</v>
      </c>
      <c r="H319" s="13" t="n">
        <v>7687.49</v>
      </c>
      <c r="I319" s="13" t="n">
        <v>13620.77</v>
      </c>
      <c r="J319" s="9" t="n">
        <v>10395</v>
      </c>
      <c r="K319" s="1" t="str">
        <f aca="false">IF(F319=0,"Stopped",IF(C319&gt;=Rules!$B$3,"New",IF(AND(E319&gt;0,G319&gt;0,ROUND(H319*100,0)&lt;Rules!$B$6*ROUND(G319*100,0)),"Slowing","Steady or growing")))</f>
        <v>Steady or growing</v>
      </c>
      <c r="L319" s="1" t="n">
        <v>0</v>
      </c>
      <c r="M319" s="13" t="n">
        <v>0</v>
      </c>
      <c r="N319" s="1" t="str">
        <f aca="false">IF(L319=0,"",IF(F319=0,"Stopped",IF(AND(M319&gt;0,ROUND(H319*100,0)&lt;Rules!$B$6*ROUND(M319*100,0)),"Slowing","Steady or growing")))</f>
        <v/>
      </c>
    </row>
    <row r="320" customFormat="false" ht="15" hidden="false" customHeight="false" outlineLevel="0" collapsed="false">
      <c r="A320" s="1" t="s">
        <v>699</v>
      </c>
      <c r="B320" s="1" t="s">
        <v>700</v>
      </c>
      <c r="C320" s="12" t="n">
        <v>40148</v>
      </c>
      <c r="D320" s="12" t="n">
        <v>40885</v>
      </c>
      <c r="E320" s="1" t="n">
        <v>81</v>
      </c>
      <c r="F320" s="1" t="n">
        <v>130</v>
      </c>
      <c r="G320" s="13" t="n">
        <v>2754.96</v>
      </c>
      <c r="H320" s="13" t="n">
        <v>2801.67</v>
      </c>
      <c r="I320" s="13" t="n">
        <v>13512.2</v>
      </c>
      <c r="J320" s="9" t="n">
        <v>1967</v>
      </c>
      <c r="K320" s="1" t="str">
        <f aca="false">IF(F320=0,"Stopped",IF(C320&gt;=Rules!$B$3,"New",IF(AND(E320&gt;0,G320&gt;0,ROUND(H320*100,0)&lt;Rules!$B$6*ROUND(G320*100,0)),"Slowing","Steady or growing")))</f>
        <v>Steady or growing</v>
      </c>
      <c r="L320" s="1" t="n">
        <v>97</v>
      </c>
      <c r="M320" s="13" t="n">
        <v>2007.7</v>
      </c>
      <c r="N320" s="1" t="str">
        <f aca="false">IF(L320=0,"",IF(F320=0,"Stopped",IF(AND(M320&gt;0,ROUND(H320*100,0)&lt;Rules!$B$6*ROUND(M320*100,0)),"Slowing","Steady or growing")))</f>
        <v>Steady or growing</v>
      </c>
    </row>
    <row r="321" customFormat="false" ht="15" hidden="false" customHeight="false" outlineLevel="0" collapsed="false">
      <c r="A321" s="1" t="s">
        <v>701</v>
      </c>
      <c r="B321" s="1" t="s">
        <v>702</v>
      </c>
      <c r="C321" s="12" t="n">
        <v>40148</v>
      </c>
      <c r="D321" s="12" t="n">
        <v>40882</v>
      </c>
      <c r="E321" s="1" t="n">
        <v>68</v>
      </c>
      <c r="F321" s="1" t="n">
        <v>159</v>
      </c>
      <c r="G321" s="13" t="n">
        <v>1510.98</v>
      </c>
      <c r="H321" s="13" t="n">
        <v>2554.08</v>
      </c>
      <c r="I321" s="13" t="n">
        <v>13498.42</v>
      </c>
      <c r="J321" s="9" t="n">
        <v>3520</v>
      </c>
      <c r="K321" s="1" t="str">
        <f aca="false">IF(F321=0,"Stopped",IF(C321&gt;=Rules!$B$3,"New",IF(AND(E321&gt;0,G321&gt;0,ROUND(H321*100,0)&lt;Rules!$B$6*ROUND(G321*100,0)),"Slowing","Steady or growing")))</f>
        <v>Steady or growing</v>
      </c>
      <c r="L321" s="1" t="n">
        <v>198</v>
      </c>
      <c r="M321" s="13" t="n">
        <v>2867.76</v>
      </c>
      <c r="N321" s="1" t="str">
        <f aca="false">IF(L321=0,"",IF(F321=0,"Stopped",IF(AND(M321&gt;0,ROUND(H321*100,0)&lt;Rules!$B$6*ROUND(M321*100,0)),"Slowing","Steady or growing")))</f>
        <v>Steady or growing</v>
      </c>
    </row>
    <row r="322" customFormat="false" ht="15" hidden="false" customHeight="false" outlineLevel="0" collapsed="false">
      <c r="A322" s="1" t="s">
        <v>703</v>
      </c>
      <c r="B322" s="1" t="s">
        <v>704</v>
      </c>
      <c r="C322" s="12" t="n">
        <v>40148</v>
      </c>
      <c r="D322" s="12" t="n">
        <v>40886</v>
      </c>
      <c r="E322" s="1" t="n">
        <v>42</v>
      </c>
      <c r="F322" s="1" t="n">
        <v>142</v>
      </c>
      <c r="G322" s="13" t="n">
        <v>693.5</v>
      </c>
      <c r="H322" s="13" t="n">
        <v>2951.49</v>
      </c>
      <c r="I322" s="13" t="n">
        <v>13478.85</v>
      </c>
      <c r="J322" s="9" t="n">
        <v>3338</v>
      </c>
      <c r="K322" s="1" t="str">
        <f aca="false">IF(F322=0,"Stopped",IF(C322&gt;=Rules!$B$3,"New",IF(AND(E322&gt;0,G322&gt;0,ROUND(H322*100,0)&lt;Rules!$B$6*ROUND(G322*100,0)),"Slowing","Steady or growing")))</f>
        <v>Steady or growing</v>
      </c>
      <c r="L322" s="1" t="n">
        <v>136</v>
      </c>
      <c r="M322" s="13" t="n">
        <v>2504.91</v>
      </c>
      <c r="N322" s="1" t="str">
        <f aca="false">IF(L322=0,"",IF(F322=0,"Stopped",IF(AND(M322&gt;0,ROUND(H322*100,0)&lt;Rules!$B$6*ROUND(M322*100,0)),"Slowing","Steady or growing")))</f>
        <v>Steady or growing</v>
      </c>
    </row>
    <row r="323" customFormat="false" ht="15" hidden="false" customHeight="false" outlineLevel="0" collapsed="false">
      <c r="A323" s="1" t="s">
        <v>705</v>
      </c>
      <c r="B323" s="1" t="s">
        <v>706</v>
      </c>
      <c r="C323" s="12" t="n">
        <v>40707</v>
      </c>
      <c r="D323" s="12" t="n">
        <v>40886</v>
      </c>
      <c r="E323" s="1" t="n">
        <v>78</v>
      </c>
      <c r="F323" s="1" t="n">
        <v>408</v>
      </c>
      <c r="G323" s="13" t="n">
        <v>1591.77</v>
      </c>
      <c r="H323" s="13" t="n">
        <v>11875.26</v>
      </c>
      <c r="I323" s="13" t="n">
        <v>13467.03</v>
      </c>
      <c r="J323" s="9" t="n">
        <v>6078</v>
      </c>
      <c r="K323" s="1" t="str">
        <f aca="false">IF(F323=0,"Stopped",IF(C323&gt;=Rules!$B$3,"New",IF(AND(E323&gt;0,G323&gt;0,ROUND(H323*100,0)&lt;Rules!$B$6*ROUND(G323*100,0)),"Slowing","Steady or growing")))</f>
        <v>Steady or growing</v>
      </c>
      <c r="L323" s="1" t="n">
        <v>0</v>
      </c>
      <c r="M323" s="13" t="n">
        <v>0</v>
      </c>
      <c r="N323" s="1" t="str">
        <f aca="false">IF(L323=0,"",IF(F323=0,"Stopped",IF(AND(M323&gt;0,ROUND(H323*100,0)&lt;Rules!$B$6*ROUND(M323*100,0)),"Slowing","Steady or growing")))</f>
        <v/>
      </c>
    </row>
    <row r="324" customFormat="false" ht="15" hidden="false" customHeight="false" outlineLevel="0" collapsed="false">
      <c r="A324" s="1" t="s">
        <v>707</v>
      </c>
      <c r="B324" s="1" t="s">
        <v>708</v>
      </c>
      <c r="C324" s="12" t="n">
        <v>40149</v>
      </c>
      <c r="D324" s="12" t="n">
        <v>40885</v>
      </c>
      <c r="E324" s="1" t="n">
        <v>46</v>
      </c>
      <c r="F324" s="1" t="n">
        <v>52</v>
      </c>
      <c r="G324" s="13" t="n">
        <v>917.53</v>
      </c>
      <c r="H324" s="13" t="n">
        <v>1398.99</v>
      </c>
      <c r="I324" s="13" t="n">
        <v>13459.22</v>
      </c>
      <c r="J324" s="9" t="n">
        <v>10937</v>
      </c>
      <c r="K324" s="1" t="str">
        <f aca="false">IF(F324=0,"Stopped",IF(C324&gt;=Rules!$B$3,"New",IF(AND(E324&gt;0,G324&gt;0,ROUND(H324*100,0)&lt;Rules!$B$6*ROUND(G324*100,0)),"Slowing","Steady or growing")))</f>
        <v>Steady or growing</v>
      </c>
      <c r="L324" s="1" t="n">
        <v>78</v>
      </c>
      <c r="M324" s="13" t="n">
        <v>1455.2</v>
      </c>
      <c r="N324" s="1" t="str">
        <f aca="false">IF(L324=0,"",IF(F324=0,"Stopped",IF(AND(M324&gt;0,ROUND(H324*100,0)&lt;Rules!$B$6*ROUND(M324*100,0)),"Slowing","Steady or growing")))</f>
        <v>Steady or growing</v>
      </c>
    </row>
    <row r="325" customFormat="false" ht="15" hidden="false" customHeight="false" outlineLevel="0" collapsed="false">
      <c r="A325" s="1" t="s">
        <v>709</v>
      </c>
      <c r="B325" s="1" t="s">
        <v>710</v>
      </c>
      <c r="C325" s="12" t="n">
        <v>40148</v>
      </c>
      <c r="D325" s="12" t="n">
        <v>40651</v>
      </c>
      <c r="E325" s="1" t="n">
        <v>0</v>
      </c>
      <c r="F325" s="1" t="n">
        <v>0</v>
      </c>
      <c r="G325" s="13" t="n">
        <v>0</v>
      </c>
      <c r="H325" s="13" t="n">
        <v>0</v>
      </c>
      <c r="I325" s="13" t="n">
        <v>13312.06</v>
      </c>
      <c r="J325" s="9" t="n">
        <v>5205</v>
      </c>
      <c r="K325" s="1" t="str">
        <f aca="false">IF(F325=0,"Stopped",IF(C325&gt;=Rules!$B$3,"New",IF(AND(E325&gt;0,G325&gt;0,ROUND(H325*100,0)&lt;Rules!$B$6*ROUND(G325*100,0)),"Slowing","Steady or growing")))</f>
        <v>Stopped</v>
      </c>
      <c r="L325" s="1" t="n">
        <v>98</v>
      </c>
      <c r="M325" s="13" t="n">
        <v>1480.97</v>
      </c>
      <c r="N325" s="1" t="str">
        <f aca="false">IF(L325=0,"",IF(F325=0,"Stopped",IF(AND(M325&gt;0,ROUND(H325*100,0)&lt;Rules!$B$6*ROUND(M325*100,0)),"Slowing","Steady or growing")))</f>
        <v>Stopped</v>
      </c>
    </row>
    <row r="326" customFormat="false" ht="15" hidden="false" customHeight="false" outlineLevel="0" collapsed="false">
      <c r="A326" s="1" t="s">
        <v>711</v>
      </c>
      <c r="B326" s="1" t="s">
        <v>712</v>
      </c>
      <c r="C326" s="12" t="n">
        <v>40777</v>
      </c>
      <c r="D326" s="12" t="n">
        <v>40886</v>
      </c>
      <c r="E326" s="1" t="n">
        <v>35</v>
      </c>
      <c r="F326" s="1" t="n">
        <v>451</v>
      </c>
      <c r="G326" s="13" t="n">
        <v>1194.95</v>
      </c>
      <c r="H326" s="13" t="n">
        <v>12085.82</v>
      </c>
      <c r="I326" s="13" t="n">
        <v>13280.77</v>
      </c>
      <c r="J326" s="9" t="n">
        <v>2359</v>
      </c>
      <c r="K326" s="1" t="str">
        <f aca="false">IF(F326=0,"Stopped",IF(C326&gt;=Rules!$B$3,"New",IF(AND(E326&gt;0,G326&gt;0,ROUND(H326*100,0)&lt;Rules!$B$6*ROUND(G326*100,0)),"Slowing","Steady or growing")))</f>
        <v>Steady or growing</v>
      </c>
      <c r="L326" s="1" t="n">
        <v>0</v>
      </c>
      <c r="M326" s="13" t="n">
        <v>0</v>
      </c>
      <c r="N326" s="1" t="str">
        <f aca="false">IF(L326=0,"",IF(F326=0,"Stopped",IF(AND(M326&gt;0,ROUND(H326*100,0)&lt;Rules!$B$6*ROUND(M326*100,0)),"Slowing","Steady or growing")))</f>
        <v/>
      </c>
    </row>
    <row r="327" customFormat="false" ht="15" hidden="false" customHeight="false" outlineLevel="0" collapsed="false">
      <c r="A327" s="1" t="s">
        <v>713</v>
      </c>
      <c r="B327" s="1" t="s">
        <v>714</v>
      </c>
      <c r="C327" s="12" t="n">
        <v>40763</v>
      </c>
      <c r="D327" s="12" t="n">
        <v>40886</v>
      </c>
      <c r="E327" s="1" t="n">
        <v>88</v>
      </c>
      <c r="F327" s="1" t="n">
        <v>321</v>
      </c>
      <c r="G327" s="13" t="n">
        <v>2623.35</v>
      </c>
      <c r="H327" s="13" t="n">
        <v>10616.5</v>
      </c>
      <c r="I327" s="13" t="n">
        <v>13239.85</v>
      </c>
      <c r="J327" s="9" t="n">
        <v>2841</v>
      </c>
      <c r="K327" s="1" t="str">
        <f aca="false">IF(F327=0,"Stopped",IF(C327&gt;=Rules!$B$3,"New",IF(AND(E327&gt;0,G327&gt;0,ROUND(H327*100,0)&lt;Rules!$B$6*ROUND(G327*100,0)),"Slowing","Steady or growing")))</f>
        <v>Steady or growing</v>
      </c>
      <c r="L327" s="1" t="n">
        <v>0</v>
      </c>
      <c r="M327" s="13" t="n">
        <v>0</v>
      </c>
      <c r="N327" s="1" t="str">
        <f aca="false">IF(L327=0,"",IF(F327=0,"Stopped",IF(AND(M327&gt;0,ROUND(H327*100,0)&lt;Rules!$B$6*ROUND(M327*100,0)),"Slowing","Steady or growing")))</f>
        <v/>
      </c>
    </row>
    <row r="328" customFormat="false" ht="15" hidden="false" customHeight="false" outlineLevel="0" collapsed="false">
      <c r="A328" s="1" t="s">
        <v>715</v>
      </c>
      <c r="B328" s="1" t="s">
        <v>716</v>
      </c>
      <c r="C328" s="12" t="n">
        <v>40148</v>
      </c>
      <c r="D328" s="12" t="n">
        <v>40886</v>
      </c>
      <c r="E328" s="1" t="n">
        <v>72</v>
      </c>
      <c r="F328" s="1" t="n">
        <v>217</v>
      </c>
      <c r="G328" s="13" t="n">
        <v>1322.14</v>
      </c>
      <c r="H328" s="13" t="n">
        <v>2378.18</v>
      </c>
      <c r="I328" s="13" t="n">
        <v>13221.75</v>
      </c>
      <c r="J328" s="9" t="n">
        <v>7815</v>
      </c>
      <c r="K328" s="1" t="str">
        <f aca="false">IF(F328=0,"Stopped",IF(C328&gt;=Rules!$B$3,"New",IF(AND(E328&gt;0,G328&gt;0,ROUND(H328*100,0)&lt;Rules!$B$6*ROUND(G328*100,0)),"Slowing","Steady or growing")))</f>
        <v>Steady or growing</v>
      </c>
      <c r="L328" s="1" t="n">
        <v>211</v>
      </c>
      <c r="M328" s="13" t="n">
        <v>3408.74</v>
      </c>
      <c r="N328" s="1" t="str">
        <f aca="false">IF(L328=0,"",IF(F328=0,"Stopped",IF(AND(M328&gt;0,ROUND(H328*100,0)&lt;Rules!$B$6*ROUND(M328*100,0)),"Slowing","Steady or growing")))</f>
        <v>Steady or growing</v>
      </c>
    </row>
    <row r="329" customFormat="false" ht="15" hidden="false" customHeight="false" outlineLevel="0" collapsed="false">
      <c r="A329" s="1" t="s">
        <v>717</v>
      </c>
      <c r="B329" s="1" t="s">
        <v>718</v>
      </c>
      <c r="C329" s="12" t="n">
        <v>40148</v>
      </c>
      <c r="D329" s="12" t="n">
        <v>40870</v>
      </c>
      <c r="E329" s="1" t="n">
        <v>0</v>
      </c>
      <c r="F329" s="1" t="n">
        <v>3</v>
      </c>
      <c r="G329" s="13" t="n">
        <v>0</v>
      </c>
      <c r="H329" s="13" t="n">
        <v>44.75</v>
      </c>
      <c r="I329" s="13" t="n">
        <v>13219.65</v>
      </c>
      <c r="J329" s="9" t="n">
        <v>1435</v>
      </c>
      <c r="K329" s="1" t="str">
        <f aca="false">IF(F329=0,"Stopped",IF(C329&gt;=Rules!$B$3,"New",IF(AND(E329&gt;0,G329&gt;0,ROUND(H329*100,0)&lt;Rules!$B$6*ROUND(G329*100,0)),"Slowing","Steady or growing")))</f>
        <v>Steady or growing</v>
      </c>
      <c r="L329" s="1" t="n">
        <v>320</v>
      </c>
      <c r="M329" s="13" t="n">
        <v>10511.07</v>
      </c>
      <c r="N329" s="1" t="str">
        <f aca="false">IF(L329=0,"",IF(F329=0,"Stopped",IF(AND(M329&gt;0,ROUND(H329*100,0)&lt;Rules!$B$6*ROUND(M329*100,0)),"Slowing","Steady or growing")))</f>
        <v>Slowing</v>
      </c>
    </row>
    <row r="330" customFormat="false" ht="15" hidden="false" customHeight="false" outlineLevel="0" collapsed="false">
      <c r="A330" s="1" t="s">
        <v>719</v>
      </c>
      <c r="B330" s="1" t="s">
        <v>720</v>
      </c>
      <c r="C330" s="12" t="n">
        <v>40148</v>
      </c>
      <c r="D330" s="12" t="n">
        <v>40848</v>
      </c>
      <c r="E330" s="1" t="n">
        <v>70</v>
      </c>
      <c r="F330" s="1" t="n">
        <v>30</v>
      </c>
      <c r="G330" s="13" t="n">
        <v>1525.73</v>
      </c>
      <c r="H330" s="13" t="n">
        <v>907.2</v>
      </c>
      <c r="I330" s="13" t="n">
        <v>13217.33</v>
      </c>
      <c r="J330" s="9" t="n">
        <v>2723</v>
      </c>
      <c r="K330" s="1" t="str">
        <f aca="false">IF(F330=0,"Stopped",IF(C330&gt;=Rules!$B$3,"New",IF(AND(E330&gt;0,G330&gt;0,ROUND(H330*100,0)&lt;Rules!$B$6*ROUND(G330*100,0)),"Slowing","Steady or growing")))</f>
        <v>Steady or growing</v>
      </c>
      <c r="L330" s="1" t="n">
        <v>113</v>
      </c>
      <c r="M330" s="13" t="n">
        <v>1500.91</v>
      </c>
      <c r="N330" s="1" t="str">
        <f aca="false">IF(L330=0,"",IF(F330=0,"Stopped",IF(AND(M330&gt;0,ROUND(H330*100,0)&lt;Rules!$B$6*ROUND(M330*100,0)),"Slowing","Steady or growing")))</f>
        <v>Steady or growing</v>
      </c>
    </row>
    <row r="331" customFormat="false" ht="15" hidden="false" customHeight="false" outlineLevel="0" collapsed="false">
      <c r="A331" s="1" t="s">
        <v>721</v>
      </c>
      <c r="B331" s="1" t="s">
        <v>722</v>
      </c>
      <c r="C331" s="12" t="n">
        <v>40154</v>
      </c>
      <c r="D331" s="12" t="n">
        <v>40882</v>
      </c>
      <c r="E331" s="1" t="n">
        <v>31</v>
      </c>
      <c r="F331" s="1" t="n">
        <v>19</v>
      </c>
      <c r="G331" s="13" t="n">
        <v>410.91</v>
      </c>
      <c r="H331" s="13" t="n">
        <v>214.91</v>
      </c>
      <c r="I331" s="13" t="n">
        <v>13202.8</v>
      </c>
      <c r="J331" s="9" t="n">
        <v>4964</v>
      </c>
      <c r="K331" s="1" t="str">
        <f aca="false">IF(F331=0,"Stopped",IF(C331&gt;=Rules!$B$3,"New",IF(AND(E331&gt;0,G331&gt;0,ROUND(H331*100,0)&lt;Rules!$B$6*ROUND(G331*100,0)),"Slowing","Steady or growing")))</f>
        <v>Steady or growing</v>
      </c>
      <c r="L331" s="1" t="n">
        <v>12</v>
      </c>
      <c r="M331" s="13" t="n">
        <v>361.22</v>
      </c>
      <c r="N331" s="1" t="str">
        <f aca="false">IF(L331=0,"",IF(F331=0,"Stopped",IF(AND(M331&gt;0,ROUND(H331*100,0)&lt;Rules!$B$6*ROUND(M331*100,0)),"Slowing","Steady or growing")))</f>
        <v>Steady or growing</v>
      </c>
    </row>
    <row r="332" customFormat="false" ht="15" hidden="false" customHeight="false" outlineLevel="0" collapsed="false">
      <c r="A332" s="1" t="s">
        <v>723</v>
      </c>
      <c r="B332" s="1" t="s">
        <v>724</v>
      </c>
      <c r="C332" s="12" t="n">
        <v>40368</v>
      </c>
      <c r="D332" s="12" t="n">
        <v>40886</v>
      </c>
      <c r="E332" s="1" t="n">
        <v>121</v>
      </c>
      <c r="F332" s="1" t="n">
        <v>146</v>
      </c>
      <c r="G332" s="13" t="n">
        <v>2696.75</v>
      </c>
      <c r="H332" s="13" t="n">
        <v>2325.25</v>
      </c>
      <c r="I332" s="13" t="n">
        <v>13192.85</v>
      </c>
      <c r="J332" s="9" t="n">
        <v>4845</v>
      </c>
      <c r="K332" s="1" t="str">
        <f aca="false">IF(F332=0,"Stopped",IF(C332&gt;=Rules!$B$3,"New",IF(AND(E332&gt;0,G332&gt;0,ROUND(H332*100,0)&lt;Rules!$B$6*ROUND(G332*100,0)),"Slowing","Steady or growing")))</f>
        <v>Steady or growing</v>
      </c>
      <c r="L332" s="1" t="n">
        <v>269</v>
      </c>
      <c r="M332" s="13" t="n">
        <v>3586.3</v>
      </c>
      <c r="N332" s="1" t="str">
        <f aca="false">IF(L332=0,"",IF(F332=0,"Stopped",IF(AND(M332&gt;0,ROUND(H332*100,0)&lt;Rules!$B$6*ROUND(M332*100,0)),"Slowing","Steady or growing")))</f>
        <v>Steady or growing</v>
      </c>
    </row>
    <row r="333" customFormat="false" ht="15" hidden="false" customHeight="false" outlineLevel="0" collapsed="false">
      <c r="A333" s="1" t="s">
        <v>725</v>
      </c>
      <c r="B333" s="1" t="s">
        <v>726</v>
      </c>
      <c r="C333" s="12" t="n">
        <v>40148</v>
      </c>
      <c r="D333" s="12" t="n">
        <v>40886</v>
      </c>
      <c r="E333" s="1" t="n">
        <v>60</v>
      </c>
      <c r="F333" s="1" t="n">
        <v>105</v>
      </c>
      <c r="G333" s="13" t="n">
        <v>962.12</v>
      </c>
      <c r="H333" s="13" t="n">
        <v>1610.32</v>
      </c>
      <c r="I333" s="13" t="n">
        <v>13128.44</v>
      </c>
      <c r="J333" s="9" t="n">
        <v>10050</v>
      </c>
      <c r="K333" s="1" t="str">
        <f aca="false">IF(F333=0,"Stopped",IF(C333&gt;=Rules!$B$3,"New",IF(AND(E333&gt;0,G333&gt;0,ROUND(H333*100,0)&lt;Rules!$B$6*ROUND(G333*100,0)),"Slowing","Steady or growing")))</f>
        <v>Steady or growing</v>
      </c>
      <c r="L333" s="1" t="n">
        <v>98</v>
      </c>
      <c r="M333" s="13" t="n">
        <v>1476.79</v>
      </c>
      <c r="N333" s="1" t="str">
        <f aca="false">IF(L333=0,"",IF(F333=0,"Stopped",IF(AND(M333&gt;0,ROUND(H333*100,0)&lt;Rules!$B$6*ROUND(M333*100,0)),"Slowing","Steady or growing")))</f>
        <v>Steady or growing</v>
      </c>
    </row>
    <row r="334" customFormat="false" ht="15" hidden="false" customHeight="false" outlineLevel="0" collapsed="false">
      <c r="A334" s="1" t="s">
        <v>727</v>
      </c>
      <c r="B334" s="1" t="s">
        <v>728</v>
      </c>
      <c r="C334" s="12" t="n">
        <v>40148</v>
      </c>
      <c r="D334" s="12" t="n">
        <v>40872</v>
      </c>
      <c r="E334" s="1" t="n">
        <v>51</v>
      </c>
      <c r="F334" s="1" t="n">
        <v>127</v>
      </c>
      <c r="G334" s="13" t="n">
        <v>800.13</v>
      </c>
      <c r="H334" s="13" t="n">
        <v>1945.72</v>
      </c>
      <c r="I334" s="13" t="n">
        <v>13082.53</v>
      </c>
      <c r="J334" s="9" t="n">
        <v>4866</v>
      </c>
      <c r="K334" s="1" t="str">
        <f aca="false">IF(F334=0,"Stopped",IF(C334&gt;=Rules!$B$3,"New",IF(AND(E334&gt;0,G334&gt;0,ROUND(H334*100,0)&lt;Rules!$B$6*ROUND(G334*100,0)),"Slowing","Steady or growing")))</f>
        <v>Steady or growing</v>
      </c>
      <c r="L334" s="1" t="n">
        <v>187</v>
      </c>
      <c r="M334" s="13" t="n">
        <v>3583.29</v>
      </c>
      <c r="N334" s="1" t="str">
        <f aca="false">IF(L334=0,"",IF(F334=0,"Stopped",IF(AND(M334&gt;0,ROUND(H334*100,0)&lt;Rules!$B$6*ROUND(M334*100,0)),"Slowing","Steady or growing")))</f>
        <v>Steady or growing</v>
      </c>
    </row>
    <row r="335" customFormat="false" ht="15" hidden="false" customHeight="false" outlineLevel="0" collapsed="false">
      <c r="A335" s="1" t="s">
        <v>729</v>
      </c>
      <c r="B335" s="1" t="s">
        <v>730</v>
      </c>
      <c r="C335" s="12" t="n">
        <v>40318</v>
      </c>
      <c r="D335" s="12" t="n">
        <v>40885</v>
      </c>
      <c r="E335" s="1" t="n">
        <v>29</v>
      </c>
      <c r="F335" s="1" t="n">
        <v>66</v>
      </c>
      <c r="G335" s="13" t="n">
        <v>718.73</v>
      </c>
      <c r="H335" s="13" t="n">
        <v>1399.91</v>
      </c>
      <c r="I335" s="13" t="n">
        <v>13061.33</v>
      </c>
      <c r="J335" s="9" t="n">
        <v>1618</v>
      </c>
      <c r="K335" s="1" t="str">
        <f aca="false">IF(F335=0,"Stopped",IF(C335&gt;=Rules!$B$3,"New",IF(AND(E335&gt;0,G335&gt;0,ROUND(H335*100,0)&lt;Rules!$B$6*ROUND(G335*100,0)),"Slowing","Steady or growing")))</f>
        <v>Steady or growing</v>
      </c>
      <c r="L335" s="1" t="n">
        <v>149</v>
      </c>
      <c r="M335" s="13" t="n">
        <v>3811.69</v>
      </c>
      <c r="N335" s="1" t="str">
        <f aca="false">IF(L335=0,"",IF(F335=0,"Stopped",IF(AND(M335&gt;0,ROUND(H335*100,0)&lt;Rules!$B$6*ROUND(M335*100,0)),"Slowing","Steady or growing")))</f>
        <v>Slowing</v>
      </c>
    </row>
    <row r="336" customFormat="false" ht="15" hidden="false" customHeight="false" outlineLevel="0" collapsed="false">
      <c r="A336" s="1" t="s">
        <v>731</v>
      </c>
      <c r="B336" s="1" t="s">
        <v>732</v>
      </c>
      <c r="C336" s="12" t="n">
        <v>40148</v>
      </c>
      <c r="D336" s="12" t="n">
        <v>40886</v>
      </c>
      <c r="E336" s="1" t="n">
        <v>27</v>
      </c>
      <c r="F336" s="1" t="n">
        <v>153</v>
      </c>
      <c r="G336" s="13" t="n">
        <v>596.57</v>
      </c>
      <c r="H336" s="13" t="n">
        <v>2978.66</v>
      </c>
      <c r="I336" s="13" t="n">
        <v>13017.54</v>
      </c>
      <c r="J336" s="9" t="n">
        <v>8537</v>
      </c>
      <c r="K336" s="1" t="str">
        <f aca="false">IF(F336=0,"Stopped",IF(C336&gt;=Rules!$B$3,"New",IF(AND(E336&gt;0,G336&gt;0,ROUND(H336*100,0)&lt;Rules!$B$6*ROUND(G336*100,0)),"Slowing","Steady or growing")))</f>
        <v>Steady or growing</v>
      </c>
      <c r="L336" s="1" t="n">
        <v>347</v>
      </c>
      <c r="M336" s="13" t="n">
        <v>7736.99</v>
      </c>
      <c r="N336" s="1" t="str">
        <f aca="false">IF(L336=0,"",IF(F336=0,"Stopped",IF(AND(M336&gt;0,ROUND(H336*100,0)&lt;Rules!$B$6*ROUND(M336*100,0)),"Slowing","Steady or growing")))</f>
        <v>Slowing</v>
      </c>
    </row>
    <row r="337" customFormat="false" ht="15" hidden="false" customHeight="false" outlineLevel="0" collapsed="false">
      <c r="A337" s="1" t="s">
        <v>733</v>
      </c>
      <c r="B337" s="1" t="s">
        <v>734</v>
      </c>
      <c r="C337" s="12" t="n">
        <v>40150</v>
      </c>
      <c r="D337" s="12" t="n">
        <v>40879</v>
      </c>
      <c r="E337" s="1" t="n">
        <v>78</v>
      </c>
      <c r="F337" s="1" t="n">
        <v>59</v>
      </c>
      <c r="G337" s="13" t="n">
        <v>1940.95</v>
      </c>
      <c r="H337" s="13" t="n">
        <v>1180.3</v>
      </c>
      <c r="I337" s="13" t="n">
        <v>12991.62</v>
      </c>
      <c r="J337" s="9" t="n">
        <v>5031</v>
      </c>
      <c r="K337" s="1" t="str">
        <f aca="false">IF(F337=0,"Stopped",IF(C337&gt;=Rules!$B$3,"New",IF(AND(E337&gt;0,G337&gt;0,ROUND(H337*100,0)&lt;Rules!$B$6*ROUND(G337*100,0)),"Slowing","Steady or growing")))</f>
        <v>Steady or growing</v>
      </c>
      <c r="L337" s="1" t="n">
        <v>104</v>
      </c>
      <c r="M337" s="13" t="n">
        <v>2483.7</v>
      </c>
      <c r="N337" s="1" t="str">
        <f aca="false">IF(L337=0,"",IF(F337=0,"Stopped",IF(AND(M337&gt;0,ROUND(H337*100,0)&lt;Rules!$B$6*ROUND(M337*100,0)),"Slowing","Steady or growing")))</f>
        <v>Slowing</v>
      </c>
    </row>
    <row r="338" customFormat="false" ht="15" hidden="false" customHeight="false" outlineLevel="0" collapsed="false">
      <c r="A338" s="1" t="s">
        <v>735</v>
      </c>
      <c r="B338" s="1" t="s">
        <v>736</v>
      </c>
      <c r="C338" s="12" t="n">
        <v>40148</v>
      </c>
      <c r="D338" s="12" t="n">
        <v>40886</v>
      </c>
      <c r="E338" s="1" t="n">
        <v>28</v>
      </c>
      <c r="F338" s="1" t="n">
        <v>77</v>
      </c>
      <c r="G338" s="13" t="n">
        <v>605.93</v>
      </c>
      <c r="H338" s="13" t="n">
        <v>2145.53</v>
      </c>
      <c r="I338" s="13" t="n">
        <v>12973.82</v>
      </c>
      <c r="J338" s="9" t="n">
        <v>3103</v>
      </c>
      <c r="K338" s="1" t="str">
        <f aca="false">IF(F338=0,"Stopped",IF(C338&gt;=Rules!$B$3,"New",IF(AND(E338&gt;0,G338&gt;0,ROUND(H338*100,0)&lt;Rules!$B$6*ROUND(G338*100,0)),"Slowing","Steady or growing")))</f>
        <v>Steady or growing</v>
      </c>
      <c r="L338" s="1" t="n">
        <v>85</v>
      </c>
      <c r="M338" s="13" t="n">
        <v>3268.65</v>
      </c>
      <c r="N338" s="1" t="str">
        <f aca="false">IF(L338=0,"",IF(F338=0,"Stopped",IF(AND(M338&gt;0,ROUND(H338*100,0)&lt;Rules!$B$6*ROUND(M338*100,0)),"Slowing","Steady or growing")))</f>
        <v>Steady or growing</v>
      </c>
    </row>
    <row r="339" customFormat="false" ht="15" hidden="false" customHeight="false" outlineLevel="0" collapsed="false">
      <c r="A339" s="1" t="s">
        <v>737</v>
      </c>
      <c r="B339" s="1" t="s">
        <v>738</v>
      </c>
      <c r="C339" s="12" t="n">
        <v>40674</v>
      </c>
      <c r="D339" s="12" t="n">
        <v>40885</v>
      </c>
      <c r="E339" s="1" t="n">
        <v>108</v>
      </c>
      <c r="F339" s="1" t="n">
        <v>174</v>
      </c>
      <c r="G339" s="13" t="n">
        <v>2907.1</v>
      </c>
      <c r="H339" s="13" t="n">
        <v>7397.34</v>
      </c>
      <c r="I339" s="13" t="n">
        <v>12972.92</v>
      </c>
      <c r="J339" s="9" t="n">
        <v>2219</v>
      </c>
      <c r="K339" s="1" t="str">
        <f aca="false">IF(F339=0,"Stopped",IF(C339&gt;=Rules!$B$3,"New",IF(AND(E339&gt;0,G339&gt;0,ROUND(H339*100,0)&lt;Rules!$B$6*ROUND(G339*100,0)),"Slowing","Steady or growing")))</f>
        <v>Steady or growing</v>
      </c>
      <c r="L339" s="1" t="n">
        <v>0</v>
      </c>
      <c r="M339" s="13" t="n">
        <v>0</v>
      </c>
      <c r="N339" s="1" t="str">
        <f aca="false">IF(L339=0,"",IF(F339=0,"Stopped",IF(AND(M339&gt;0,ROUND(H339*100,0)&lt;Rules!$B$6*ROUND(M339*100,0)),"Slowing","Steady or growing")))</f>
        <v/>
      </c>
    </row>
    <row r="340" customFormat="false" ht="15" hidden="false" customHeight="false" outlineLevel="0" collapsed="false">
      <c r="A340" s="1" t="s">
        <v>739</v>
      </c>
      <c r="B340" s="1" t="s">
        <v>740</v>
      </c>
      <c r="C340" s="12" t="n">
        <v>40148</v>
      </c>
      <c r="D340" s="12" t="n">
        <v>40885</v>
      </c>
      <c r="E340" s="1" t="n">
        <v>102</v>
      </c>
      <c r="F340" s="1" t="n">
        <v>102</v>
      </c>
      <c r="G340" s="13" t="n">
        <v>1402.43</v>
      </c>
      <c r="H340" s="13" t="n">
        <v>1210.9</v>
      </c>
      <c r="I340" s="13" t="n">
        <v>12948.89</v>
      </c>
      <c r="J340" s="9" t="n">
        <v>10475</v>
      </c>
      <c r="K340" s="1" t="str">
        <f aca="false">IF(F340=0,"Stopped",IF(C340&gt;=Rules!$B$3,"New",IF(AND(E340&gt;0,G340&gt;0,ROUND(H340*100,0)&lt;Rules!$B$6*ROUND(G340*100,0)),"Slowing","Steady or growing")))</f>
        <v>Steady or growing</v>
      </c>
      <c r="L340" s="1" t="n">
        <v>132</v>
      </c>
      <c r="M340" s="13" t="n">
        <v>1374.39</v>
      </c>
      <c r="N340" s="1" t="str">
        <f aca="false">IF(L340=0,"",IF(F340=0,"Stopped",IF(AND(M340&gt;0,ROUND(H340*100,0)&lt;Rules!$B$6*ROUND(M340*100,0)),"Slowing","Steady or growing")))</f>
        <v>Steady or growing</v>
      </c>
    </row>
    <row r="341" customFormat="false" ht="15" hidden="false" customHeight="false" outlineLevel="0" collapsed="false">
      <c r="A341" s="1" t="s">
        <v>741</v>
      </c>
      <c r="B341" s="1" t="s">
        <v>742</v>
      </c>
      <c r="C341" s="12" t="n">
        <v>40148</v>
      </c>
      <c r="D341" s="12" t="n">
        <v>40886</v>
      </c>
      <c r="E341" s="1" t="n">
        <v>129</v>
      </c>
      <c r="F341" s="1" t="n">
        <v>181</v>
      </c>
      <c r="G341" s="13" t="n">
        <v>1470.08</v>
      </c>
      <c r="H341" s="13" t="n">
        <v>2150.87</v>
      </c>
      <c r="I341" s="13" t="n">
        <v>12907.06</v>
      </c>
      <c r="J341" s="9" t="n">
        <v>7127</v>
      </c>
      <c r="K341" s="1" t="str">
        <f aca="false">IF(F341=0,"Stopped",IF(C341&gt;=Rules!$B$3,"New",IF(AND(E341&gt;0,G341&gt;0,ROUND(H341*100,0)&lt;Rules!$B$6*ROUND(G341*100,0)),"Slowing","Steady or growing")))</f>
        <v>Steady or growing</v>
      </c>
      <c r="L341" s="1" t="n">
        <v>116</v>
      </c>
      <c r="M341" s="13" t="n">
        <v>1650.44</v>
      </c>
      <c r="N341" s="1" t="str">
        <f aca="false">IF(L341=0,"",IF(F341=0,"Stopped",IF(AND(M341&gt;0,ROUND(H341*100,0)&lt;Rules!$B$6*ROUND(M341*100,0)),"Slowing","Steady or growing")))</f>
        <v>Steady or growing</v>
      </c>
    </row>
    <row r="342" customFormat="false" ht="15" hidden="false" customHeight="false" outlineLevel="0" collapsed="false">
      <c r="A342" s="1" t="s">
        <v>743</v>
      </c>
      <c r="B342" s="1" t="s">
        <v>744</v>
      </c>
      <c r="C342" s="12" t="n">
        <v>40148</v>
      </c>
      <c r="D342" s="12" t="n">
        <v>40730</v>
      </c>
      <c r="E342" s="1" t="n">
        <v>20</v>
      </c>
      <c r="F342" s="1" t="n">
        <v>0</v>
      </c>
      <c r="G342" s="13" t="n">
        <v>399.67</v>
      </c>
      <c r="H342" s="13" t="n">
        <v>0</v>
      </c>
      <c r="I342" s="13" t="n">
        <v>12878.83</v>
      </c>
      <c r="J342" s="9" t="n">
        <v>4399</v>
      </c>
      <c r="K342" s="1" t="str">
        <f aca="false">IF(F342=0,"Stopped",IF(C342&gt;=Rules!$B$3,"New",IF(AND(E342&gt;0,G342&gt;0,ROUND(H342*100,0)&lt;Rules!$B$6*ROUND(G342*100,0)),"Slowing","Steady or growing")))</f>
        <v>Stopped</v>
      </c>
      <c r="L342" s="1" t="n">
        <v>67</v>
      </c>
      <c r="M342" s="13" t="n">
        <v>1203.65</v>
      </c>
      <c r="N342" s="1" t="str">
        <f aca="false">IF(L342=0,"",IF(F342=0,"Stopped",IF(AND(M342&gt;0,ROUND(H342*100,0)&lt;Rules!$B$6*ROUND(M342*100,0)),"Slowing","Steady or growing")))</f>
        <v>Stopped</v>
      </c>
    </row>
    <row r="343" customFormat="false" ht="15" hidden="false" customHeight="false" outlineLevel="0" collapsed="false">
      <c r="A343" s="1" t="s">
        <v>745</v>
      </c>
      <c r="B343" s="1" t="s">
        <v>746</v>
      </c>
      <c r="C343" s="12" t="n">
        <v>40247</v>
      </c>
      <c r="D343" s="12" t="n">
        <v>40885</v>
      </c>
      <c r="E343" s="1" t="n">
        <v>23</v>
      </c>
      <c r="F343" s="1" t="n">
        <v>73</v>
      </c>
      <c r="G343" s="13" t="n">
        <v>1125</v>
      </c>
      <c r="H343" s="13" t="n">
        <v>2141.7</v>
      </c>
      <c r="I343" s="13" t="n">
        <v>12861.93</v>
      </c>
      <c r="J343" s="9" t="n">
        <v>5222</v>
      </c>
      <c r="K343" s="1" t="str">
        <f aca="false">IF(F343=0,"Stopped",IF(C343&gt;=Rules!$B$3,"New",IF(AND(E343&gt;0,G343&gt;0,ROUND(H343*100,0)&lt;Rules!$B$6*ROUND(G343*100,0)),"Slowing","Steady or growing")))</f>
        <v>Steady or growing</v>
      </c>
      <c r="L343" s="1" t="n">
        <v>163</v>
      </c>
      <c r="M343" s="13" t="n">
        <v>2304.44</v>
      </c>
      <c r="N343" s="1" t="str">
        <f aca="false">IF(L343=0,"",IF(F343=0,"Stopped",IF(AND(M343&gt;0,ROUND(H343*100,0)&lt;Rules!$B$6*ROUND(M343*100,0)),"Slowing","Steady or growing")))</f>
        <v>Steady or growing</v>
      </c>
    </row>
    <row r="344" customFormat="false" ht="15" hidden="false" customHeight="false" outlineLevel="0" collapsed="false">
      <c r="A344" s="1" t="s">
        <v>747</v>
      </c>
      <c r="B344" s="1" t="s">
        <v>748</v>
      </c>
      <c r="C344" s="12" t="n">
        <v>40262</v>
      </c>
      <c r="D344" s="12" t="n">
        <v>40886</v>
      </c>
      <c r="E344" s="1" t="n">
        <v>114</v>
      </c>
      <c r="F344" s="1" t="n">
        <v>245</v>
      </c>
      <c r="G344" s="13" t="n">
        <v>1193.32</v>
      </c>
      <c r="H344" s="13" t="n">
        <v>3079.85</v>
      </c>
      <c r="I344" s="13" t="n">
        <v>12854.75</v>
      </c>
      <c r="J344" s="9" t="n">
        <v>7794</v>
      </c>
      <c r="K344" s="1" t="str">
        <f aca="false">IF(F344=0,"Stopped",IF(C344&gt;=Rules!$B$3,"New",IF(AND(E344&gt;0,G344&gt;0,ROUND(H344*100,0)&lt;Rules!$B$6*ROUND(G344*100,0)),"Slowing","Steady or growing")))</f>
        <v>Steady or growing</v>
      </c>
      <c r="L344" s="1" t="n">
        <v>320</v>
      </c>
      <c r="M344" s="13" t="n">
        <v>3357.6</v>
      </c>
      <c r="N344" s="1" t="str">
        <f aca="false">IF(L344=0,"",IF(F344=0,"Stopped",IF(AND(M344&gt;0,ROUND(H344*100,0)&lt;Rules!$B$6*ROUND(M344*100,0)),"Slowing","Steady or growing")))</f>
        <v>Steady or growing</v>
      </c>
    </row>
    <row r="345" customFormat="false" ht="15" hidden="false" customHeight="false" outlineLevel="0" collapsed="false">
      <c r="A345" s="1" t="s">
        <v>749</v>
      </c>
      <c r="B345" s="1" t="s">
        <v>750</v>
      </c>
      <c r="C345" s="12" t="n">
        <v>40157</v>
      </c>
      <c r="D345" s="12" t="n">
        <v>40870</v>
      </c>
      <c r="E345" s="1" t="n">
        <v>15</v>
      </c>
      <c r="F345" s="1" t="n">
        <v>18</v>
      </c>
      <c r="G345" s="13" t="n">
        <v>767.85</v>
      </c>
      <c r="H345" s="13" t="n">
        <v>607.05</v>
      </c>
      <c r="I345" s="13" t="n">
        <v>12844.27</v>
      </c>
      <c r="J345" s="9" t="n">
        <v>1127</v>
      </c>
      <c r="K345" s="1" t="str">
        <f aca="false">IF(F345=0,"Stopped",IF(C345&gt;=Rules!$B$3,"New",IF(AND(E345&gt;0,G345&gt;0,ROUND(H345*100,0)&lt;Rules!$B$6*ROUND(G345*100,0)),"Slowing","Steady or growing")))</f>
        <v>Steady or growing</v>
      </c>
      <c r="L345" s="1" t="n">
        <v>49</v>
      </c>
      <c r="M345" s="13" t="n">
        <v>1435.8</v>
      </c>
      <c r="N345" s="1" t="str">
        <f aca="false">IF(L345=0,"",IF(F345=0,"Stopped",IF(AND(M345&gt;0,ROUND(H345*100,0)&lt;Rules!$B$6*ROUND(M345*100,0)),"Slowing","Steady or growing")))</f>
        <v>Slowing</v>
      </c>
    </row>
    <row r="346" customFormat="false" ht="15" hidden="false" customHeight="false" outlineLevel="0" collapsed="false">
      <c r="A346" s="1" t="s">
        <v>751</v>
      </c>
      <c r="B346" s="1" t="s">
        <v>752</v>
      </c>
      <c r="C346" s="12" t="n">
        <v>40148</v>
      </c>
      <c r="D346" s="12" t="n">
        <v>40885</v>
      </c>
      <c r="E346" s="1" t="n">
        <v>89</v>
      </c>
      <c r="F346" s="1" t="n">
        <v>117</v>
      </c>
      <c r="G346" s="13" t="n">
        <v>1019.89</v>
      </c>
      <c r="H346" s="13" t="n">
        <v>1582.26</v>
      </c>
      <c r="I346" s="13" t="n">
        <v>12821.97</v>
      </c>
      <c r="J346" s="9" t="n">
        <v>8305</v>
      </c>
      <c r="K346" s="1" t="str">
        <f aca="false">IF(F346=0,"Stopped",IF(C346&gt;=Rules!$B$3,"New",IF(AND(E346&gt;0,G346&gt;0,ROUND(H346*100,0)&lt;Rules!$B$6*ROUND(G346*100,0)),"Slowing","Steady or growing")))</f>
        <v>Steady or growing</v>
      </c>
      <c r="L346" s="1" t="n">
        <v>138</v>
      </c>
      <c r="M346" s="13" t="n">
        <v>1668.22</v>
      </c>
      <c r="N346" s="1" t="str">
        <f aca="false">IF(L346=0,"",IF(F346=0,"Stopped",IF(AND(M346&gt;0,ROUND(H346*100,0)&lt;Rules!$B$6*ROUND(M346*100,0)),"Slowing","Steady or growing")))</f>
        <v>Steady or growing</v>
      </c>
    </row>
    <row r="347" customFormat="false" ht="15" hidden="false" customHeight="false" outlineLevel="0" collapsed="false">
      <c r="A347" s="1" t="s">
        <v>753</v>
      </c>
      <c r="B347" s="1" t="s">
        <v>754</v>
      </c>
      <c r="C347" s="12" t="n">
        <v>40465</v>
      </c>
      <c r="D347" s="12" t="n">
        <v>40885</v>
      </c>
      <c r="E347" s="1" t="n">
        <v>59</v>
      </c>
      <c r="F347" s="1" t="n">
        <v>87</v>
      </c>
      <c r="G347" s="13" t="n">
        <v>1868.37</v>
      </c>
      <c r="H347" s="13" t="n">
        <v>3276.24</v>
      </c>
      <c r="I347" s="13" t="n">
        <v>12814.22</v>
      </c>
      <c r="J347" s="9" t="n">
        <v>825</v>
      </c>
      <c r="K347" s="1" t="str">
        <f aca="false">IF(F347=0,"Stopped",IF(C347&gt;=Rules!$B$3,"New",IF(AND(E347&gt;0,G347&gt;0,ROUND(H347*100,0)&lt;Rules!$B$6*ROUND(G347*100,0)),"Slowing","Steady or growing")))</f>
        <v>Steady or growing</v>
      </c>
      <c r="L347" s="1" t="n">
        <v>79</v>
      </c>
      <c r="M347" s="13" t="n">
        <v>3039.85</v>
      </c>
      <c r="N347" s="1" t="str">
        <f aca="false">IF(L347=0,"",IF(F347=0,"Stopped",IF(AND(M347&gt;0,ROUND(H347*100,0)&lt;Rules!$B$6*ROUND(M347*100,0)),"Slowing","Steady or growing")))</f>
        <v>Steady or growing</v>
      </c>
    </row>
    <row r="348" customFormat="false" ht="15" hidden="false" customHeight="false" outlineLevel="0" collapsed="false">
      <c r="A348" s="1" t="s">
        <v>755</v>
      </c>
      <c r="B348" s="1" t="s">
        <v>756</v>
      </c>
      <c r="C348" s="12" t="n">
        <v>40379</v>
      </c>
      <c r="D348" s="12" t="n">
        <v>40886</v>
      </c>
      <c r="E348" s="1" t="n">
        <v>29</v>
      </c>
      <c r="F348" s="1" t="n">
        <v>200</v>
      </c>
      <c r="G348" s="13" t="n">
        <v>784.73</v>
      </c>
      <c r="H348" s="13" t="n">
        <v>5861.67</v>
      </c>
      <c r="I348" s="13" t="n">
        <v>12809.28</v>
      </c>
      <c r="J348" s="9" t="n">
        <v>2322</v>
      </c>
      <c r="K348" s="1" t="str">
        <f aca="false">IF(F348=0,"Stopped",IF(C348&gt;=Rules!$B$3,"New",IF(AND(E348&gt;0,G348&gt;0,ROUND(H348*100,0)&lt;Rules!$B$6*ROUND(G348*100,0)),"Slowing","Steady or growing")))</f>
        <v>Steady or growing</v>
      </c>
      <c r="L348" s="1" t="n">
        <v>226</v>
      </c>
      <c r="M348" s="13" t="n">
        <v>5354.01</v>
      </c>
      <c r="N348" s="1" t="str">
        <f aca="false">IF(L348=0,"",IF(F348=0,"Stopped",IF(AND(M348&gt;0,ROUND(H348*100,0)&lt;Rules!$B$6*ROUND(M348*100,0)),"Slowing","Steady or growing")))</f>
        <v>Steady or growing</v>
      </c>
    </row>
    <row r="349" customFormat="false" ht="15" hidden="false" customHeight="false" outlineLevel="0" collapsed="false">
      <c r="A349" s="1" t="s">
        <v>757</v>
      </c>
      <c r="B349" s="1" t="s">
        <v>758</v>
      </c>
      <c r="C349" s="12" t="n">
        <v>40444</v>
      </c>
      <c r="D349" s="12" t="n">
        <v>40885</v>
      </c>
      <c r="E349" s="1" t="n">
        <v>89</v>
      </c>
      <c r="F349" s="1" t="n">
        <v>111</v>
      </c>
      <c r="G349" s="13" t="n">
        <v>1159.74</v>
      </c>
      <c r="H349" s="13" t="n">
        <v>1787.78</v>
      </c>
      <c r="I349" s="13" t="n">
        <v>12781</v>
      </c>
      <c r="J349" s="9" t="n">
        <v>5261</v>
      </c>
      <c r="K349" s="1" t="str">
        <f aca="false">IF(F349=0,"Stopped",IF(C349&gt;=Rules!$B$3,"New",IF(AND(E349&gt;0,G349&gt;0,ROUND(H349*100,0)&lt;Rules!$B$6*ROUND(G349*100,0)),"Slowing","Steady or growing")))</f>
        <v>Steady or growing</v>
      </c>
      <c r="L349" s="1" t="n">
        <v>223</v>
      </c>
      <c r="M349" s="13" t="n">
        <v>5471.53</v>
      </c>
      <c r="N349" s="1" t="str">
        <f aca="false">IF(L349=0,"",IF(F349=0,"Stopped",IF(AND(M349&gt;0,ROUND(H349*100,0)&lt;Rules!$B$6*ROUND(M349*100,0)),"Slowing","Steady or growing")))</f>
        <v>Slowing</v>
      </c>
    </row>
    <row r="350" customFormat="false" ht="15" hidden="false" customHeight="false" outlineLevel="0" collapsed="false">
      <c r="A350" s="1" t="s">
        <v>759</v>
      </c>
      <c r="B350" s="1" t="s">
        <v>760</v>
      </c>
      <c r="C350" s="12" t="n">
        <v>40148</v>
      </c>
      <c r="D350" s="12" t="n">
        <v>40886</v>
      </c>
      <c r="E350" s="1" t="n">
        <v>73</v>
      </c>
      <c r="F350" s="1" t="n">
        <v>113</v>
      </c>
      <c r="G350" s="13" t="n">
        <v>2195.09</v>
      </c>
      <c r="H350" s="13" t="n">
        <v>1642.38</v>
      </c>
      <c r="I350" s="13" t="n">
        <v>12762.7</v>
      </c>
      <c r="J350" s="9" t="n">
        <v>11492</v>
      </c>
      <c r="K350" s="1" t="str">
        <f aca="false">IF(F350=0,"Stopped",IF(C350&gt;=Rules!$B$3,"New",IF(AND(E350&gt;0,G350&gt;0,ROUND(H350*100,0)&lt;Rules!$B$6*ROUND(G350*100,0)),"Slowing","Steady or growing")))</f>
        <v>Steady or growing</v>
      </c>
      <c r="L350" s="1" t="n">
        <v>159</v>
      </c>
      <c r="M350" s="13" t="n">
        <v>1672.3</v>
      </c>
      <c r="N350" s="1" t="str">
        <f aca="false">IF(L350=0,"",IF(F350=0,"Stopped",IF(AND(M350&gt;0,ROUND(H350*100,0)&lt;Rules!$B$6*ROUND(M350*100,0)),"Slowing","Steady or growing")))</f>
        <v>Steady or growing</v>
      </c>
    </row>
    <row r="351" customFormat="false" ht="15" hidden="false" customHeight="false" outlineLevel="0" collapsed="false">
      <c r="A351" s="1" t="s">
        <v>761</v>
      </c>
      <c r="B351" s="1" t="s">
        <v>762</v>
      </c>
      <c r="C351" s="12" t="n">
        <v>40148</v>
      </c>
      <c r="D351" s="12" t="n">
        <v>40886</v>
      </c>
      <c r="E351" s="1" t="n">
        <v>42</v>
      </c>
      <c r="F351" s="1" t="n">
        <v>130</v>
      </c>
      <c r="G351" s="13" t="n">
        <v>858.22</v>
      </c>
      <c r="H351" s="13" t="n">
        <v>1369.81</v>
      </c>
      <c r="I351" s="13" t="n">
        <v>12723.09</v>
      </c>
      <c r="J351" s="9" t="n">
        <v>17175</v>
      </c>
      <c r="K351" s="1" t="str">
        <f aca="false">IF(F351=0,"Stopped",IF(C351&gt;=Rules!$B$3,"New",IF(AND(E351&gt;0,G351&gt;0,ROUND(H351*100,0)&lt;Rules!$B$6*ROUND(G351*100,0)),"Slowing","Steady or growing")))</f>
        <v>Steady or growing</v>
      </c>
      <c r="L351" s="1" t="n">
        <v>130</v>
      </c>
      <c r="M351" s="13" t="n">
        <v>3877.21</v>
      </c>
      <c r="N351" s="1" t="str">
        <f aca="false">IF(L351=0,"",IF(F351=0,"Stopped",IF(AND(M351&gt;0,ROUND(H351*100,0)&lt;Rules!$B$6*ROUND(M351*100,0)),"Slowing","Steady or growing")))</f>
        <v>Slowing</v>
      </c>
    </row>
    <row r="352" customFormat="false" ht="15" hidden="false" customHeight="false" outlineLevel="0" collapsed="false">
      <c r="A352" s="1" t="s">
        <v>763</v>
      </c>
      <c r="B352" s="1" t="s">
        <v>764</v>
      </c>
      <c r="C352" s="12" t="n">
        <v>40461</v>
      </c>
      <c r="D352" s="12" t="n">
        <v>40885</v>
      </c>
      <c r="E352" s="1" t="n">
        <v>106</v>
      </c>
      <c r="F352" s="1" t="n">
        <v>144</v>
      </c>
      <c r="G352" s="13" t="n">
        <v>1732.46</v>
      </c>
      <c r="H352" s="13" t="n">
        <v>3456.56</v>
      </c>
      <c r="I352" s="13" t="n">
        <v>12678.4</v>
      </c>
      <c r="J352" s="9" t="n">
        <v>4367</v>
      </c>
      <c r="K352" s="1" t="str">
        <f aca="false">IF(F352=0,"Stopped",IF(C352&gt;=Rules!$B$3,"New",IF(AND(E352&gt;0,G352&gt;0,ROUND(H352*100,0)&lt;Rules!$B$6*ROUND(G352*100,0)),"Slowing","Steady or growing")))</f>
        <v>Steady or growing</v>
      </c>
      <c r="L352" s="1" t="n">
        <v>156</v>
      </c>
      <c r="M352" s="13" t="n">
        <v>3309.85</v>
      </c>
      <c r="N352" s="1" t="str">
        <f aca="false">IF(L352=0,"",IF(F352=0,"Stopped",IF(AND(M352&gt;0,ROUND(H352*100,0)&lt;Rules!$B$6*ROUND(M352*100,0)),"Slowing","Steady or growing")))</f>
        <v>Steady or growing</v>
      </c>
    </row>
    <row r="353" customFormat="false" ht="15" hidden="false" customHeight="false" outlineLevel="0" collapsed="false">
      <c r="A353" s="1" t="s">
        <v>765</v>
      </c>
      <c r="B353" s="1" t="s">
        <v>766</v>
      </c>
      <c r="C353" s="12" t="n">
        <v>40644</v>
      </c>
      <c r="D353" s="12" t="n">
        <v>40886</v>
      </c>
      <c r="E353" s="1" t="n">
        <v>276</v>
      </c>
      <c r="F353" s="1" t="n">
        <v>267</v>
      </c>
      <c r="G353" s="13" t="n">
        <v>5212.9</v>
      </c>
      <c r="H353" s="13" t="n">
        <v>3650.13</v>
      </c>
      <c r="I353" s="13" t="n">
        <v>12665.95</v>
      </c>
      <c r="J353" s="9" t="n">
        <v>7830</v>
      </c>
      <c r="K353" s="1" t="str">
        <f aca="false">IF(F353=0,"Stopped",IF(C353&gt;=Rules!$B$3,"New",IF(AND(E353&gt;0,G353&gt;0,ROUND(H353*100,0)&lt;Rules!$B$6*ROUND(G353*100,0)),"Slowing","Steady or growing")))</f>
        <v>Steady or growing</v>
      </c>
      <c r="L353" s="1" t="n">
        <v>0</v>
      </c>
      <c r="M353" s="13" t="n">
        <v>0</v>
      </c>
      <c r="N353" s="1" t="str">
        <f aca="false">IF(L353=0,"",IF(F353=0,"Stopped",IF(AND(M353&gt;0,ROUND(H353*100,0)&lt;Rules!$B$6*ROUND(M353*100,0)),"Slowing","Steady or growing")))</f>
        <v/>
      </c>
    </row>
    <row r="354" customFormat="false" ht="15" hidden="false" customHeight="false" outlineLevel="0" collapsed="false">
      <c r="A354" s="1" t="s">
        <v>767</v>
      </c>
      <c r="B354" s="1" t="s">
        <v>768</v>
      </c>
      <c r="C354" s="12" t="n">
        <v>40153</v>
      </c>
      <c r="D354" s="12" t="n">
        <v>40886</v>
      </c>
      <c r="E354" s="1" t="n">
        <v>37</v>
      </c>
      <c r="F354" s="1" t="n">
        <v>46</v>
      </c>
      <c r="G354" s="13" t="n">
        <v>813.25</v>
      </c>
      <c r="H354" s="13" t="n">
        <v>1167.12</v>
      </c>
      <c r="I354" s="13" t="n">
        <v>12616.21</v>
      </c>
      <c r="J354" s="9" t="n">
        <v>1786</v>
      </c>
      <c r="K354" s="1" t="str">
        <f aca="false">IF(F354=0,"Stopped",IF(C354&gt;=Rules!$B$3,"New",IF(AND(E354&gt;0,G354&gt;0,ROUND(H354*100,0)&lt;Rules!$B$6*ROUND(G354*100,0)),"Slowing","Steady or growing")))</f>
        <v>Steady or growing</v>
      </c>
      <c r="L354" s="1" t="n">
        <v>89</v>
      </c>
      <c r="M354" s="13" t="n">
        <v>5172.25</v>
      </c>
      <c r="N354" s="1" t="str">
        <f aca="false">IF(L354=0,"",IF(F354=0,"Stopped",IF(AND(M354&gt;0,ROUND(H354*100,0)&lt;Rules!$B$6*ROUND(M354*100,0)),"Slowing","Steady or growing")))</f>
        <v>Slowing</v>
      </c>
    </row>
    <row r="355" customFormat="false" ht="15" hidden="false" customHeight="false" outlineLevel="0" collapsed="false">
      <c r="A355" s="1" t="s">
        <v>769</v>
      </c>
      <c r="B355" s="1" t="s">
        <v>770</v>
      </c>
      <c r="C355" s="12" t="n">
        <v>40241</v>
      </c>
      <c r="D355" s="12" t="n">
        <v>40886</v>
      </c>
      <c r="E355" s="1" t="n">
        <v>66</v>
      </c>
      <c r="F355" s="1" t="n">
        <v>112</v>
      </c>
      <c r="G355" s="13" t="n">
        <v>1066.64</v>
      </c>
      <c r="H355" s="13" t="n">
        <v>1734.3</v>
      </c>
      <c r="I355" s="13" t="n">
        <v>12606.41</v>
      </c>
      <c r="J355" s="9" t="n">
        <v>7847</v>
      </c>
      <c r="K355" s="1" t="str">
        <f aca="false">IF(F355=0,"Stopped",IF(C355&gt;=Rules!$B$3,"New",IF(AND(E355&gt;0,G355&gt;0,ROUND(H355*100,0)&lt;Rules!$B$6*ROUND(G355*100,0)),"Slowing","Steady or growing")))</f>
        <v>Steady or growing</v>
      </c>
      <c r="L355" s="1" t="n">
        <v>111</v>
      </c>
      <c r="M355" s="13" t="n">
        <v>2015.1</v>
      </c>
      <c r="N355" s="1" t="str">
        <f aca="false">IF(L355=0,"",IF(F355=0,"Stopped",IF(AND(M355&gt;0,ROUND(H355*100,0)&lt;Rules!$B$6*ROUND(M355*100,0)),"Slowing","Steady or growing")))</f>
        <v>Steady or growing</v>
      </c>
    </row>
    <row r="356" customFormat="false" ht="15" hidden="false" customHeight="false" outlineLevel="0" collapsed="false">
      <c r="A356" s="1" t="s">
        <v>771</v>
      </c>
      <c r="B356" s="1" t="s">
        <v>772</v>
      </c>
      <c r="C356" s="12" t="n">
        <v>40312</v>
      </c>
      <c r="D356" s="12" t="n">
        <v>40886</v>
      </c>
      <c r="E356" s="1" t="n">
        <v>70</v>
      </c>
      <c r="F356" s="1" t="n">
        <v>127</v>
      </c>
      <c r="G356" s="13" t="n">
        <v>847.14</v>
      </c>
      <c r="H356" s="13" t="n">
        <v>2151.68</v>
      </c>
      <c r="I356" s="13" t="n">
        <v>12499.71</v>
      </c>
      <c r="J356" s="9" t="n">
        <v>8913</v>
      </c>
      <c r="K356" s="1" t="str">
        <f aca="false">IF(F356=0,"Stopped",IF(C356&gt;=Rules!$B$3,"New",IF(AND(E356&gt;0,G356&gt;0,ROUND(H356*100,0)&lt;Rules!$B$6*ROUND(G356*100,0)),"Slowing","Steady or growing")))</f>
        <v>Steady or growing</v>
      </c>
      <c r="L356" s="1" t="n">
        <v>264</v>
      </c>
      <c r="M356" s="13" t="n">
        <v>3772.46</v>
      </c>
      <c r="N356" s="1" t="str">
        <f aca="false">IF(L356=0,"",IF(F356=0,"Stopped",IF(AND(M356&gt;0,ROUND(H356*100,0)&lt;Rules!$B$6*ROUND(M356*100,0)),"Slowing","Steady or growing")))</f>
        <v>Steady or growing</v>
      </c>
    </row>
    <row r="357" customFormat="false" ht="15" hidden="false" customHeight="false" outlineLevel="0" collapsed="false">
      <c r="A357" s="1" t="s">
        <v>773</v>
      </c>
      <c r="B357" s="1" t="s">
        <v>774</v>
      </c>
      <c r="C357" s="12" t="n">
        <v>40437</v>
      </c>
      <c r="D357" s="12" t="n">
        <v>40877</v>
      </c>
      <c r="E357" s="1" t="n">
        <v>9</v>
      </c>
      <c r="F357" s="1" t="n">
        <v>113</v>
      </c>
      <c r="G357" s="13" t="n">
        <v>371.11</v>
      </c>
      <c r="H357" s="13" t="n">
        <v>7641.61</v>
      </c>
      <c r="I357" s="13" t="n">
        <v>12482.88</v>
      </c>
      <c r="J357" s="9" t="n">
        <v>1011</v>
      </c>
      <c r="K357" s="1" t="str">
        <f aca="false">IF(F357=0,"Stopped",IF(C357&gt;=Rules!$B$3,"New",IF(AND(E357&gt;0,G357&gt;0,ROUND(H357*100,0)&lt;Rules!$B$6*ROUND(G357*100,0)),"Slowing","Steady or growing")))</f>
        <v>Steady or growing</v>
      </c>
      <c r="L357" s="1" t="n">
        <v>85</v>
      </c>
      <c r="M357" s="13" t="n">
        <v>4249.26</v>
      </c>
      <c r="N357" s="1" t="str">
        <f aca="false">IF(L357=0,"",IF(F357=0,"Stopped",IF(AND(M357&gt;0,ROUND(H357*100,0)&lt;Rules!$B$6*ROUND(M357*100,0)),"Slowing","Steady or growing")))</f>
        <v>Steady or growing</v>
      </c>
    </row>
    <row r="358" customFormat="false" ht="15" hidden="false" customHeight="false" outlineLevel="0" collapsed="false">
      <c r="A358" s="1" t="s">
        <v>775</v>
      </c>
      <c r="B358" s="1" t="s">
        <v>776</v>
      </c>
      <c r="C358" s="12" t="n">
        <v>40149</v>
      </c>
      <c r="D358" s="12" t="n">
        <v>40883</v>
      </c>
      <c r="E358" s="1" t="n">
        <v>17</v>
      </c>
      <c r="F358" s="1" t="n">
        <v>14</v>
      </c>
      <c r="G358" s="13" t="n">
        <v>2742.7</v>
      </c>
      <c r="H358" s="13" t="n">
        <v>849.45</v>
      </c>
      <c r="I358" s="13" t="n">
        <v>12450.85</v>
      </c>
      <c r="J358" s="9" t="n">
        <v>9567</v>
      </c>
      <c r="K358" s="1" t="str">
        <f aca="false">IF(F358=0,"Stopped",IF(C358&gt;=Rules!$B$3,"New",IF(AND(E358&gt;0,G358&gt;0,ROUND(H358*100,0)&lt;Rules!$B$6*ROUND(G358*100,0)),"Slowing","Steady or growing")))</f>
        <v>Slowing</v>
      </c>
      <c r="L358" s="1" t="n">
        <v>18</v>
      </c>
      <c r="M358" s="13" t="n">
        <v>1078</v>
      </c>
      <c r="N358" s="1" t="str">
        <f aca="false">IF(L358=0,"",IF(F358=0,"Stopped",IF(AND(M358&gt;0,ROUND(H358*100,0)&lt;Rules!$B$6*ROUND(M358*100,0)),"Slowing","Steady or growing")))</f>
        <v>Steady or growing</v>
      </c>
    </row>
    <row r="359" customFormat="false" ht="15" hidden="false" customHeight="false" outlineLevel="0" collapsed="false">
      <c r="A359" s="1" t="s">
        <v>777</v>
      </c>
      <c r="B359" s="1" t="s">
        <v>778</v>
      </c>
      <c r="C359" s="12" t="n">
        <v>40304</v>
      </c>
      <c r="D359" s="12" t="n">
        <v>40886</v>
      </c>
      <c r="E359" s="1" t="n">
        <v>113</v>
      </c>
      <c r="F359" s="1" t="n">
        <v>163</v>
      </c>
      <c r="G359" s="13" t="n">
        <v>1801</v>
      </c>
      <c r="H359" s="13" t="n">
        <v>2444.88</v>
      </c>
      <c r="I359" s="13" t="n">
        <v>12438.08</v>
      </c>
      <c r="J359" s="9" t="n">
        <v>39147</v>
      </c>
      <c r="K359" s="1" t="str">
        <f aca="false">IF(F359=0,"Stopped",IF(C359&gt;=Rules!$B$3,"New",IF(AND(E359&gt;0,G359&gt;0,ROUND(H359*100,0)&lt;Rules!$B$6*ROUND(G359*100,0)),"Slowing","Steady or growing")))</f>
        <v>Steady or growing</v>
      </c>
      <c r="L359" s="1" t="n">
        <v>193</v>
      </c>
      <c r="M359" s="13" t="n">
        <v>3175.91</v>
      </c>
      <c r="N359" s="1" t="str">
        <f aca="false">IF(L359=0,"",IF(F359=0,"Stopped",IF(AND(M359&gt;0,ROUND(H359*100,0)&lt;Rules!$B$6*ROUND(M359*100,0)),"Slowing","Steady or growing")))</f>
        <v>Steady or growing</v>
      </c>
    </row>
    <row r="360" customFormat="false" ht="15" hidden="false" customHeight="false" outlineLevel="0" collapsed="false">
      <c r="A360" s="1" t="s">
        <v>779</v>
      </c>
      <c r="B360" s="1" t="s">
        <v>780</v>
      </c>
      <c r="C360" s="12" t="n">
        <v>40148</v>
      </c>
      <c r="D360" s="12" t="n">
        <v>40595</v>
      </c>
      <c r="E360" s="1" t="n">
        <v>0</v>
      </c>
      <c r="F360" s="1" t="n">
        <v>0</v>
      </c>
      <c r="G360" s="13" t="n">
        <v>0</v>
      </c>
      <c r="H360" s="13" t="n">
        <v>0</v>
      </c>
      <c r="I360" s="13" t="n">
        <v>12412.31</v>
      </c>
      <c r="J360" s="9" t="n">
        <v>7331</v>
      </c>
      <c r="K360" s="1" t="str">
        <f aca="false">IF(F360=0,"Stopped",IF(C360&gt;=Rules!$B$3,"New",IF(AND(E360&gt;0,G360&gt;0,ROUND(H360*100,0)&lt;Rules!$B$6*ROUND(G360*100,0)),"Slowing","Steady or growing")))</f>
        <v>Stopped</v>
      </c>
      <c r="L360" s="1" t="n">
        <v>252</v>
      </c>
      <c r="M360" s="13" t="n">
        <v>4746.54</v>
      </c>
      <c r="N360" s="1" t="str">
        <f aca="false">IF(L360=0,"",IF(F360=0,"Stopped",IF(AND(M360&gt;0,ROUND(H360*100,0)&lt;Rules!$B$6*ROUND(M360*100,0)),"Slowing","Steady or growing")))</f>
        <v>Stopped</v>
      </c>
    </row>
    <row r="361" customFormat="false" ht="15" hidden="false" customHeight="false" outlineLevel="0" collapsed="false">
      <c r="A361" s="1" t="s">
        <v>781</v>
      </c>
      <c r="B361" s="1" t="s">
        <v>782</v>
      </c>
      <c r="C361" s="12" t="n">
        <v>40148</v>
      </c>
      <c r="D361" s="12" t="n">
        <v>40886</v>
      </c>
      <c r="E361" s="1" t="n">
        <v>50</v>
      </c>
      <c r="F361" s="1" t="n">
        <v>65</v>
      </c>
      <c r="G361" s="13" t="n">
        <v>1017.19</v>
      </c>
      <c r="H361" s="13" t="n">
        <v>1795.91</v>
      </c>
      <c r="I361" s="13" t="n">
        <v>12365.18</v>
      </c>
      <c r="J361" s="9" t="n">
        <v>5439</v>
      </c>
      <c r="K361" s="1" t="str">
        <f aca="false">IF(F361=0,"Stopped",IF(C361&gt;=Rules!$B$3,"New",IF(AND(E361&gt;0,G361&gt;0,ROUND(H361*100,0)&lt;Rules!$B$6*ROUND(G361*100,0)),"Slowing","Steady or growing")))</f>
        <v>Steady or growing</v>
      </c>
      <c r="L361" s="1" t="n">
        <v>53</v>
      </c>
      <c r="M361" s="13" t="n">
        <v>1116.63</v>
      </c>
      <c r="N361" s="1" t="str">
        <f aca="false">IF(L361=0,"",IF(F361=0,"Stopped",IF(AND(M361&gt;0,ROUND(H361*100,0)&lt;Rules!$B$6*ROUND(M361*100,0)),"Slowing","Steady or growing")))</f>
        <v>Steady or growing</v>
      </c>
    </row>
    <row r="362" customFormat="false" ht="15" hidden="false" customHeight="false" outlineLevel="0" collapsed="false">
      <c r="A362" s="1" t="s">
        <v>783</v>
      </c>
      <c r="B362" s="1" t="s">
        <v>784</v>
      </c>
      <c r="C362" s="12" t="n">
        <v>40149</v>
      </c>
      <c r="D362" s="12" t="n">
        <v>40884</v>
      </c>
      <c r="E362" s="1" t="n">
        <v>61</v>
      </c>
      <c r="F362" s="1" t="n">
        <v>43</v>
      </c>
      <c r="G362" s="13" t="n">
        <v>2080.62</v>
      </c>
      <c r="H362" s="13" t="n">
        <v>1097.68</v>
      </c>
      <c r="I362" s="13" t="n">
        <v>12345.05</v>
      </c>
      <c r="J362" s="9" t="n">
        <v>13968</v>
      </c>
      <c r="K362" s="1" t="str">
        <f aca="false">IF(F362=0,"Stopped",IF(C362&gt;=Rules!$B$3,"New",IF(AND(E362&gt;0,G362&gt;0,ROUND(H362*100,0)&lt;Rules!$B$6*ROUND(G362*100,0)),"Slowing","Steady or growing")))</f>
        <v>Steady or growing</v>
      </c>
      <c r="L362" s="1" t="n">
        <v>44</v>
      </c>
      <c r="M362" s="13" t="n">
        <v>2504.26</v>
      </c>
      <c r="N362" s="1" t="str">
        <f aca="false">IF(L362=0,"",IF(F362=0,"Stopped",IF(AND(M362&gt;0,ROUND(H362*100,0)&lt;Rules!$B$6*ROUND(M362*100,0)),"Slowing","Steady or growing")))</f>
        <v>Slowing</v>
      </c>
    </row>
    <row r="363" customFormat="false" ht="15" hidden="false" customHeight="false" outlineLevel="0" collapsed="false">
      <c r="A363" s="1" t="s">
        <v>785</v>
      </c>
      <c r="B363" s="1" t="s">
        <v>786</v>
      </c>
      <c r="C363" s="12" t="n">
        <v>40148</v>
      </c>
      <c r="D363" s="12" t="n">
        <v>40886</v>
      </c>
      <c r="E363" s="1" t="n">
        <v>42</v>
      </c>
      <c r="F363" s="1" t="n">
        <v>425</v>
      </c>
      <c r="G363" s="13" t="n">
        <v>913.38</v>
      </c>
      <c r="H363" s="13" t="n">
        <v>7630.25</v>
      </c>
      <c r="I363" s="13" t="n">
        <v>12283.77</v>
      </c>
      <c r="J363" s="9" t="n">
        <v>5134</v>
      </c>
      <c r="K363" s="1" t="str">
        <f aca="false">IF(F363=0,"Stopped",IF(C363&gt;=Rules!$B$3,"New",IF(AND(E363&gt;0,G363&gt;0,ROUND(H363*100,0)&lt;Rules!$B$6*ROUND(G363*100,0)),"Slowing","Steady or growing")))</f>
        <v>Steady or growing</v>
      </c>
      <c r="L363" s="1" t="n">
        <v>187</v>
      </c>
      <c r="M363" s="13" t="n">
        <v>3120.8</v>
      </c>
      <c r="N363" s="1" t="str">
        <f aca="false">IF(L363=0,"",IF(F363=0,"Stopped",IF(AND(M363&gt;0,ROUND(H363*100,0)&lt;Rules!$B$6*ROUND(M363*100,0)),"Slowing","Steady or growing")))</f>
        <v>Steady or growing</v>
      </c>
    </row>
    <row r="364" customFormat="false" ht="15" hidden="false" customHeight="false" outlineLevel="0" collapsed="false">
      <c r="A364" s="1" t="s">
        <v>787</v>
      </c>
      <c r="B364" s="1" t="s">
        <v>788</v>
      </c>
      <c r="C364" s="12" t="n">
        <v>40251</v>
      </c>
      <c r="D364" s="12" t="n">
        <v>40886</v>
      </c>
      <c r="E364" s="1" t="n">
        <v>100</v>
      </c>
      <c r="F364" s="1" t="n">
        <v>108</v>
      </c>
      <c r="G364" s="13" t="n">
        <v>1688.45</v>
      </c>
      <c r="H364" s="13" t="n">
        <v>2156.73</v>
      </c>
      <c r="I364" s="13" t="n">
        <v>12171.65</v>
      </c>
      <c r="J364" s="9" t="n">
        <v>6272</v>
      </c>
      <c r="K364" s="1" t="str">
        <f aca="false">IF(F364=0,"Stopped",IF(C364&gt;=Rules!$B$3,"New",IF(AND(E364&gt;0,G364&gt;0,ROUND(H364*100,0)&lt;Rules!$B$6*ROUND(G364*100,0)),"Slowing","Steady or growing")))</f>
        <v>Steady or growing</v>
      </c>
      <c r="L364" s="1" t="n">
        <v>153</v>
      </c>
      <c r="M364" s="13" t="n">
        <v>2328.24</v>
      </c>
      <c r="N364" s="1" t="str">
        <f aca="false">IF(L364=0,"",IF(F364=0,"Stopped",IF(AND(M364&gt;0,ROUND(H364*100,0)&lt;Rules!$B$6*ROUND(M364*100,0)),"Slowing","Steady or growing")))</f>
        <v>Steady or growing</v>
      </c>
    </row>
    <row r="365" customFormat="false" ht="15" hidden="false" customHeight="false" outlineLevel="0" collapsed="false">
      <c r="A365" s="1" t="s">
        <v>789</v>
      </c>
      <c r="B365" s="1" t="s">
        <v>790</v>
      </c>
      <c r="C365" s="12" t="n">
        <v>40148</v>
      </c>
      <c r="D365" s="12" t="n">
        <v>40884</v>
      </c>
      <c r="E365" s="1" t="n">
        <v>79</v>
      </c>
      <c r="F365" s="1" t="n">
        <v>163</v>
      </c>
      <c r="G365" s="13" t="n">
        <v>772.93</v>
      </c>
      <c r="H365" s="13" t="n">
        <v>1800.37</v>
      </c>
      <c r="I365" s="13" t="n">
        <v>12140.9</v>
      </c>
      <c r="J365" s="9" t="n">
        <v>7267</v>
      </c>
      <c r="K365" s="1" t="str">
        <f aca="false">IF(F365=0,"Stopped",IF(C365&gt;=Rules!$B$3,"New",IF(AND(E365&gt;0,G365&gt;0,ROUND(H365*100,0)&lt;Rules!$B$6*ROUND(G365*100,0)),"Slowing","Steady or growing")))</f>
        <v>Steady or growing</v>
      </c>
      <c r="L365" s="1" t="n">
        <v>278</v>
      </c>
      <c r="M365" s="13" t="n">
        <v>3614.31</v>
      </c>
      <c r="N365" s="1" t="str">
        <f aca="false">IF(L365=0,"",IF(F365=0,"Stopped",IF(AND(M365&gt;0,ROUND(H365*100,0)&lt;Rules!$B$6*ROUND(M365*100,0)),"Slowing","Steady or growing")))</f>
        <v>Slowing</v>
      </c>
    </row>
    <row r="366" customFormat="false" ht="15" hidden="false" customHeight="false" outlineLevel="0" collapsed="false">
      <c r="A366" s="1" t="s">
        <v>791</v>
      </c>
      <c r="B366" s="1" t="s">
        <v>792</v>
      </c>
      <c r="C366" s="12" t="n">
        <v>40148</v>
      </c>
      <c r="D366" s="12" t="n">
        <v>40886</v>
      </c>
      <c r="E366" s="1" t="n">
        <v>65</v>
      </c>
      <c r="F366" s="1" t="n">
        <v>54</v>
      </c>
      <c r="G366" s="13" t="n">
        <v>1627.7</v>
      </c>
      <c r="H366" s="13" t="n">
        <v>872.42</v>
      </c>
      <c r="I366" s="13" t="n">
        <v>12111.54</v>
      </c>
      <c r="J366" s="9" t="n">
        <v>10029</v>
      </c>
      <c r="K366" s="1" t="str">
        <f aca="false">IF(F366=0,"Stopped",IF(C366&gt;=Rules!$B$3,"New",IF(AND(E366&gt;0,G366&gt;0,ROUND(H366*100,0)&lt;Rules!$B$6*ROUND(G366*100,0)),"Slowing","Steady or growing")))</f>
        <v>Steady or growing</v>
      </c>
      <c r="L366" s="1" t="n">
        <v>101</v>
      </c>
      <c r="M366" s="13" t="n">
        <v>1994.05</v>
      </c>
      <c r="N366" s="1" t="str">
        <f aca="false">IF(L366=0,"",IF(F366=0,"Stopped",IF(AND(M366&gt;0,ROUND(H366*100,0)&lt;Rules!$B$6*ROUND(M366*100,0)),"Slowing","Steady or growing")))</f>
        <v>Slowing</v>
      </c>
    </row>
    <row r="367" customFormat="false" ht="15" hidden="false" customHeight="false" outlineLevel="0" collapsed="false">
      <c r="A367" s="1" t="s">
        <v>793</v>
      </c>
      <c r="B367" s="1" t="s">
        <v>794</v>
      </c>
      <c r="C367" s="12" t="n">
        <v>40148</v>
      </c>
      <c r="D367" s="12" t="n">
        <v>40886</v>
      </c>
      <c r="E367" s="1" t="n">
        <v>89</v>
      </c>
      <c r="F367" s="1" t="n">
        <v>91</v>
      </c>
      <c r="G367" s="13" t="n">
        <v>1246.68</v>
      </c>
      <c r="H367" s="13" t="n">
        <v>1476.68</v>
      </c>
      <c r="I367" s="13" t="n">
        <v>12102.01</v>
      </c>
      <c r="J367" s="9" t="n">
        <v>9488</v>
      </c>
      <c r="K367" s="1" t="str">
        <f aca="false">IF(F367=0,"Stopped",IF(C367&gt;=Rules!$B$3,"New",IF(AND(E367&gt;0,G367&gt;0,ROUND(H367*100,0)&lt;Rules!$B$6*ROUND(G367*100,0)),"Slowing","Steady or growing")))</f>
        <v>Steady or growing</v>
      </c>
      <c r="L367" s="1" t="n">
        <v>128</v>
      </c>
      <c r="M367" s="13" t="n">
        <v>1717.65</v>
      </c>
      <c r="N367" s="1" t="str">
        <f aca="false">IF(L367=0,"",IF(F367=0,"Stopped",IF(AND(M367&gt;0,ROUND(H367*100,0)&lt;Rules!$B$6*ROUND(M367*100,0)),"Slowing","Steady or growing")))</f>
        <v>Steady or growing</v>
      </c>
    </row>
    <row r="368" customFormat="false" ht="15" hidden="false" customHeight="false" outlineLevel="0" collapsed="false">
      <c r="A368" s="1" t="s">
        <v>795</v>
      </c>
      <c r="B368" s="1" t="s">
        <v>796</v>
      </c>
      <c r="C368" s="12" t="n">
        <v>40304</v>
      </c>
      <c r="D368" s="12" t="n">
        <v>40884</v>
      </c>
      <c r="E368" s="1" t="n">
        <v>37</v>
      </c>
      <c r="F368" s="1" t="n">
        <v>113</v>
      </c>
      <c r="G368" s="13" t="n">
        <v>1137.5</v>
      </c>
      <c r="H368" s="13" t="n">
        <v>2400.63</v>
      </c>
      <c r="I368" s="13" t="n">
        <v>12077.23</v>
      </c>
      <c r="J368" s="9" t="n">
        <v>2312</v>
      </c>
      <c r="K368" s="1" t="str">
        <f aca="false">IF(F368=0,"Stopped",IF(C368&gt;=Rules!$B$3,"New",IF(AND(E368&gt;0,G368&gt;0,ROUND(H368*100,0)&lt;Rules!$B$6*ROUND(G368*100,0)),"Slowing","Steady or growing")))</f>
        <v>Steady or growing</v>
      </c>
      <c r="L368" s="1" t="n">
        <v>165</v>
      </c>
      <c r="M368" s="13" t="n">
        <v>4505.46</v>
      </c>
      <c r="N368" s="1" t="str">
        <f aca="false">IF(L368=0,"",IF(F368=0,"Stopped",IF(AND(M368&gt;0,ROUND(H368*100,0)&lt;Rules!$B$6*ROUND(M368*100,0)),"Slowing","Steady or growing")))</f>
        <v>Steady or growing</v>
      </c>
    </row>
    <row r="369" customFormat="false" ht="15" hidden="false" customHeight="false" outlineLevel="0" collapsed="false">
      <c r="A369" s="1" t="s">
        <v>797</v>
      </c>
      <c r="B369" s="1" t="s">
        <v>798</v>
      </c>
      <c r="C369" s="12" t="n">
        <v>40673</v>
      </c>
      <c r="D369" s="12" t="n">
        <v>40885</v>
      </c>
      <c r="E369" s="1" t="n">
        <v>111</v>
      </c>
      <c r="F369" s="1" t="n">
        <v>116</v>
      </c>
      <c r="G369" s="13" t="n">
        <v>6903.33</v>
      </c>
      <c r="H369" s="13" t="n">
        <v>2459.03</v>
      </c>
      <c r="I369" s="13" t="n">
        <v>11997.23</v>
      </c>
      <c r="J369" s="9" t="n">
        <v>3055</v>
      </c>
      <c r="K369" s="1" t="str">
        <f aca="false">IF(F369=0,"Stopped",IF(C369&gt;=Rules!$B$3,"New",IF(AND(E369&gt;0,G369&gt;0,ROUND(H369*100,0)&lt;Rules!$B$6*ROUND(G369*100,0)),"Slowing","Steady or growing")))</f>
        <v>Slowing</v>
      </c>
      <c r="L369" s="1" t="n">
        <v>0</v>
      </c>
      <c r="M369" s="13" t="n">
        <v>0</v>
      </c>
      <c r="N369" s="1" t="str">
        <f aca="false">IF(L369=0,"",IF(F369=0,"Stopped",IF(AND(M369&gt;0,ROUND(H369*100,0)&lt;Rules!$B$6*ROUND(M369*100,0)),"Slowing","Steady or growing")))</f>
        <v/>
      </c>
    </row>
    <row r="370" customFormat="false" ht="15" hidden="false" customHeight="false" outlineLevel="0" collapsed="false">
      <c r="A370" s="1" t="s">
        <v>799</v>
      </c>
      <c r="B370" s="1" t="s">
        <v>800</v>
      </c>
      <c r="C370" s="12" t="n">
        <v>40148</v>
      </c>
      <c r="D370" s="12" t="n">
        <v>40886</v>
      </c>
      <c r="E370" s="1" t="n">
        <v>100</v>
      </c>
      <c r="F370" s="1" t="n">
        <v>92</v>
      </c>
      <c r="G370" s="13" t="n">
        <v>1411.46</v>
      </c>
      <c r="H370" s="13" t="n">
        <v>1662.07</v>
      </c>
      <c r="I370" s="13" t="n">
        <v>11974.4</v>
      </c>
      <c r="J370" s="9" t="n">
        <v>8845</v>
      </c>
      <c r="K370" s="1" t="str">
        <f aca="false">IF(F370=0,"Stopped",IF(C370&gt;=Rules!$B$3,"New",IF(AND(E370&gt;0,G370&gt;0,ROUND(H370*100,0)&lt;Rules!$B$6*ROUND(G370*100,0)),"Slowing","Steady or growing")))</f>
        <v>Steady or growing</v>
      </c>
      <c r="L370" s="1" t="n">
        <v>100</v>
      </c>
      <c r="M370" s="13" t="n">
        <v>1272.15</v>
      </c>
      <c r="N370" s="1" t="str">
        <f aca="false">IF(L370=0,"",IF(F370=0,"Stopped",IF(AND(M370&gt;0,ROUND(H370*100,0)&lt;Rules!$B$6*ROUND(M370*100,0)),"Slowing","Steady or growing")))</f>
        <v>Steady or growing</v>
      </c>
    </row>
    <row r="371" customFormat="false" ht="15" hidden="false" customHeight="false" outlineLevel="0" collapsed="false">
      <c r="A371" s="1" t="s">
        <v>801</v>
      </c>
      <c r="B371" s="1" t="s">
        <v>802</v>
      </c>
      <c r="C371" s="12" t="n">
        <v>40148</v>
      </c>
      <c r="D371" s="12" t="n">
        <v>40886</v>
      </c>
      <c r="E371" s="1" t="n">
        <v>42</v>
      </c>
      <c r="F371" s="1" t="n">
        <v>66</v>
      </c>
      <c r="G371" s="13" t="n">
        <v>830.42</v>
      </c>
      <c r="H371" s="13" t="n">
        <v>1501.92</v>
      </c>
      <c r="I371" s="13" t="n">
        <v>11932.78</v>
      </c>
      <c r="J371" s="9" t="n">
        <v>5009</v>
      </c>
      <c r="K371" s="1" t="str">
        <f aca="false">IF(F371=0,"Stopped",IF(C371&gt;=Rules!$B$3,"New",IF(AND(E371&gt;0,G371&gt;0,ROUND(H371*100,0)&lt;Rules!$B$6*ROUND(G371*100,0)),"Slowing","Steady or growing")))</f>
        <v>Steady or growing</v>
      </c>
      <c r="L371" s="1" t="n">
        <v>132</v>
      </c>
      <c r="M371" s="13" t="n">
        <v>2125.68</v>
      </c>
      <c r="N371" s="1" t="str">
        <f aca="false">IF(L371=0,"",IF(F371=0,"Stopped",IF(AND(M371&gt;0,ROUND(H371*100,0)&lt;Rules!$B$6*ROUND(M371*100,0)),"Slowing","Steady or growing")))</f>
        <v>Steady or growing</v>
      </c>
    </row>
    <row r="372" customFormat="false" ht="15" hidden="false" customHeight="false" outlineLevel="0" collapsed="false">
      <c r="A372" s="1" t="s">
        <v>803</v>
      </c>
      <c r="B372" s="1" t="s">
        <v>804</v>
      </c>
      <c r="C372" s="12" t="n">
        <v>40153</v>
      </c>
      <c r="D372" s="12" t="n">
        <v>40883</v>
      </c>
      <c r="E372" s="1" t="n">
        <v>32</v>
      </c>
      <c r="F372" s="1" t="n">
        <v>14</v>
      </c>
      <c r="G372" s="13" t="n">
        <v>1732.85</v>
      </c>
      <c r="H372" s="13" t="n">
        <v>766.17</v>
      </c>
      <c r="I372" s="13" t="n">
        <v>11914.69</v>
      </c>
      <c r="J372" s="9" t="n">
        <v>24794</v>
      </c>
      <c r="K372" s="1" t="str">
        <f aca="false">IF(F372=0,"Stopped",IF(C372&gt;=Rules!$B$3,"New",IF(AND(E372&gt;0,G372&gt;0,ROUND(H372*100,0)&lt;Rules!$B$6*ROUND(G372*100,0)),"Slowing","Steady or growing")))</f>
        <v>Slowing</v>
      </c>
      <c r="L372" s="1" t="n">
        <v>26</v>
      </c>
      <c r="M372" s="13" t="n">
        <v>577.39</v>
      </c>
      <c r="N372" s="1" t="str">
        <f aca="false">IF(L372=0,"",IF(F372=0,"Stopped",IF(AND(M372&gt;0,ROUND(H372*100,0)&lt;Rules!$B$6*ROUND(M372*100,0)),"Slowing","Steady or growing")))</f>
        <v>Steady or growing</v>
      </c>
    </row>
    <row r="373" customFormat="false" ht="15" hidden="false" customHeight="false" outlineLevel="0" collapsed="false">
      <c r="A373" s="1" t="s">
        <v>805</v>
      </c>
      <c r="B373" s="1" t="s">
        <v>806</v>
      </c>
      <c r="C373" s="12" t="n">
        <v>40149</v>
      </c>
      <c r="D373" s="12" t="n">
        <v>40881</v>
      </c>
      <c r="E373" s="1" t="n">
        <v>13</v>
      </c>
      <c r="F373" s="1" t="n">
        <v>3</v>
      </c>
      <c r="G373" s="13" t="n">
        <v>272.05</v>
      </c>
      <c r="H373" s="13" t="n">
        <v>14.75</v>
      </c>
      <c r="I373" s="13" t="n">
        <v>11869.72</v>
      </c>
      <c r="J373" s="9" t="n">
        <v>4100</v>
      </c>
      <c r="K373" s="1" t="str">
        <f aca="false">IF(F373=0,"Stopped",IF(C373&gt;=Rules!$B$3,"New",IF(AND(E373&gt;0,G373&gt;0,ROUND(H373*100,0)&lt;Rules!$B$6*ROUND(G373*100,0)),"Slowing","Steady or growing")))</f>
        <v>Slowing</v>
      </c>
      <c r="L373" s="1" t="n">
        <v>38</v>
      </c>
      <c r="M373" s="13" t="n">
        <v>396.08</v>
      </c>
      <c r="N373" s="1" t="str">
        <f aca="false">IF(L373=0,"",IF(F373=0,"Stopped",IF(AND(M373&gt;0,ROUND(H373*100,0)&lt;Rules!$B$6*ROUND(M373*100,0)),"Slowing","Steady or growing")))</f>
        <v>Slowing</v>
      </c>
    </row>
    <row r="374" customFormat="false" ht="15" hidden="false" customHeight="false" outlineLevel="0" collapsed="false">
      <c r="A374" s="1" t="s">
        <v>807</v>
      </c>
      <c r="B374" s="1" t="s">
        <v>808</v>
      </c>
      <c r="C374" s="12" t="n">
        <v>40148</v>
      </c>
      <c r="D374" s="12" t="n">
        <v>40885</v>
      </c>
      <c r="E374" s="1" t="n">
        <v>91</v>
      </c>
      <c r="F374" s="1" t="n">
        <v>110</v>
      </c>
      <c r="G374" s="13" t="n">
        <v>2280.66</v>
      </c>
      <c r="H374" s="13" t="n">
        <v>2506.83</v>
      </c>
      <c r="I374" s="13" t="n">
        <v>11852.35</v>
      </c>
      <c r="J374" s="9" t="n">
        <v>1426</v>
      </c>
      <c r="K374" s="1" t="str">
        <f aca="false">IF(F374=0,"Stopped",IF(C374&gt;=Rules!$B$3,"New",IF(AND(E374&gt;0,G374&gt;0,ROUND(H374*100,0)&lt;Rules!$B$6*ROUND(G374*100,0)),"Slowing","Steady or growing")))</f>
        <v>Steady or growing</v>
      </c>
      <c r="L374" s="1" t="n">
        <v>79</v>
      </c>
      <c r="M374" s="13" t="n">
        <v>1671.87</v>
      </c>
      <c r="N374" s="1" t="str">
        <f aca="false">IF(L374=0,"",IF(F374=0,"Stopped",IF(AND(M374&gt;0,ROUND(H374*100,0)&lt;Rules!$B$6*ROUND(M374*100,0)),"Slowing","Steady or growing")))</f>
        <v>Steady or growing</v>
      </c>
    </row>
    <row r="375" customFormat="false" ht="15" hidden="false" customHeight="false" outlineLevel="0" collapsed="false">
      <c r="A375" s="1" t="s">
        <v>809</v>
      </c>
      <c r="B375" s="1" t="s">
        <v>810</v>
      </c>
      <c r="C375" s="12" t="n">
        <v>40148</v>
      </c>
      <c r="D375" s="12" t="n">
        <v>40886</v>
      </c>
      <c r="E375" s="1" t="n">
        <v>72</v>
      </c>
      <c r="F375" s="1" t="n">
        <v>57</v>
      </c>
      <c r="G375" s="13" t="n">
        <v>1150.22</v>
      </c>
      <c r="H375" s="13" t="n">
        <v>1187.49</v>
      </c>
      <c r="I375" s="13" t="n">
        <v>11846.75</v>
      </c>
      <c r="J375" s="9" t="n">
        <v>7085</v>
      </c>
      <c r="K375" s="1" t="str">
        <f aca="false">IF(F375=0,"Stopped",IF(C375&gt;=Rules!$B$3,"New",IF(AND(E375&gt;0,G375&gt;0,ROUND(H375*100,0)&lt;Rules!$B$6*ROUND(G375*100,0)),"Slowing","Steady or growing")))</f>
        <v>Steady or growing</v>
      </c>
      <c r="L375" s="1" t="n">
        <v>85</v>
      </c>
      <c r="M375" s="13" t="n">
        <v>1071.43</v>
      </c>
      <c r="N375" s="1" t="str">
        <f aca="false">IF(L375=0,"",IF(F375=0,"Stopped",IF(AND(M375&gt;0,ROUND(H375*100,0)&lt;Rules!$B$6*ROUND(M375*100,0)),"Slowing","Steady or growing")))</f>
        <v>Steady or growing</v>
      </c>
    </row>
    <row r="376" customFormat="false" ht="15" hidden="false" customHeight="false" outlineLevel="0" collapsed="false">
      <c r="A376" s="1" t="s">
        <v>811</v>
      </c>
      <c r="B376" s="1" t="s">
        <v>812</v>
      </c>
      <c r="C376" s="12" t="n">
        <v>40148</v>
      </c>
      <c r="D376" s="12" t="n">
        <v>40882</v>
      </c>
      <c r="E376" s="1" t="n">
        <v>63</v>
      </c>
      <c r="F376" s="1" t="n">
        <v>82</v>
      </c>
      <c r="G376" s="13" t="n">
        <v>525.11</v>
      </c>
      <c r="H376" s="13" t="n">
        <v>1167.44</v>
      </c>
      <c r="I376" s="13" t="n">
        <v>11766.45</v>
      </c>
      <c r="J376" s="9" t="n">
        <v>8138</v>
      </c>
      <c r="K376" s="1" t="str">
        <f aca="false">IF(F376=0,"Stopped",IF(C376&gt;=Rules!$B$3,"New",IF(AND(E376&gt;0,G376&gt;0,ROUND(H376*100,0)&lt;Rules!$B$6*ROUND(G376*100,0)),"Slowing","Steady or growing")))</f>
        <v>Steady or growing</v>
      </c>
      <c r="L376" s="1" t="n">
        <v>144</v>
      </c>
      <c r="M376" s="13" t="n">
        <v>2498.38</v>
      </c>
      <c r="N376" s="1" t="str">
        <f aca="false">IF(L376=0,"",IF(F376=0,"Stopped",IF(AND(M376&gt;0,ROUND(H376*100,0)&lt;Rules!$B$6*ROUND(M376*100,0)),"Slowing","Steady or growing")))</f>
        <v>Slowing</v>
      </c>
    </row>
    <row r="377" customFormat="false" ht="15" hidden="false" customHeight="false" outlineLevel="0" collapsed="false">
      <c r="A377" s="1" t="s">
        <v>813</v>
      </c>
      <c r="B377" s="1" t="s">
        <v>814</v>
      </c>
      <c r="C377" s="12" t="n">
        <v>40445</v>
      </c>
      <c r="D377" s="12" t="n">
        <v>40881</v>
      </c>
      <c r="E377" s="1" t="n">
        <v>132</v>
      </c>
      <c r="F377" s="1" t="n">
        <v>67</v>
      </c>
      <c r="G377" s="13" t="n">
        <v>2600.33</v>
      </c>
      <c r="H377" s="13" t="n">
        <v>1353.65</v>
      </c>
      <c r="I377" s="13" t="n">
        <v>11733.11</v>
      </c>
      <c r="J377" s="9" t="n">
        <v>2999</v>
      </c>
      <c r="K377" s="1" t="str">
        <f aca="false">IF(F377=0,"Stopped",IF(C377&gt;=Rules!$B$3,"New",IF(AND(E377&gt;0,G377&gt;0,ROUND(H377*100,0)&lt;Rules!$B$6*ROUND(G377*100,0)),"Slowing","Steady or growing")))</f>
        <v>Steady or growing</v>
      </c>
      <c r="L377" s="1" t="n">
        <v>197</v>
      </c>
      <c r="M377" s="13" t="n">
        <v>3169.93</v>
      </c>
      <c r="N377" s="1" t="str">
        <f aca="false">IF(L377=0,"",IF(F377=0,"Stopped",IF(AND(M377&gt;0,ROUND(H377*100,0)&lt;Rules!$B$6*ROUND(M377*100,0)),"Slowing","Steady or growing")))</f>
        <v>Slowing</v>
      </c>
    </row>
    <row r="378" customFormat="false" ht="15" hidden="false" customHeight="false" outlineLevel="0" collapsed="false">
      <c r="A378" s="1" t="s">
        <v>815</v>
      </c>
      <c r="B378" s="1" t="s">
        <v>816</v>
      </c>
      <c r="C378" s="12" t="n">
        <v>40160</v>
      </c>
      <c r="D378" s="12" t="n">
        <v>40877</v>
      </c>
      <c r="E378" s="1" t="n">
        <v>15</v>
      </c>
      <c r="F378" s="1" t="n">
        <v>6</v>
      </c>
      <c r="G378" s="13" t="n">
        <v>95.7</v>
      </c>
      <c r="H378" s="13" t="n">
        <v>61.05</v>
      </c>
      <c r="I378" s="13" t="n">
        <v>11718.35</v>
      </c>
      <c r="J378" s="9" t="n">
        <v>7678</v>
      </c>
      <c r="K378" s="1" t="str">
        <f aca="false">IF(F378=0,"Stopped",IF(C378&gt;=Rules!$B$3,"New",IF(AND(E378&gt;0,G378&gt;0,ROUND(H378*100,0)&lt;Rules!$B$6*ROUND(G378*100,0)),"Slowing","Steady or growing")))</f>
        <v>Steady or growing</v>
      </c>
      <c r="L378" s="1" t="n">
        <v>100</v>
      </c>
      <c r="M378" s="13" t="n">
        <v>2689.47</v>
      </c>
      <c r="N378" s="1" t="str">
        <f aca="false">IF(L378=0,"",IF(F378=0,"Stopped",IF(AND(M378&gt;0,ROUND(H378*100,0)&lt;Rules!$B$6*ROUND(M378*100,0)),"Slowing","Steady or growing")))</f>
        <v>Slowing</v>
      </c>
    </row>
    <row r="379" customFormat="false" ht="15" hidden="false" customHeight="false" outlineLevel="0" collapsed="false">
      <c r="A379" s="1" t="s">
        <v>817</v>
      </c>
      <c r="B379" s="1" t="s">
        <v>818</v>
      </c>
      <c r="C379" s="12" t="n">
        <v>40148</v>
      </c>
      <c r="D379" s="12" t="n">
        <v>40885</v>
      </c>
      <c r="E379" s="1" t="n">
        <v>44</v>
      </c>
      <c r="F379" s="1" t="n">
        <v>50</v>
      </c>
      <c r="G379" s="13" t="n">
        <v>1563.53</v>
      </c>
      <c r="H379" s="13" t="n">
        <v>1130.82</v>
      </c>
      <c r="I379" s="13" t="n">
        <v>11715.71</v>
      </c>
      <c r="J379" s="9" t="n">
        <v>2519</v>
      </c>
      <c r="K379" s="1" t="str">
        <f aca="false">IF(F379=0,"Stopped",IF(C379&gt;=Rules!$B$3,"New",IF(AND(E379&gt;0,G379&gt;0,ROUND(H379*100,0)&lt;Rules!$B$6*ROUND(G379*100,0)),"Slowing","Steady or growing")))</f>
        <v>Steady or growing</v>
      </c>
      <c r="L379" s="1" t="n">
        <v>66</v>
      </c>
      <c r="M379" s="13" t="n">
        <v>1615.67</v>
      </c>
      <c r="N379" s="1" t="str">
        <f aca="false">IF(L379=0,"",IF(F379=0,"Stopped",IF(AND(M379&gt;0,ROUND(H379*100,0)&lt;Rules!$B$6*ROUND(M379*100,0)),"Slowing","Steady or growing")))</f>
        <v>Steady or growing</v>
      </c>
    </row>
    <row r="380" customFormat="false" ht="15" hidden="false" customHeight="false" outlineLevel="0" collapsed="false">
      <c r="A380" s="1" t="s">
        <v>819</v>
      </c>
      <c r="B380" s="1" t="s">
        <v>820</v>
      </c>
      <c r="C380" s="12" t="n">
        <v>40242</v>
      </c>
      <c r="D380" s="12" t="n">
        <v>40886</v>
      </c>
      <c r="E380" s="1" t="n">
        <v>97</v>
      </c>
      <c r="F380" s="1" t="n">
        <v>127</v>
      </c>
      <c r="G380" s="13" t="n">
        <v>1237.35</v>
      </c>
      <c r="H380" s="13" t="n">
        <v>1526.62</v>
      </c>
      <c r="I380" s="13" t="n">
        <v>11707.21</v>
      </c>
      <c r="J380" s="9" t="n">
        <v>6905</v>
      </c>
      <c r="K380" s="1" t="str">
        <f aca="false">IF(F380=0,"Stopped",IF(C380&gt;=Rules!$B$3,"New",IF(AND(E380&gt;0,G380&gt;0,ROUND(H380*100,0)&lt;Rules!$B$6*ROUND(G380*100,0)),"Slowing","Steady or growing")))</f>
        <v>Steady or growing</v>
      </c>
      <c r="L380" s="1" t="n">
        <v>126</v>
      </c>
      <c r="M380" s="13" t="n">
        <v>1715.94</v>
      </c>
      <c r="N380" s="1" t="str">
        <f aca="false">IF(L380=0,"",IF(F380=0,"Stopped",IF(AND(M380&gt;0,ROUND(H380*100,0)&lt;Rules!$B$6*ROUND(M380*100,0)),"Slowing","Steady or growing")))</f>
        <v>Steady or growing</v>
      </c>
    </row>
    <row r="381" customFormat="false" ht="15" hidden="false" customHeight="false" outlineLevel="0" collapsed="false">
      <c r="A381" s="1" t="s">
        <v>821</v>
      </c>
      <c r="B381" s="1" t="s">
        <v>822</v>
      </c>
      <c r="C381" s="12" t="n">
        <v>40427</v>
      </c>
      <c r="D381" s="12" t="n">
        <v>40885</v>
      </c>
      <c r="E381" s="1" t="n">
        <v>57</v>
      </c>
      <c r="F381" s="1" t="n">
        <v>210</v>
      </c>
      <c r="G381" s="13" t="n">
        <v>1414.29</v>
      </c>
      <c r="H381" s="13" t="n">
        <v>3198.58</v>
      </c>
      <c r="I381" s="13" t="n">
        <v>11660.1</v>
      </c>
      <c r="J381" s="9" t="n">
        <v>3125</v>
      </c>
      <c r="K381" s="1" t="str">
        <f aca="false">IF(F381=0,"Stopped",IF(C381&gt;=Rules!$B$3,"New",IF(AND(E381&gt;0,G381&gt;0,ROUND(H381*100,0)&lt;Rules!$B$6*ROUND(G381*100,0)),"Slowing","Steady or growing")))</f>
        <v>Steady or growing</v>
      </c>
      <c r="L381" s="1" t="n">
        <v>256</v>
      </c>
      <c r="M381" s="13" t="n">
        <v>4475.89</v>
      </c>
      <c r="N381" s="1" t="str">
        <f aca="false">IF(L381=0,"",IF(F381=0,"Stopped",IF(AND(M381&gt;0,ROUND(H381*100,0)&lt;Rules!$B$6*ROUND(M381*100,0)),"Slowing","Steady or growing")))</f>
        <v>Steady or growing</v>
      </c>
    </row>
    <row r="382" customFormat="false" ht="15" hidden="false" customHeight="false" outlineLevel="0" collapsed="false">
      <c r="A382" s="1" t="s">
        <v>823</v>
      </c>
      <c r="B382" s="1" t="s">
        <v>824</v>
      </c>
      <c r="C382" s="12" t="n">
        <v>40157</v>
      </c>
      <c r="D382" s="12" t="n">
        <v>40882</v>
      </c>
      <c r="E382" s="1" t="n">
        <v>25</v>
      </c>
      <c r="F382" s="1" t="n">
        <v>39</v>
      </c>
      <c r="G382" s="13" t="n">
        <v>618.69</v>
      </c>
      <c r="H382" s="13" t="n">
        <v>1041.96</v>
      </c>
      <c r="I382" s="13" t="n">
        <v>11645.94</v>
      </c>
      <c r="J382" s="9" t="n">
        <v>2169</v>
      </c>
      <c r="K382" s="1" t="str">
        <f aca="false">IF(F382=0,"Stopped",IF(C382&gt;=Rules!$B$3,"New",IF(AND(E382&gt;0,G382&gt;0,ROUND(H382*100,0)&lt;Rules!$B$6*ROUND(G382*100,0)),"Slowing","Steady or growing")))</f>
        <v>Steady or growing</v>
      </c>
      <c r="L382" s="1" t="n">
        <v>100</v>
      </c>
      <c r="M382" s="13" t="n">
        <v>3785.95</v>
      </c>
      <c r="N382" s="1" t="str">
        <f aca="false">IF(L382=0,"",IF(F382=0,"Stopped",IF(AND(M382&gt;0,ROUND(H382*100,0)&lt;Rules!$B$6*ROUND(M382*100,0)),"Slowing","Steady or growing")))</f>
        <v>Slowing</v>
      </c>
    </row>
    <row r="383" customFormat="false" ht="15" hidden="false" customHeight="false" outlineLevel="0" collapsed="false">
      <c r="A383" s="1" t="s">
        <v>825</v>
      </c>
      <c r="B383" s="1" t="s">
        <v>826</v>
      </c>
      <c r="C383" s="12" t="n">
        <v>40148</v>
      </c>
      <c r="D383" s="12" t="n">
        <v>40437</v>
      </c>
      <c r="E383" s="1" t="n">
        <v>0</v>
      </c>
      <c r="F383" s="1" t="n">
        <v>0</v>
      </c>
      <c r="G383" s="13" t="n">
        <v>0</v>
      </c>
      <c r="H383" s="13" t="n">
        <v>0</v>
      </c>
      <c r="I383" s="13" t="n">
        <v>11627.62</v>
      </c>
      <c r="J383" s="9" t="n">
        <v>3004</v>
      </c>
      <c r="K383" s="1" t="str">
        <f aca="false">IF(F383=0,"Stopped",IF(C383&gt;=Rules!$B$3,"New",IF(AND(E383&gt;0,G383&gt;0,ROUND(H383*100,0)&lt;Rules!$B$6*ROUND(G383*100,0)),"Slowing","Steady or growing")))</f>
        <v>Stopped</v>
      </c>
      <c r="L383" s="1" t="n">
        <v>1</v>
      </c>
      <c r="M383" s="13" t="n">
        <v>92.8</v>
      </c>
      <c r="N383" s="1" t="str">
        <f aca="false">IF(L383=0,"",IF(F383=0,"Stopped",IF(AND(M383&gt;0,ROUND(H383*100,0)&lt;Rules!$B$6*ROUND(M383*100,0)),"Slowing","Steady or growing")))</f>
        <v>Stopped</v>
      </c>
    </row>
    <row r="384" customFormat="false" ht="15" hidden="false" customHeight="false" outlineLevel="0" collapsed="false">
      <c r="A384" s="1" t="s">
        <v>827</v>
      </c>
      <c r="B384" s="1" t="s">
        <v>828</v>
      </c>
      <c r="C384" s="12" t="n">
        <v>40148</v>
      </c>
      <c r="D384" s="12" t="n">
        <v>40883</v>
      </c>
      <c r="E384" s="1" t="n">
        <v>44</v>
      </c>
      <c r="F384" s="1" t="n">
        <v>90</v>
      </c>
      <c r="G384" s="13" t="n">
        <v>620.58</v>
      </c>
      <c r="H384" s="13" t="n">
        <v>1555.76</v>
      </c>
      <c r="I384" s="13" t="n">
        <v>11596.93</v>
      </c>
      <c r="J384" s="9" t="n">
        <v>2883</v>
      </c>
      <c r="K384" s="1" t="str">
        <f aca="false">IF(F384=0,"Stopped",IF(C384&gt;=Rules!$B$3,"New",IF(AND(E384&gt;0,G384&gt;0,ROUND(H384*100,0)&lt;Rules!$B$6*ROUND(G384*100,0)),"Slowing","Steady or growing")))</f>
        <v>Steady or growing</v>
      </c>
      <c r="L384" s="1" t="n">
        <v>100</v>
      </c>
      <c r="M384" s="13" t="n">
        <v>3265.85</v>
      </c>
      <c r="N384" s="1" t="str">
        <f aca="false">IF(L384=0,"",IF(F384=0,"Stopped",IF(AND(M384&gt;0,ROUND(H384*100,0)&lt;Rules!$B$6*ROUND(M384*100,0)),"Slowing","Steady or growing")))</f>
        <v>Slowing</v>
      </c>
    </row>
    <row r="385" customFormat="false" ht="15" hidden="false" customHeight="false" outlineLevel="0" collapsed="false">
      <c r="A385" s="1" t="s">
        <v>829</v>
      </c>
      <c r="B385" s="1" t="s">
        <v>830</v>
      </c>
      <c r="C385" s="12" t="n">
        <v>40148</v>
      </c>
      <c r="D385" s="12" t="n">
        <v>40885</v>
      </c>
      <c r="E385" s="1" t="n">
        <v>44</v>
      </c>
      <c r="F385" s="1" t="n">
        <v>148</v>
      </c>
      <c r="G385" s="13" t="n">
        <v>1822.37</v>
      </c>
      <c r="H385" s="13" t="n">
        <v>3518.58</v>
      </c>
      <c r="I385" s="13" t="n">
        <v>11574.61</v>
      </c>
      <c r="J385" s="9" t="n">
        <v>3237</v>
      </c>
      <c r="K385" s="1" t="str">
        <f aca="false">IF(F385=0,"Stopped",IF(C385&gt;=Rules!$B$3,"New",IF(AND(E385&gt;0,G385&gt;0,ROUND(H385*100,0)&lt;Rules!$B$6*ROUND(G385*100,0)),"Slowing","Steady or growing")))</f>
        <v>Steady or growing</v>
      </c>
      <c r="L385" s="1" t="n">
        <v>153</v>
      </c>
      <c r="M385" s="13" t="n">
        <v>1961.82</v>
      </c>
      <c r="N385" s="1" t="str">
        <f aca="false">IF(L385=0,"",IF(F385=0,"Stopped",IF(AND(M385&gt;0,ROUND(H385*100,0)&lt;Rules!$B$6*ROUND(M385*100,0)),"Slowing","Steady or growing")))</f>
        <v>Steady or growing</v>
      </c>
    </row>
    <row r="386" customFormat="false" ht="15" hidden="false" customHeight="false" outlineLevel="0" collapsed="false">
      <c r="A386" s="1" t="s">
        <v>831</v>
      </c>
      <c r="B386" s="1" t="s">
        <v>832</v>
      </c>
      <c r="C386" s="12" t="n">
        <v>40678</v>
      </c>
      <c r="D386" s="12" t="n">
        <v>40886</v>
      </c>
      <c r="E386" s="1" t="n">
        <v>244</v>
      </c>
      <c r="F386" s="1" t="n">
        <v>418</v>
      </c>
      <c r="G386" s="13" t="n">
        <v>3917.5</v>
      </c>
      <c r="H386" s="13" t="n">
        <v>6121.25</v>
      </c>
      <c r="I386" s="13" t="n">
        <v>11554.39</v>
      </c>
      <c r="J386" s="9" t="n">
        <v>6809</v>
      </c>
      <c r="K386" s="1" t="str">
        <f aca="false">IF(F386=0,"Stopped",IF(C386&gt;=Rules!$B$3,"New",IF(AND(E386&gt;0,G386&gt;0,ROUND(H386*100,0)&lt;Rules!$B$6*ROUND(G386*100,0)),"Slowing","Steady or growing")))</f>
        <v>Steady or growing</v>
      </c>
      <c r="L386" s="1" t="n">
        <v>0</v>
      </c>
      <c r="M386" s="13" t="n">
        <v>0</v>
      </c>
      <c r="N386" s="1" t="str">
        <f aca="false">IF(L386=0,"",IF(F386=0,"Stopped",IF(AND(M386&gt;0,ROUND(H386*100,0)&lt;Rules!$B$6*ROUND(M386*100,0)),"Slowing","Steady or growing")))</f>
        <v/>
      </c>
    </row>
    <row r="387" customFormat="false" ht="15" hidden="false" customHeight="false" outlineLevel="0" collapsed="false">
      <c r="A387" s="1" t="s">
        <v>833</v>
      </c>
      <c r="B387" s="1" t="s">
        <v>834</v>
      </c>
      <c r="C387" s="12" t="n">
        <v>40148</v>
      </c>
      <c r="D387" s="12" t="n">
        <v>40886</v>
      </c>
      <c r="E387" s="1" t="n">
        <v>62</v>
      </c>
      <c r="F387" s="1" t="n">
        <v>124</v>
      </c>
      <c r="G387" s="13" t="n">
        <v>1462.9</v>
      </c>
      <c r="H387" s="13" t="n">
        <v>2097.13</v>
      </c>
      <c r="I387" s="13" t="n">
        <v>11527.56</v>
      </c>
      <c r="J387" s="9" t="n">
        <v>17770</v>
      </c>
      <c r="K387" s="1" t="str">
        <f aca="false">IF(F387=0,"Stopped",IF(C387&gt;=Rules!$B$3,"New",IF(AND(E387&gt;0,G387&gt;0,ROUND(H387*100,0)&lt;Rules!$B$6*ROUND(G387*100,0)),"Slowing","Steady or growing")))</f>
        <v>Steady or growing</v>
      </c>
      <c r="L387" s="1" t="n">
        <v>137</v>
      </c>
      <c r="M387" s="13" t="n">
        <v>1901.07</v>
      </c>
      <c r="N387" s="1" t="str">
        <f aca="false">IF(L387=0,"",IF(F387=0,"Stopped",IF(AND(M387&gt;0,ROUND(H387*100,0)&lt;Rules!$B$6*ROUND(M387*100,0)),"Slowing","Steady or growing")))</f>
        <v>Steady or growing</v>
      </c>
    </row>
    <row r="388" customFormat="false" ht="15" hidden="false" customHeight="false" outlineLevel="0" collapsed="false">
      <c r="A388" s="1" t="s">
        <v>835</v>
      </c>
      <c r="B388" s="1" t="s">
        <v>836</v>
      </c>
      <c r="C388" s="12" t="n">
        <v>40473</v>
      </c>
      <c r="D388" s="12" t="n">
        <v>40886</v>
      </c>
      <c r="E388" s="1" t="n">
        <v>59</v>
      </c>
      <c r="F388" s="1" t="n">
        <v>151</v>
      </c>
      <c r="G388" s="13" t="n">
        <v>2363.22</v>
      </c>
      <c r="H388" s="13" t="n">
        <v>3667.34</v>
      </c>
      <c r="I388" s="13" t="n">
        <v>11519.69</v>
      </c>
      <c r="J388" s="9" t="n">
        <v>9458</v>
      </c>
      <c r="K388" s="1" t="str">
        <f aca="false">IF(F388=0,"Stopped",IF(C388&gt;=Rules!$B$3,"New",IF(AND(E388&gt;0,G388&gt;0,ROUND(H388*100,0)&lt;Rules!$B$6*ROUND(G388*100,0)),"Slowing","Steady or growing")))</f>
        <v>Steady or growing</v>
      </c>
      <c r="L388" s="1" t="n">
        <v>113</v>
      </c>
      <c r="M388" s="13" t="n">
        <v>2321.58</v>
      </c>
      <c r="N388" s="1" t="str">
        <f aca="false">IF(L388=0,"",IF(F388=0,"Stopped",IF(AND(M388&gt;0,ROUND(H388*100,0)&lt;Rules!$B$6*ROUND(M388*100,0)),"Slowing","Steady or growing")))</f>
        <v>Steady or growing</v>
      </c>
    </row>
    <row r="389" customFormat="false" ht="15" hidden="false" customHeight="false" outlineLevel="0" collapsed="false">
      <c r="A389" s="1" t="s">
        <v>837</v>
      </c>
      <c r="B389" s="1" t="s">
        <v>838</v>
      </c>
      <c r="C389" s="12" t="n">
        <v>40472</v>
      </c>
      <c r="D389" s="12" t="n">
        <v>40886</v>
      </c>
      <c r="E389" s="1" t="n">
        <v>17</v>
      </c>
      <c r="F389" s="1" t="n">
        <v>122</v>
      </c>
      <c r="G389" s="13" t="n">
        <v>362.07</v>
      </c>
      <c r="H389" s="13" t="n">
        <v>4418.06</v>
      </c>
      <c r="I389" s="13" t="n">
        <v>11506.39</v>
      </c>
      <c r="J389" s="9" t="n">
        <v>2381</v>
      </c>
      <c r="K389" s="1" t="str">
        <f aca="false">IF(F389=0,"Stopped",IF(C389&gt;=Rules!$B$3,"New",IF(AND(E389&gt;0,G389&gt;0,ROUND(H389*100,0)&lt;Rules!$B$6*ROUND(G389*100,0)),"Slowing","Steady or growing")))</f>
        <v>Steady or growing</v>
      </c>
      <c r="L389" s="1" t="n">
        <v>180</v>
      </c>
      <c r="M389" s="13" t="n">
        <v>5973.9</v>
      </c>
      <c r="N389" s="1" t="str">
        <f aca="false">IF(L389=0,"",IF(F389=0,"Stopped",IF(AND(M389&gt;0,ROUND(H389*100,0)&lt;Rules!$B$6*ROUND(M389*100,0)),"Slowing","Steady or growing")))</f>
        <v>Steady or growing</v>
      </c>
    </row>
    <row r="390" customFormat="false" ht="15" hidden="false" customHeight="false" outlineLevel="0" collapsed="false">
      <c r="A390" s="1" t="s">
        <v>839</v>
      </c>
      <c r="B390" s="1" t="s">
        <v>840</v>
      </c>
      <c r="C390" s="12" t="n">
        <v>40262</v>
      </c>
      <c r="D390" s="12" t="n">
        <v>40886</v>
      </c>
      <c r="E390" s="1" t="n">
        <v>79</v>
      </c>
      <c r="F390" s="1" t="n">
        <v>97</v>
      </c>
      <c r="G390" s="13" t="n">
        <v>1284.99</v>
      </c>
      <c r="H390" s="13" t="n">
        <v>4589.77</v>
      </c>
      <c r="I390" s="13" t="n">
        <v>11506.08</v>
      </c>
      <c r="J390" s="9" t="n">
        <v>15135</v>
      </c>
      <c r="K390" s="1" t="str">
        <f aca="false">IF(F390=0,"Stopped",IF(C390&gt;=Rules!$B$3,"New",IF(AND(E390&gt;0,G390&gt;0,ROUND(H390*100,0)&lt;Rules!$B$6*ROUND(G390*100,0)),"Slowing","Steady or growing")))</f>
        <v>Steady or growing</v>
      </c>
      <c r="L390" s="1" t="n">
        <v>93</v>
      </c>
      <c r="M390" s="13" t="n">
        <v>1645.49</v>
      </c>
      <c r="N390" s="1" t="str">
        <f aca="false">IF(L390=0,"",IF(F390=0,"Stopped",IF(AND(M390&gt;0,ROUND(H390*100,0)&lt;Rules!$B$6*ROUND(M390*100,0)),"Slowing","Steady or growing")))</f>
        <v>Steady or growing</v>
      </c>
    </row>
    <row r="391" customFormat="false" ht="15" hidden="false" customHeight="false" outlineLevel="0" collapsed="false">
      <c r="A391" s="1" t="s">
        <v>841</v>
      </c>
      <c r="B391" s="1" t="s">
        <v>842</v>
      </c>
      <c r="C391" s="12" t="n">
        <v>40148</v>
      </c>
      <c r="D391" s="12" t="n">
        <v>40498</v>
      </c>
      <c r="E391" s="1" t="n">
        <v>0</v>
      </c>
      <c r="F391" s="1" t="n">
        <v>0</v>
      </c>
      <c r="G391" s="13" t="n">
        <v>0</v>
      </c>
      <c r="H391" s="13" t="n">
        <v>0</v>
      </c>
      <c r="I391" s="13" t="n">
        <v>11477.16</v>
      </c>
      <c r="J391" s="9" t="n">
        <v>2685</v>
      </c>
      <c r="K391" s="1" t="str">
        <f aca="false">IF(F391=0,"Stopped",IF(C391&gt;=Rules!$B$3,"New",IF(AND(E391&gt;0,G391&gt;0,ROUND(H391*100,0)&lt;Rules!$B$6*ROUND(G391*100,0)),"Slowing","Steady or growing")))</f>
        <v>Stopped</v>
      </c>
      <c r="L391" s="1" t="n">
        <v>45</v>
      </c>
      <c r="M391" s="13" t="n">
        <v>1421.05</v>
      </c>
      <c r="N391" s="1" t="str">
        <f aca="false">IF(L391=0,"",IF(F391=0,"Stopped",IF(AND(M391&gt;0,ROUND(H391*100,0)&lt;Rules!$B$6*ROUND(M391*100,0)),"Slowing","Steady or growing")))</f>
        <v>Stopped</v>
      </c>
    </row>
    <row r="392" customFormat="false" ht="15" hidden="false" customHeight="false" outlineLevel="0" collapsed="false">
      <c r="A392" s="1" t="s">
        <v>843</v>
      </c>
      <c r="B392" s="1" t="s">
        <v>844</v>
      </c>
      <c r="C392" s="12" t="n">
        <v>40248</v>
      </c>
      <c r="D392" s="12" t="n">
        <v>40885</v>
      </c>
      <c r="E392" s="1" t="n">
        <v>60</v>
      </c>
      <c r="F392" s="1" t="n">
        <v>102</v>
      </c>
      <c r="G392" s="13" t="n">
        <v>677.99</v>
      </c>
      <c r="H392" s="13" t="n">
        <v>4233.48</v>
      </c>
      <c r="I392" s="13" t="n">
        <v>11464.45</v>
      </c>
      <c r="J392" s="9" t="n">
        <v>2880</v>
      </c>
      <c r="K392" s="1" t="str">
        <f aca="false">IF(F392=0,"Stopped",IF(C392&gt;=Rules!$B$3,"New",IF(AND(E392&gt;0,G392&gt;0,ROUND(H392*100,0)&lt;Rules!$B$6*ROUND(G392*100,0)),"Slowing","Steady or growing")))</f>
        <v>Steady or growing</v>
      </c>
      <c r="L392" s="1" t="n">
        <v>145</v>
      </c>
      <c r="M392" s="13" t="n">
        <v>1790.55</v>
      </c>
      <c r="N392" s="1" t="str">
        <f aca="false">IF(L392=0,"",IF(F392=0,"Stopped",IF(AND(M392&gt;0,ROUND(H392*100,0)&lt;Rules!$B$6*ROUND(M392*100,0)),"Slowing","Steady or growing")))</f>
        <v>Steady or growing</v>
      </c>
    </row>
    <row r="393" customFormat="false" ht="15" hidden="false" customHeight="false" outlineLevel="0" collapsed="false">
      <c r="A393" s="1" t="s">
        <v>845</v>
      </c>
      <c r="B393" s="1" t="s">
        <v>846</v>
      </c>
      <c r="C393" s="12" t="n">
        <v>40148</v>
      </c>
      <c r="D393" s="12" t="n">
        <v>40886</v>
      </c>
      <c r="E393" s="1" t="n">
        <v>86</v>
      </c>
      <c r="F393" s="1" t="n">
        <v>165</v>
      </c>
      <c r="G393" s="13" t="n">
        <v>1392.6</v>
      </c>
      <c r="H393" s="13" t="n">
        <v>1908.1</v>
      </c>
      <c r="I393" s="13" t="n">
        <v>11454.2</v>
      </c>
      <c r="J393" s="9" t="n">
        <v>8095</v>
      </c>
      <c r="K393" s="1" t="str">
        <f aca="false">IF(F393=0,"Stopped",IF(C393&gt;=Rules!$B$3,"New",IF(AND(E393&gt;0,G393&gt;0,ROUND(H393*100,0)&lt;Rules!$B$6*ROUND(G393*100,0)),"Slowing","Steady or growing")))</f>
        <v>Steady or growing</v>
      </c>
      <c r="L393" s="1" t="n">
        <v>156</v>
      </c>
      <c r="M393" s="13" t="n">
        <v>2208.31</v>
      </c>
      <c r="N393" s="1" t="str">
        <f aca="false">IF(L393=0,"",IF(F393=0,"Stopped",IF(AND(M393&gt;0,ROUND(H393*100,0)&lt;Rules!$B$6*ROUND(M393*100,0)),"Slowing","Steady or growing")))</f>
        <v>Steady or growing</v>
      </c>
    </row>
    <row r="394" customFormat="false" ht="15" hidden="false" customHeight="false" outlineLevel="0" collapsed="false">
      <c r="A394" s="1" t="s">
        <v>847</v>
      </c>
      <c r="B394" s="1" t="s">
        <v>848</v>
      </c>
      <c r="C394" s="12" t="n">
        <v>40148</v>
      </c>
      <c r="D394" s="12" t="n">
        <v>40886</v>
      </c>
      <c r="E394" s="1" t="n">
        <v>25</v>
      </c>
      <c r="F394" s="1" t="n">
        <v>72</v>
      </c>
      <c r="G394" s="13" t="n">
        <v>1530.27</v>
      </c>
      <c r="H394" s="13" t="n">
        <v>2628.27</v>
      </c>
      <c r="I394" s="13" t="n">
        <v>11423.85</v>
      </c>
      <c r="J394" s="9" t="n">
        <v>3051</v>
      </c>
      <c r="K394" s="1" t="str">
        <f aca="false">IF(F394=0,"Stopped",IF(C394&gt;=Rules!$B$3,"New",IF(AND(E394&gt;0,G394&gt;0,ROUND(H394*100,0)&lt;Rules!$B$6*ROUND(G394*100,0)),"Slowing","Steady or growing")))</f>
        <v>Steady or growing</v>
      </c>
      <c r="L394" s="1" t="n">
        <v>34</v>
      </c>
      <c r="M394" s="13" t="n">
        <v>1232.37</v>
      </c>
      <c r="N394" s="1" t="str">
        <f aca="false">IF(L394=0,"",IF(F394=0,"Stopped",IF(AND(M394&gt;0,ROUND(H394*100,0)&lt;Rules!$B$6*ROUND(M394*100,0)),"Slowing","Steady or growing")))</f>
        <v>Steady or growing</v>
      </c>
    </row>
    <row r="395" customFormat="false" ht="15" hidden="false" customHeight="false" outlineLevel="0" collapsed="false">
      <c r="A395" s="1" t="s">
        <v>849</v>
      </c>
      <c r="B395" s="1" t="s">
        <v>850</v>
      </c>
      <c r="C395" s="12" t="n">
        <v>40465</v>
      </c>
      <c r="D395" s="12" t="n">
        <v>40886</v>
      </c>
      <c r="E395" s="1" t="n">
        <v>31</v>
      </c>
      <c r="F395" s="1" t="n">
        <v>57</v>
      </c>
      <c r="G395" s="13" t="n">
        <v>563.26</v>
      </c>
      <c r="H395" s="13" t="n">
        <v>2686.1</v>
      </c>
      <c r="I395" s="13" t="n">
        <v>11419.11</v>
      </c>
      <c r="J395" s="9" t="n">
        <v>922</v>
      </c>
      <c r="K395" s="1" t="str">
        <f aca="false">IF(F395=0,"Stopped",IF(C395&gt;=Rules!$B$3,"New",IF(AND(E395&gt;0,G395&gt;0,ROUND(H395*100,0)&lt;Rules!$B$6*ROUND(G395*100,0)),"Slowing","Steady or growing")))</f>
        <v>Steady or growing</v>
      </c>
      <c r="L395" s="1" t="n">
        <v>113</v>
      </c>
      <c r="M395" s="13" t="n">
        <v>3624.1</v>
      </c>
      <c r="N395" s="1" t="str">
        <f aca="false">IF(L395=0,"",IF(F395=0,"Stopped",IF(AND(M395&gt;0,ROUND(H395*100,0)&lt;Rules!$B$6*ROUND(M395*100,0)),"Slowing","Steady or growing")))</f>
        <v>Steady or growing</v>
      </c>
    </row>
    <row r="396" customFormat="false" ht="15" hidden="false" customHeight="false" outlineLevel="0" collapsed="false">
      <c r="A396" s="1" t="s">
        <v>851</v>
      </c>
      <c r="B396" s="1" t="s">
        <v>852</v>
      </c>
      <c r="C396" s="12" t="n">
        <v>40378</v>
      </c>
      <c r="D396" s="12" t="n">
        <v>40886</v>
      </c>
      <c r="E396" s="1" t="n">
        <v>139</v>
      </c>
      <c r="F396" s="1" t="n">
        <v>139</v>
      </c>
      <c r="G396" s="13" t="n">
        <v>2449.58</v>
      </c>
      <c r="H396" s="13" t="n">
        <v>1708.81</v>
      </c>
      <c r="I396" s="13" t="n">
        <v>11398.99</v>
      </c>
      <c r="J396" s="9" t="n">
        <v>5764</v>
      </c>
      <c r="K396" s="1" t="str">
        <f aca="false">IF(F396=0,"Stopped",IF(C396&gt;=Rules!$B$3,"New",IF(AND(E396&gt;0,G396&gt;0,ROUND(H396*100,0)&lt;Rules!$B$6*ROUND(G396*100,0)),"Slowing","Steady or growing")))</f>
        <v>Steady or growing</v>
      </c>
      <c r="L396" s="1" t="n">
        <v>146</v>
      </c>
      <c r="M396" s="13" t="n">
        <v>2382.46</v>
      </c>
      <c r="N396" s="1" t="str">
        <f aca="false">IF(L396=0,"",IF(F396=0,"Stopped",IF(AND(M396&gt;0,ROUND(H396*100,0)&lt;Rules!$B$6*ROUND(M396*100,0)),"Slowing","Steady or growing")))</f>
        <v>Steady or growing</v>
      </c>
    </row>
    <row r="397" customFormat="false" ht="15" hidden="false" customHeight="false" outlineLevel="0" collapsed="false">
      <c r="A397" s="1" t="s">
        <v>853</v>
      </c>
      <c r="B397" s="1" t="s">
        <v>854</v>
      </c>
      <c r="C397" s="12" t="n">
        <v>40451</v>
      </c>
      <c r="D397" s="12" t="n">
        <v>40812</v>
      </c>
      <c r="E397" s="1" t="n">
        <v>40</v>
      </c>
      <c r="F397" s="1" t="n">
        <v>1</v>
      </c>
      <c r="G397" s="13" t="n">
        <v>1625.81</v>
      </c>
      <c r="H397" s="13" t="n">
        <v>75.65</v>
      </c>
      <c r="I397" s="13" t="n">
        <v>11395.31</v>
      </c>
      <c r="J397" s="9" t="n">
        <v>13345</v>
      </c>
      <c r="K397" s="1" t="str">
        <f aca="false">IF(F397=0,"Stopped",IF(C397&gt;=Rules!$B$3,"New",IF(AND(E397&gt;0,G397&gt;0,ROUND(H397*100,0)&lt;Rules!$B$6*ROUND(G397*100,0)),"Slowing","Steady or growing")))</f>
        <v>Slowing</v>
      </c>
      <c r="L397" s="1" t="n">
        <v>144</v>
      </c>
      <c r="M397" s="13" t="n">
        <v>5877.07</v>
      </c>
      <c r="N397" s="1" t="str">
        <f aca="false">IF(L397=0,"",IF(F397=0,"Stopped",IF(AND(M397&gt;0,ROUND(H397*100,0)&lt;Rules!$B$6*ROUND(M397*100,0)),"Slowing","Steady or growing")))</f>
        <v>Slowing</v>
      </c>
    </row>
    <row r="398" customFormat="false" ht="15" hidden="false" customHeight="false" outlineLevel="0" collapsed="false">
      <c r="A398" s="1" t="s">
        <v>855</v>
      </c>
      <c r="B398" s="1" t="s">
        <v>856</v>
      </c>
      <c r="C398" s="12" t="n">
        <v>40148</v>
      </c>
      <c r="D398" s="12" t="n">
        <v>40885</v>
      </c>
      <c r="E398" s="1" t="n">
        <v>31</v>
      </c>
      <c r="F398" s="1" t="n">
        <v>49</v>
      </c>
      <c r="G398" s="13" t="n">
        <v>632.5</v>
      </c>
      <c r="H398" s="13" t="n">
        <v>972.38</v>
      </c>
      <c r="I398" s="13" t="n">
        <v>11367.18</v>
      </c>
      <c r="J398" s="9" t="n">
        <v>3512</v>
      </c>
      <c r="K398" s="1" t="str">
        <f aca="false">IF(F398=0,"Stopped",IF(C398&gt;=Rules!$B$3,"New",IF(AND(E398&gt;0,G398&gt;0,ROUND(H398*100,0)&lt;Rules!$B$6*ROUND(G398*100,0)),"Slowing","Steady or growing")))</f>
        <v>Steady or growing</v>
      </c>
      <c r="L398" s="1" t="n">
        <v>110</v>
      </c>
      <c r="M398" s="13" t="n">
        <v>3141.74</v>
      </c>
      <c r="N398" s="1" t="str">
        <f aca="false">IF(L398=0,"",IF(F398=0,"Stopped",IF(AND(M398&gt;0,ROUND(H398*100,0)&lt;Rules!$B$6*ROUND(M398*100,0)),"Slowing","Steady or growing")))</f>
        <v>Slowing</v>
      </c>
    </row>
    <row r="399" customFormat="false" ht="15" hidden="false" customHeight="false" outlineLevel="0" collapsed="false">
      <c r="A399" s="1" t="s">
        <v>857</v>
      </c>
      <c r="B399" s="1" t="s">
        <v>858</v>
      </c>
      <c r="C399" s="12" t="n">
        <v>40841</v>
      </c>
      <c r="D399" s="12" t="n">
        <v>40886</v>
      </c>
      <c r="E399" s="1" t="n">
        <v>0</v>
      </c>
      <c r="F399" s="1" t="n">
        <v>345</v>
      </c>
      <c r="G399" s="13" t="n">
        <v>0</v>
      </c>
      <c r="H399" s="13" t="n">
        <v>11357.07</v>
      </c>
      <c r="I399" s="13" t="n">
        <v>11357.07</v>
      </c>
      <c r="J399" s="9" t="n">
        <v>5020</v>
      </c>
      <c r="K399" s="1" t="str">
        <f aca="false">IF(F399=0,"Stopped",IF(C399&gt;=Rules!$B$3,"New",IF(AND(E399&gt;0,G399&gt;0,ROUND(H399*100,0)&lt;Rules!$B$6*ROUND(G399*100,0)),"Slowing","Steady or growing")))</f>
        <v>New</v>
      </c>
      <c r="L399" s="1" t="n">
        <v>0</v>
      </c>
      <c r="M399" s="13" t="n">
        <v>0</v>
      </c>
      <c r="N399" s="1" t="str">
        <f aca="false">IF(L399=0,"",IF(F399=0,"Stopped",IF(AND(M399&gt;0,ROUND(H399*100,0)&lt;Rules!$B$6*ROUND(M399*100,0)),"Slowing","Steady or growing")))</f>
        <v/>
      </c>
    </row>
    <row r="400" customFormat="false" ht="15" hidden="false" customHeight="false" outlineLevel="0" collapsed="false">
      <c r="A400" s="1" t="s">
        <v>859</v>
      </c>
      <c r="B400" s="1" t="s">
        <v>860</v>
      </c>
      <c r="C400" s="12" t="n">
        <v>40468</v>
      </c>
      <c r="D400" s="12" t="n">
        <v>40886</v>
      </c>
      <c r="E400" s="1" t="n">
        <v>95</v>
      </c>
      <c r="F400" s="1" t="n">
        <v>112</v>
      </c>
      <c r="G400" s="13" t="n">
        <v>2476.51</v>
      </c>
      <c r="H400" s="13" t="n">
        <v>2193.05</v>
      </c>
      <c r="I400" s="13" t="n">
        <v>11356.98</v>
      </c>
      <c r="J400" s="9" t="n">
        <v>1227</v>
      </c>
      <c r="K400" s="1" t="str">
        <f aca="false">IF(F400=0,"Stopped",IF(C400&gt;=Rules!$B$3,"New",IF(AND(E400&gt;0,G400&gt;0,ROUND(H400*100,0)&lt;Rules!$B$6*ROUND(G400*100,0)),"Slowing","Steady or growing")))</f>
        <v>Steady or growing</v>
      </c>
      <c r="L400" s="1" t="n">
        <v>94</v>
      </c>
      <c r="M400" s="13" t="n">
        <v>2118.9</v>
      </c>
      <c r="N400" s="1" t="str">
        <f aca="false">IF(L400=0,"",IF(F400=0,"Stopped",IF(AND(M400&gt;0,ROUND(H400*100,0)&lt;Rules!$B$6*ROUND(M400*100,0)),"Slowing","Steady or growing")))</f>
        <v>Steady or growing</v>
      </c>
    </row>
    <row r="401" customFormat="false" ht="15" hidden="false" customHeight="false" outlineLevel="0" collapsed="false">
      <c r="A401" s="1" t="s">
        <v>861</v>
      </c>
      <c r="B401" s="1" t="s">
        <v>862</v>
      </c>
      <c r="C401" s="12" t="n">
        <v>40318</v>
      </c>
      <c r="D401" s="12" t="n">
        <v>40874</v>
      </c>
      <c r="E401" s="1" t="n">
        <v>68</v>
      </c>
      <c r="F401" s="1" t="n">
        <v>86</v>
      </c>
      <c r="G401" s="13" t="n">
        <v>1103.18</v>
      </c>
      <c r="H401" s="13" t="n">
        <v>3393.99</v>
      </c>
      <c r="I401" s="13" t="n">
        <v>11320.92</v>
      </c>
      <c r="J401" s="9" t="n">
        <v>4478</v>
      </c>
      <c r="K401" s="1" t="str">
        <f aca="false">IF(F401=0,"Stopped",IF(C401&gt;=Rules!$B$3,"New",IF(AND(E401&gt;0,G401&gt;0,ROUND(H401*100,0)&lt;Rules!$B$6*ROUND(G401*100,0)),"Slowing","Steady or growing")))</f>
        <v>Steady or growing</v>
      </c>
      <c r="L401" s="1" t="n">
        <v>161</v>
      </c>
      <c r="M401" s="13" t="n">
        <v>2617.22</v>
      </c>
      <c r="N401" s="1" t="str">
        <f aca="false">IF(L401=0,"",IF(F401=0,"Stopped",IF(AND(M401&gt;0,ROUND(H401*100,0)&lt;Rules!$B$6*ROUND(M401*100,0)),"Slowing","Steady or growing")))</f>
        <v>Steady or growing</v>
      </c>
    </row>
    <row r="402" customFormat="false" ht="15" hidden="false" customHeight="false" outlineLevel="0" collapsed="false">
      <c r="A402" s="1" t="s">
        <v>863</v>
      </c>
      <c r="B402" s="1" t="s">
        <v>864</v>
      </c>
      <c r="C402" s="12" t="n">
        <v>40148</v>
      </c>
      <c r="D402" s="12" t="n">
        <v>40886</v>
      </c>
      <c r="E402" s="1" t="n">
        <v>63</v>
      </c>
      <c r="F402" s="1" t="n">
        <v>100</v>
      </c>
      <c r="G402" s="13" t="n">
        <v>1816.22</v>
      </c>
      <c r="H402" s="13" t="n">
        <v>879.66</v>
      </c>
      <c r="I402" s="13" t="n">
        <v>11276.73</v>
      </c>
      <c r="J402" s="9" t="n">
        <v>27562</v>
      </c>
      <c r="K402" s="1" t="str">
        <f aca="false">IF(F402=0,"Stopped",IF(C402&gt;=Rules!$B$3,"New",IF(AND(E402&gt;0,G402&gt;0,ROUND(H402*100,0)&lt;Rules!$B$6*ROUND(G402*100,0)),"Slowing","Steady or growing")))</f>
        <v>Slowing</v>
      </c>
      <c r="L402" s="1" t="n">
        <v>164</v>
      </c>
      <c r="M402" s="13" t="n">
        <v>1979.72</v>
      </c>
      <c r="N402" s="1" t="str">
        <f aca="false">IF(L402=0,"",IF(F402=0,"Stopped",IF(AND(M402&gt;0,ROUND(H402*100,0)&lt;Rules!$B$6*ROUND(M402*100,0)),"Slowing","Steady or growing")))</f>
        <v>Slowing</v>
      </c>
    </row>
    <row r="403" customFormat="false" ht="15" hidden="false" customHeight="false" outlineLevel="0" collapsed="false">
      <c r="A403" s="1" t="s">
        <v>865</v>
      </c>
      <c r="B403" s="1" t="s">
        <v>866</v>
      </c>
      <c r="C403" s="12" t="n">
        <v>40148</v>
      </c>
      <c r="D403" s="12" t="n">
        <v>40886</v>
      </c>
      <c r="E403" s="1" t="n">
        <v>146</v>
      </c>
      <c r="F403" s="1" t="n">
        <v>150</v>
      </c>
      <c r="G403" s="13" t="n">
        <v>1634.79</v>
      </c>
      <c r="H403" s="13" t="n">
        <v>1482.7</v>
      </c>
      <c r="I403" s="13" t="n">
        <v>11271.31</v>
      </c>
      <c r="J403" s="9" t="n">
        <v>7685</v>
      </c>
      <c r="K403" s="1" t="str">
        <f aca="false">IF(F403=0,"Stopped",IF(C403&gt;=Rules!$B$3,"New",IF(AND(E403&gt;0,G403&gt;0,ROUND(H403*100,0)&lt;Rules!$B$6*ROUND(G403*100,0)),"Slowing","Steady or growing")))</f>
        <v>Steady or growing</v>
      </c>
      <c r="L403" s="1" t="n">
        <v>142</v>
      </c>
      <c r="M403" s="13" t="n">
        <v>1506.37</v>
      </c>
      <c r="N403" s="1" t="str">
        <f aca="false">IF(L403=0,"",IF(F403=0,"Stopped",IF(AND(M403&gt;0,ROUND(H403*100,0)&lt;Rules!$B$6*ROUND(M403*100,0)),"Slowing","Steady or growing")))</f>
        <v>Steady or growing</v>
      </c>
    </row>
    <row r="404" customFormat="false" ht="15" hidden="false" customHeight="false" outlineLevel="0" collapsed="false">
      <c r="A404" s="1" t="s">
        <v>867</v>
      </c>
      <c r="B404" s="1" t="s">
        <v>868</v>
      </c>
      <c r="C404" s="12" t="n">
        <v>40148</v>
      </c>
      <c r="D404" s="12" t="n">
        <v>40885</v>
      </c>
      <c r="E404" s="1" t="n">
        <v>64</v>
      </c>
      <c r="F404" s="1" t="n">
        <v>148</v>
      </c>
      <c r="G404" s="13" t="n">
        <v>898.43</v>
      </c>
      <c r="H404" s="13" t="n">
        <v>1562.64</v>
      </c>
      <c r="I404" s="13" t="n">
        <v>11221.95</v>
      </c>
      <c r="J404" s="9" t="n">
        <v>6359</v>
      </c>
      <c r="K404" s="1" t="str">
        <f aca="false">IF(F404=0,"Stopped",IF(C404&gt;=Rules!$B$3,"New",IF(AND(E404&gt;0,G404&gt;0,ROUND(H404*100,0)&lt;Rules!$B$6*ROUND(G404*100,0)),"Slowing","Steady or growing")))</f>
        <v>Steady or growing</v>
      </c>
      <c r="L404" s="1" t="n">
        <v>296</v>
      </c>
      <c r="M404" s="13" t="n">
        <v>3268.26</v>
      </c>
      <c r="N404" s="1" t="str">
        <f aca="false">IF(L404=0,"",IF(F404=0,"Stopped",IF(AND(M404&gt;0,ROUND(H404*100,0)&lt;Rules!$B$6*ROUND(M404*100,0)),"Slowing","Steady or growing")))</f>
        <v>Slowing</v>
      </c>
    </row>
    <row r="405" customFormat="false" ht="15" hidden="false" customHeight="false" outlineLevel="0" collapsed="false">
      <c r="A405" s="1" t="s">
        <v>869</v>
      </c>
      <c r="B405" s="1" t="s">
        <v>870</v>
      </c>
      <c r="C405" s="12" t="n">
        <v>40245</v>
      </c>
      <c r="D405" s="12" t="n">
        <v>40885</v>
      </c>
      <c r="E405" s="1" t="n">
        <v>24</v>
      </c>
      <c r="F405" s="1" t="n">
        <v>57</v>
      </c>
      <c r="G405" s="13" t="n">
        <v>456.91</v>
      </c>
      <c r="H405" s="13" t="n">
        <v>1398.91</v>
      </c>
      <c r="I405" s="13" t="n">
        <v>11190.3</v>
      </c>
      <c r="J405" s="9" t="n">
        <v>1736</v>
      </c>
      <c r="K405" s="1" t="str">
        <f aca="false">IF(F405=0,"Stopped",IF(C405&gt;=Rules!$B$3,"New",IF(AND(E405&gt;0,G405&gt;0,ROUND(H405*100,0)&lt;Rules!$B$6*ROUND(G405*100,0)),"Slowing","Steady or growing")))</f>
        <v>Steady or growing</v>
      </c>
      <c r="L405" s="1" t="n">
        <v>135</v>
      </c>
      <c r="M405" s="13" t="n">
        <v>4165.32</v>
      </c>
      <c r="N405" s="1" t="str">
        <f aca="false">IF(L405=0,"",IF(F405=0,"Stopped",IF(AND(M405&gt;0,ROUND(H405*100,0)&lt;Rules!$B$6*ROUND(M405*100,0)),"Slowing","Steady or growing")))</f>
        <v>Slowing</v>
      </c>
    </row>
    <row r="406" customFormat="false" ht="15" hidden="false" customHeight="false" outlineLevel="0" collapsed="false">
      <c r="A406" s="1" t="s">
        <v>871</v>
      </c>
      <c r="B406" s="1" t="s">
        <v>872</v>
      </c>
      <c r="C406" s="12" t="n">
        <v>40312</v>
      </c>
      <c r="D406" s="12" t="n">
        <v>40882</v>
      </c>
      <c r="E406" s="1" t="n">
        <v>37</v>
      </c>
      <c r="F406" s="1" t="n">
        <v>33</v>
      </c>
      <c r="G406" s="13" t="n">
        <v>714.17</v>
      </c>
      <c r="H406" s="13" t="n">
        <v>686.66</v>
      </c>
      <c r="I406" s="13" t="n">
        <v>11188.88</v>
      </c>
      <c r="J406" s="9" t="n">
        <v>2302</v>
      </c>
      <c r="K406" s="1" t="str">
        <f aca="false">IF(F406=0,"Stopped",IF(C406&gt;=Rules!$B$3,"New",IF(AND(E406&gt;0,G406&gt;0,ROUND(H406*100,0)&lt;Rules!$B$6*ROUND(G406*100,0)),"Slowing","Steady or growing")))</f>
        <v>Steady or growing</v>
      </c>
      <c r="L406" s="1" t="n">
        <v>138</v>
      </c>
      <c r="M406" s="13" t="n">
        <v>3255.84</v>
      </c>
      <c r="N406" s="1" t="str">
        <f aca="false">IF(L406=0,"",IF(F406=0,"Stopped",IF(AND(M406&gt;0,ROUND(H406*100,0)&lt;Rules!$B$6*ROUND(M406*100,0)),"Slowing","Steady or growing")))</f>
        <v>Slowing</v>
      </c>
    </row>
    <row r="407" customFormat="false" ht="15" hidden="false" customHeight="false" outlineLevel="0" collapsed="false">
      <c r="A407" s="1" t="s">
        <v>873</v>
      </c>
      <c r="B407" s="1" t="s">
        <v>874</v>
      </c>
      <c r="C407" s="12" t="n">
        <v>40505</v>
      </c>
      <c r="D407" s="12" t="n">
        <v>40886</v>
      </c>
      <c r="E407" s="1" t="n">
        <v>74</v>
      </c>
      <c r="F407" s="1" t="n">
        <v>148</v>
      </c>
      <c r="G407" s="13" t="n">
        <v>3671.52</v>
      </c>
      <c r="H407" s="13" t="n">
        <v>3055.32</v>
      </c>
      <c r="I407" s="13" t="n">
        <v>11105.67</v>
      </c>
      <c r="J407" s="9" t="n">
        <v>9363</v>
      </c>
      <c r="K407" s="1" t="str">
        <f aca="false">IF(F407=0,"Stopped",IF(C407&gt;=Rules!$B$3,"New",IF(AND(E407&gt;0,G407&gt;0,ROUND(H407*100,0)&lt;Rules!$B$6*ROUND(G407*100,0)),"Slowing","Steady or growing")))</f>
        <v>Steady or growing</v>
      </c>
      <c r="L407" s="1" t="n">
        <v>63</v>
      </c>
      <c r="M407" s="13" t="n">
        <v>815.41</v>
      </c>
      <c r="N407" s="1" t="str">
        <f aca="false">IF(L407=0,"",IF(F407=0,"Stopped",IF(AND(M407&gt;0,ROUND(H407*100,0)&lt;Rules!$B$6*ROUND(M407*100,0)),"Slowing","Steady or growing")))</f>
        <v>Steady or growing</v>
      </c>
    </row>
    <row r="408" customFormat="false" ht="15" hidden="false" customHeight="false" outlineLevel="0" collapsed="false">
      <c r="A408" s="1" t="s">
        <v>875</v>
      </c>
      <c r="B408" s="1" t="s">
        <v>876</v>
      </c>
      <c r="C408" s="12" t="n">
        <v>40209</v>
      </c>
      <c r="D408" s="12" t="n">
        <v>40885</v>
      </c>
      <c r="E408" s="1" t="n">
        <v>118</v>
      </c>
      <c r="F408" s="1" t="n">
        <v>150</v>
      </c>
      <c r="G408" s="13" t="n">
        <v>1014.9</v>
      </c>
      <c r="H408" s="13" t="n">
        <v>1030.04</v>
      </c>
      <c r="I408" s="13" t="n">
        <v>11097.2</v>
      </c>
      <c r="J408" s="9" t="n">
        <v>21451</v>
      </c>
      <c r="K408" s="1" t="str">
        <f aca="false">IF(F408=0,"Stopped",IF(C408&gt;=Rules!$B$3,"New",IF(AND(E408&gt;0,G408&gt;0,ROUND(H408*100,0)&lt;Rules!$B$6*ROUND(G408*100,0)),"Slowing","Steady or growing")))</f>
        <v>Steady or growing</v>
      </c>
      <c r="L408" s="1" t="n">
        <v>226</v>
      </c>
      <c r="M408" s="13" t="n">
        <v>2002.67</v>
      </c>
      <c r="N408" s="1" t="str">
        <f aca="false">IF(L408=0,"",IF(F408=0,"Stopped",IF(AND(M408&gt;0,ROUND(H408*100,0)&lt;Rules!$B$6*ROUND(M408*100,0)),"Slowing","Steady or growing")))</f>
        <v>Steady or growing</v>
      </c>
    </row>
    <row r="409" customFormat="false" ht="15" hidden="false" customHeight="false" outlineLevel="0" collapsed="false">
      <c r="A409" s="1" t="s">
        <v>877</v>
      </c>
      <c r="B409" s="1" t="s">
        <v>878</v>
      </c>
      <c r="C409" s="12" t="n">
        <v>40468</v>
      </c>
      <c r="D409" s="12" t="n">
        <v>40886</v>
      </c>
      <c r="E409" s="1" t="n">
        <v>78</v>
      </c>
      <c r="F409" s="1" t="n">
        <v>138</v>
      </c>
      <c r="G409" s="13" t="n">
        <v>2116.19</v>
      </c>
      <c r="H409" s="13" t="n">
        <v>2949.35</v>
      </c>
      <c r="I409" s="13" t="n">
        <v>11056.86</v>
      </c>
      <c r="J409" s="9" t="n">
        <v>1597</v>
      </c>
      <c r="K409" s="1" t="str">
        <f aca="false">IF(F409=0,"Stopped",IF(C409&gt;=Rules!$B$3,"New",IF(AND(E409&gt;0,G409&gt;0,ROUND(H409*100,0)&lt;Rules!$B$6*ROUND(G409*100,0)),"Slowing","Steady or growing")))</f>
        <v>Steady or growing</v>
      </c>
      <c r="L409" s="1" t="n">
        <v>157</v>
      </c>
      <c r="M409" s="13" t="n">
        <v>3085.56</v>
      </c>
      <c r="N409" s="1" t="str">
        <f aca="false">IF(L409=0,"",IF(F409=0,"Stopped",IF(AND(M409&gt;0,ROUND(H409*100,0)&lt;Rules!$B$6*ROUND(M409*100,0)),"Slowing","Steady or growing")))</f>
        <v>Steady or growing</v>
      </c>
    </row>
    <row r="410" customFormat="false" ht="15" hidden="false" customHeight="false" outlineLevel="0" collapsed="false">
      <c r="A410" s="1" t="s">
        <v>879</v>
      </c>
      <c r="B410" s="1" t="s">
        <v>880</v>
      </c>
      <c r="C410" s="12" t="n">
        <v>40307</v>
      </c>
      <c r="D410" s="12" t="n">
        <v>40886</v>
      </c>
      <c r="E410" s="1" t="n">
        <v>97</v>
      </c>
      <c r="F410" s="1" t="n">
        <v>222</v>
      </c>
      <c r="G410" s="13" t="n">
        <v>1131.97</v>
      </c>
      <c r="H410" s="13" t="n">
        <v>2411.25</v>
      </c>
      <c r="I410" s="13" t="n">
        <v>11053.05</v>
      </c>
      <c r="J410" s="9" t="n">
        <v>8181</v>
      </c>
      <c r="K410" s="1" t="str">
        <f aca="false">IF(F410=0,"Stopped",IF(C410&gt;=Rules!$B$3,"New",IF(AND(E410&gt;0,G410&gt;0,ROUND(H410*100,0)&lt;Rules!$B$6*ROUND(G410*100,0)),"Slowing","Steady or growing")))</f>
        <v>Steady or growing</v>
      </c>
      <c r="L410" s="1" t="n">
        <v>231</v>
      </c>
      <c r="M410" s="13" t="n">
        <v>2593.91</v>
      </c>
      <c r="N410" s="1" t="str">
        <f aca="false">IF(L410=0,"",IF(F410=0,"Stopped",IF(AND(M410&gt;0,ROUND(H410*100,0)&lt;Rules!$B$6*ROUND(M410*100,0)),"Slowing","Steady or growing")))</f>
        <v>Steady or growing</v>
      </c>
    </row>
    <row r="411" customFormat="false" ht="15" hidden="false" customHeight="false" outlineLevel="0" collapsed="false">
      <c r="A411" s="1" t="s">
        <v>881</v>
      </c>
      <c r="B411" s="1" t="s">
        <v>882</v>
      </c>
      <c r="C411" s="12" t="n">
        <v>40279</v>
      </c>
      <c r="D411" s="12" t="n">
        <v>40885</v>
      </c>
      <c r="E411" s="1" t="n">
        <v>58</v>
      </c>
      <c r="F411" s="1" t="n">
        <v>23</v>
      </c>
      <c r="G411" s="13" t="n">
        <v>1876.41</v>
      </c>
      <c r="H411" s="13" t="n">
        <v>371.54</v>
      </c>
      <c r="I411" s="13" t="n">
        <v>11008.53</v>
      </c>
      <c r="J411" s="9" t="n">
        <v>1443</v>
      </c>
      <c r="K411" s="1" t="str">
        <f aca="false">IF(F411=0,"Stopped",IF(C411&gt;=Rules!$B$3,"New",IF(AND(E411&gt;0,G411&gt;0,ROUND(H411*100,0)&lt;Rules!$B$6*ROUND(G411*100,0)),"Slowing","Steady or growing")))</f>
        <v>Slowing</v>
      </c>
      <c r="L411" s="1" t="n">
        <v>22</v>
      </c>
      <c r="M411" s="13" t="n">
        <v>340.38</v>
      </c>
      <c r="N411" s="1" t="str">
        <f aca="false">IF(L411=0,"",IF(F411=0,"Stopped",IF(AND(M411&gt;0,ROUND(H411*100,0)&lt;Rules!$B$6*ROUND(M411*100,0)),"Slowing","Steady or growing")))</f>
        <v>Steady or growing</v>
      </c>
    </row>
    <row r="412" customFormat="false" ht="15" hidden="false" customHeight="false" outlineLevel="0" collapsed="false">
      <c r="A412" s="1" t="s">
        <v>883</v>
      </c>
      <c r="B412" s="1" t="s">
        <v>884</v>
      </c>
      <c r="C412" s="12" t="n">
        <v>40148</v>
      </c>
      <c r="D412" s="12" t="n">
        <v>40885</v>
      </c>
      <c r="E412" s="1" t="n">
        <v>0</v>
      </c>
      <c r="F412" s="1" t="n">
        <v>157</v>
      </c>
      <c r="G412" s="13" t="n">
        <v>0</v>
      </c>
      <c r="H412" s="13" t="n">
        <v>1864.05</v>
      </c>
      <c r="I412" s="13" t="n">
        <v>10990.36</v>
      </c>
      <c r="J412" s="9" t="n">
        <v>18099</v>
      </c>
      <c r="K412" s="1" t="str">
        <f aca="false">IF(F412=0,"Stopped",IF(C412&gt;=Rules!$B$3,"New",IF(AND(E412&gt;0,G412&gt;0,ROUND(H412*100,0)&lt;Rules!$B$6*ROUND(G412*100,0)),"Slowing","Steady or growing")))</f>
        <v>Steady or growing</v>
      </c>
      <c r="L412" s="1" t="n">
        <v>254</v>
      </c>
      <c r="M412" s="13" t="n">
        <v>3591.36</v>
      </c>
      <c r="N412" s="1" t="str">
        <f aca="false">IF(L412=0,"",IF(F412=0,"Stopped",IF(AND(M412&gt;0,ROUND(H412*100,0)&lt;Rules!$B$6*ROUND(M412*100,0)),"Slowing","Steady or growing")))</f>
        <v>Steady or growing</v>
      </c>
    </row>
    <row r="413" customFormat="false" ht="15" hidden="false" customHeight="false" outlineLevel="0" collapsed="false">
      <c r="A413" s="1" t="s">
        <v>885</v>
      </c>
      <c r="B413" s="1" t="s">
        <v>886</v>
      </c>
      <c r="C413" s="12" t="n">
        <v>40150</v>
      </c>
      <c r="D413" s="12" t="n">
        <v>40884</v>
      </c>
      <c r="E413" s="1" t="n">
        <v>36</v>
      </c>
      <c r="F413" s="1" t="n">
        <v>54</v>
      </c>
      <c r="G413" s="13" t="n">
        <v>831.73</v>
      </c>
      <c r="H413" s="13" t="n">
        <v>742.53</v>
      </c>
      <c r="I413" s="13" t="n">
        <v>10963.29</v>
      </c>
      <c r="J413" s="9" t="n">
        <v>5785</v>
      </c>
      <c r="K413" s="1" t="str">
        <f aca="false">IF(F413=0,"Stopped",IF(C413&gt;=Rules!$B$3,"New",IF(AND(E413&gt;0,G413&gt;0,ROUND(H413*100,0)&lt;Rules!$B$6*ROUND(G413*100,0)),"Slowing","Steady or growing")))</f>
        <v>Steady or growing</v>
      </c>
      <c r="L413" s="1" t="n">
        <v>82</v>
      </c>
      <c r="M413" s="13" t="n">
        <v>1755.06</v>
      </c>
      <c r="N413" s="1" t="str">
        <f aca="false">IF(L413=0,"",IF(F413=0,"Stopped",IF(AND(M413&gt;0,ROUND(H413*100,0)&lt;Rules!$B$6*ROUND(M413*100,0)),"Slowing","Steady or growing")))</f>
        <v>Slowing</v>
      </c>
    </row>
    <row r="414" customFormat="false" ht="15" hidden="false" customHeight="false" outlineLevel="0" collapsed="false">
      <c r="A414" s="1" t="s">
        <v>887</v>
      </c>
      <c r="B414" s="1" t="s">
        <v>888</v>
      </c>
      <c r="C414" s="12" t="n">
        <v>40433</v>
      </c>
      <c r="D414" s="12" t="n">
        <v>40886</v>
      </c>
      <c r="E414" s="1" t="n">
        <v>9</v>
      </c>
      <c r="F414" s="1" t="n">
        <v>130</v>
      </c>
      <c r="G414" s="13" t="n">
        <v>77.49</v>
      </c>
      <c r="H414" s="13" t="n">
        <v>1303.12</v>
      </c>
      <c r="I414" s="13" t="n">
        <v>10956.38</v>
      </c>
      <c r="J414" s="9" t="n">
        <v>6900</v>
      </c>
      <c r="K414" s="1" t="str">
        <f aca="false">IF(F414=0,"Stopped",IF(C414&gt;=Rules!$B$3,"New",IF(AND(E414&gt;0,G414&gt;0,ROUND(H414*100,0)&lt;Rules!$B$6*ROUND(G414*100,0)),"Slowing","Steady or growing")))</f>
        <v>Steady or growing</v>
      </c>
      <c r="L414" s="1" t="n">
        <v>299</v>
      </c>
      <c r="M414" s="13" t="n">
        <v>5598.02</v>
      </c>
      <c r="N414" s="1" t="str">
        <f aca="false">IF(L414=0,"",IF(F414=0,"Stopped",IF(AND(M414&gt;0,ROUND(H414*100,0)&lt;Rules!$B$6*ROUND(M414*100,0)),"Slowing","Steady or growing")))</f>
        <v>Slowing</v>
      </c>
    </row>
    <row r="415" customFormat="false" ht="15" hidden="false" customHeight="false" outlineLevel="0" collapsed="false">
      <c r="A415" s="1" t="s">
        <v>889</v>
      </c>
      <c r="B415" s="1" t="s">
        <v>890</v>
      </c>
      <c r="C415" s="12" t="n">
        <v>40480</v>
      </c>
      <c r="D415" s="12" t="n">
        <v>40885</v>
      </c>
      <c r="E415" s="1" t="n">
        <v>13</v>
      </c>
      <c r="F415" s="1" t="n">
        <v>17</v>
      </c>
      <c r="G415" s="13" t="n">
        <v>258.76</v>
      </c>
      <c r="H415" s="13" t="n">
        <v>681.03</v>
      </c>
      <c r="I415" s="13" t="n">
        <v>10936.27</v>
      </c>
      <c r="J415" s="9" t="n">
        <v>1127</v>
      </c>
      <c r="K415" s="1" t="str">
        <f aca="false">IF(F415=0,"Stopped",IF(C415&gt;=Rules!$B$3,"New",IF(AND(E415&gt;0,G415&gt;0,ROUND(H415*100,0)&lt;Rules!$B$6*ROUND(G415*100,0)),"Slowing","Steady or growing")))</f>
        <v>Steady or growing</v>
      </c>
      <c r="L415" s="1" t="n">
        <v>142</v>
      </c>
      <c r="M415" s="13" t="n">
        <v>4020.68</v>
      </c>
      <c r="N415" s="1" t="str">
        <f aca="false">IF(L415=0,"",IF(F415=0,"Stopped",IF(AND(M415&gt;0,ROUND(H415*100,0)&lt;Rules!$B$6*ROUND(M415*100,0)),"Slowing","Steady or growing")))</f>
        <v>Slowing</v>
      </c>
    </row>
    <row r="416" customFormat="false" ht="15" hidden="false" customHeight="false" outlineLevel="0" collapsed="false">
      <c r="A416" s="1" t="s">
        <v>891</v>
      </c>
      <c r="B416" s="1" t="s">
        <v>892</v>
      </c>
      <c r="C416" s="12" t="n">
        <v>40151</v>
      </c>
      <c r="D416" s="12" t="n">
        <v>40879</v>
      </c>
      <c r="E416" s="1" t="n">
        <v>48</v>
      </c>
      <c r="F416" s="1" t="n">
        <v>19</v>
      </c>
      <c r="G416" s="13" t="n">
        <v>1251.56</v>
      </c>
      <c r="H416" s="13" t="n">
        <v>495.22</v>
      </c>
      <c r="I416" s="13" t="n">
        <v>10933.21</v>
      </c>
      <c r="J416" s="9" t="n">
        <v>5967</v>
      </c>
      <c r="K416" s="1" t="str">
        <f aca="false">IF(F416=0,"Stopped",IF(C416&gt;=Rules!$B$3,"New",IF(AND(E416&gt;0,G416&gt;0,ROUND(H416*100,0)&lt;Rules!$B$6*ROUND(G416*100,0)),"Slowing","Steady or growing")))</f>
        <v>Slowing</v>
      </c>
      <c r="L416" s="1" t="n">
        <v>60</v>
      </c>
      <c r="M416" s="13" t="n">
        <v>1639.62</v>
      </c>
      <c r="N416" s="1" t="str">
        <f aca="false">IF(L416=0,"",IF(F416=0,"Stopped",IF(AND(M416&gt;0,ROUND(H416*100,0)&lt;Rules!$B$6*ROUND(M416*100,0)),"Slowing","Steady or growing")))</f>
        <v>Slowing</v>
      </c>
    </row>
    <row r="417" customFormat="false" ht="15" hidden="false" customHeight="false" outlineLevel="0" collapsed="false">
      <c r="A417" s="1" t="s">
        <v>893</v>
      </c>
      <c r="B417" s="1" t="s">
        <v>894</v>
      </c>
      <c r="C417" s="12" t="n">
        <v>40148</v>
      </c>
      <c r="D417" s="12" t="n">
        <v>40882</v>
      </c>
      <c r="E417" s="1" t="n">
        <v>45</v>
      </c>
      <c r="F417" s="1" t="n">
        <v>41</v>
      </c>
      <c r="G417" s="13" t="n">
        <v>559.15</v>
      </c>
      <c r="H417" s="13" t="n">
        <v>303.28</v>
      </c>
      <c r="I417" s="13" t="n">
        <v>10913.25</v>
      </c>
      <c r="J417" s="9" t="n">
        <v>9075</v>
      </c>
      <c r="K417" s="1" t="str">
        <f aca="false">IF(F417=0,"Stopped",IF(C417&gt;=Rules!$B$3,"New",IF(AND(E417&gt;0,G417&gt;0,ROUND(H417*100,0)&lt;Rules!$B$6*ROUND(G417*100,0)),"Slowing","Steady or growing")))</f>
        <v>Steady or growing</v>
      </c>
      <c r="L417" s="1" t="n">
        <v>164</v>
      </c>
      <c r="M417" s="13" t="n">
        <v>1735.23</v>
      </c>
      <c r="N417" s="1" t="str">
        <f aca="false">IF(L417=0,"",IF(F417=0,"Stopped",IF(AND(M417&gt;0,ROUND(H417*100,0)&lt;Rules!$B$6*ROUND(M417*100,0)),"Slowing","Steady or growing")))</f>
        <v>Slowing</v>
      </c>
    </row>
    <row r="418" customFormat="false" ht="15" hidden="false" customHeight="false" outlineLevel="0" collapsed="false">
      <c r="A418" s="1" t="s">
        <v>895</v>
      </c>
      <c r="B418" s="1" t="s">
        <v>896</v>
      </c>
      <c r="C418" s="12" t="n">
        <v>40148</v>
      </c>
      <c r="D418" s="12" t="n">
        <v>40885</v>
      </c>
      <c r="E418" s="1" t="n">
        <v>50</v>
      </c>
      <c r="F418" s="1" t="n">
        <v>91</v>
      </c>
      <c r="G418" s="13" t="n">
        <v>463.15</v>
      </c>
      <c r="H418" s="13" t="n">
        <v>884.94</v>
      </c>
      <c r="I418" s="13" t="n">
        <v>10863.98</v>
      </c>
      <c r="J418" s="9" t="n">
        <v>4423</v>
      </c>
      <c r="K418" s="1" t="str">
        <f aca="false">IF(F418=0,"Stopped",IF(C418&gt;=Rules!$B$3,"New",IF(AND(E418&gt;0,G418&gt;0,ROUND(H418*100,0)&lt;Rules!$B$6*ROUND(G418*100,0)),"Slowing","Steady or growing")))</f>
        <v>Steady or growing</v>
      </c>
      <c r="L418" s="1" t="n">
        <v>121</v>
      </c>
      <c r="M418" s="13" t="n">
        <v>2612.28</v>
      </c>
      <c r="N418" s="1" t="str">
        <f aca="false">IF(L418=0,"",IF(F418=0,"Stopped",IF(AND(M418&gt;0,ROUND(H418*100,0)&lt;Rules!$B$6*ROUND(M418*100,0)),"Slowing","Steady or growing")))</f>
        <v>Slowing</v>
      </c>
    </row>
    <row r="419" customFormat="false" ht="15" hidden="false" customHeight="false" outlineLevel="0" collapsed="false">
      <c r="A419" s="1" t="s">
        <v>897</v>
      </c>
      <c r="B419" s="1" t="s">
        <v>898</v>
      </c>
      <c r="C419" s="12" t="n">
        <v>40148</v>
      </c>
      <c r="D419" s="12" t="n">
        <v>40885</v>
      </c>
      <c r="E419" s="1" t="n">
        <v>12</v>
      </c>
      <c r="F419" s="1" t="n">
        <v>59</v>
      </c>
      <c r="G419" s="13" t="n">
        <v>264.11</v>
      </c>
      <c r="H419" s="13" t="n">
        <v>1928.09</v>
      </c>
      <c r="I419" s="13" t="n">
        <v>10854.51</v>
      </c>
      <c r="J419" s="9" t="n">
        <v>9737</v>
      </c>
      <c r="K419" s="1" t="str">
        <f aca="false">IF(F419=0,"Stopped",IF(C419&gt;=Rules!$B$3,"New",IF(AND(E419&gt;0,G419&gt;0,ROUND(H419*100,0)&lt;Rules!$B$6*ROUND(G419*100,0)),"Slowing","Steady or growing")))</f>
        <v>Steady or growing</v>
      </c>
      <c r="L419" s="1" t="n">
        <v>231</v>
      </c>
      <c r="M419" s="13" t="n">
        <v>6603.07</v>
      </c>
      <c r="N419" s="1" t="str">
        <f aca="false">IF(L419=0,"",IF(F419=0,"Stopped",IF(AND(M419&gt;0,ROUND(H419*100,0)&lt;Rules!$B$6*ROUND(M419*100,0)),"Slowing","Steady or growing")))</f>
        <v>Slowing</v>
      </c>
    </row>
    <row r="420" customFormat="false" ht="15" hidden="false" customHeight="false" outlineLevel="0" collapsed="false">
      <c r="A420" s="1" t="s">
        <v>899</v>
      </c>
      <c r="B420" s="1" t="s">
        <v>900</v>
      </c>
      <c r="C420" s="12" t="n">
        <v>40207</v>
      </c>
      <c r="D420" s="12" t="n">
        <v>40884</v>
      </c>
      <c r="E420" s="1" t="n">
        <v>104</v>
      </c>
      <c r="F420" s="1" t="n">
        <v>76</v>
      </c>
      <c r="G420" s="13" t="n">
        <v>1696.04</v>
      </c>
      <c r="H420" s="13" t="n">
        <v>879.06</v>
      </c>
      <c r="I420" s="13" t="n">
        <v>10822.12</v>
      </c>
      <c r="J420" s="9" t="n">
        <v>5163</v>
      </c>
      <c r="K420" s="1" t="str">
        <f aca="false">IF(F420=0,"Stopped",IF(C420&gt;=Rules!$B$3,"New",IF(AND(E420&gt;0,G420&gt;0,ROUND(H420*100,0)&lt;Rules!$B$6*ROUND(G420*100,0)),"Slowing","Steady or growing")))</f>
        <v>Steady or growing</v>
      </c>
      <c r="L420" s="1" t="n">
        <v>114</v>
      </c>
      <c r="M420" s="13" t="n">
        <v>1418.77</v>
      </c>
      <c r="N420" s="1" t="str">
        <f aca="false">IF(L420=0,"",IF(F420=0,"Stopped",IF(AND(M420&gt;0,ROUND(H420*100,0)&lt;Rules!$B$6*ROUND(M420*100,0)),"Slowing","Steady or growing")))</f>
        <v>Steady or growing</v>
      </c>
    </row>
    <row r="421" customFormat="false" ht="15" hidden="false" customHeight="false" outlineLevel="0" collapsed="false">
      <c r="A421" s="1" t="s">
        <v>901</v>
      </c>
      <c r="B421" s="1" t="s">
        <v>902</v>
      </c>
      <c r="C421" s="12" t="n">
        <v>40148</v>
      </c>
      <c r="D421" s="12" t="n">
        <v>40885</v>
      </c>
      <c r="E421" s="1" t="n">
        <v>81</v>
      </c>
      <c r="F421" s="1" t="n">
        <v>114</v>
      </c>
      <c r="G421" s="13" t="n">
        <v>1002</v>
      </c>
      <c r="H421" s="13" t="n">
        <v>1377</v>
      </c>
      <c r="I421" s="13" t="n">
        <v>10809.92</v>
      </c>
      <c r="J421" s="9" t="n">
        <v>26726</v>
      </c>
      <c r="K421" s="1" t="str">
        <f aca="false">IF(F421=0,"Stopped",IF(C421&gt;=Rules!$B$3,"New",IF(AND(E421&gt;0,G421&gt;0,ROUND(H421*100,0)&lt;Rules!$B$6*ROUND(G421*100,0)),"Slowing","Steady or growing")))</f>
        <v>Steady or growing</v>
      </c>
      <c r="L421" s="1" t="n">
        <v>144</v>
      </c>
      <c r="M421" s="13" t="n">
        <v>2003</v>
      </c>
      <c r="N421" s="1" t="str">
        <f aca="false">IF(L421=0,"",IF(F421=0,"Stopped",IF(AND(M421&gt;0,ROUND(H421*100,0)&lt;Rules!$B$6*ROUND(M421*100,0)),"Slowing","Steady or growing")))</f>
        <v>Steady or growing</v>
      </c>
    </row>
    <row r="422" customFormat="false" ht="15" hidden="false" customHeight="false" outlineLevel="0" collapsed="false">
      <c r="A422" s="1" t="s">
        <v>903</v>
      </c>
      <c r="B422" s="1" t="s">
        <v>904</v>
      </c>
      <c r="C422" s="12" t="n">
        <v>40148</v>
      </c>
      <c r="D422" s="12" t="n">
        <v>40869</v>
      </c>
      <c r="E422" s="1" t="n">
        <v>6</v>
      </c>
      <c r="F422" s="1" t="n">
        <v>6</v>
      </c>
      <c r="G422" s="13" t="n">
        <v>27.9</v>
      </c>
      <c r="H422" s="13" t="n">
        <v>18.15</v>
      </c>
      <c r="I422" s="13" t="n">
        <v>10763.87</v>
      </c>
      <c r="J422" s="9" t="n">
        <v>7145</v>
      </c>
      <c r="K422" s="1" t="str">
        <f aca="false">IF(F422=0,"Stopped",IF(C422&gt;=Rules!$B$3,"New",IF(AND(E422&gt;0,G422&gt;0,ROUND(H422*100,0)&lt;Rules!$B$6*ROUND(G422*100,0)),"Slowing","Steady or growing")))</f>
        <v>Steady or growing</v>
      </c>
      <c r="L422" s="1" t="n">
        <v>151</v>
      </c>
      <c r="M422" s="13" t="n">
        <v>3160.51</v>
      </c>
      <c r="N422" s="1" t="str">
        <f aca="false">IF(L422=0,"",IF(F422=0,"Stopped",IF(AND(M422&gt;0,ROUND(H422*100,0)&lt;Rules!$B$6*ROUND(M422*100,0)),"Slowing","Steady or growing")))</f>
        <v>Slowing</v>
      </c>
    </row>
    <row r="423" customFormat="false" ht="15" hidden="false" customHeight="false" outlineLevel="0" collapsed="false">
      <c r="A423" s="1" t="s">
        <v>905</v>
      </c>
      <c r="B423" s="1" t="s">
        <v>906</v>
      </c>
      <c r="C423" s="12" t="n">
        <v>40366</v>
      </c>
      <c r="D423" s="12" t="n">
        <v>40885</v>
      </c>
      <c r="E423" s="1" t="n">
        <v>74</v>
      </c>
      <c r="F423" s="1" t="n">
        <v>81</v>
      </c>
      <c r="G423" s="13" t="n">
        <v>1566.07</v>
      </c>
      <c r="H423" s="13" t="n">
        <v>1175.58</v>
      </c>
      <c r="I423" s="13" t="n">
        <v>10720.4</v>
      </c>
      <c r="J423" s="9" t="n">
        <v>3587</v>
      </c>
      <c r="K423" s="1" t="str">
        <f aca="false">IF(F423=0,"Stopped",IF(C423&gt;=Rules!$B$3,"New",IF(AND(E423&gt;0,G423&gt;0,ROUND(H423*100,0)&lt;Rules!$B$6*ROUND(G423*100,0)),"Slowing","Steady or growing")))</f>
        <v>Steady or growing</v>
      </c>
      <c r="L423" s="1" t="n">
        <v>114</v>
      </c>
      <c r="M423" s="13" t="n">
        <v>1958.82</v>
      </c>
      <c r="N423" s="1" t="str">
        <f aca="false">IF(L423=0,"",IF(F423=0,"Stopped",IF(AND(M423&gt;0,ROUND(H423*100,0)&lt;Rules!$B$6*ROUND(M423*100,0)),"Slowing","Steady or growing")))</f>
        <v>Steady or growing</v>
      </c>
    </row>
    <row r="424" customFormat="false" ht="15" hidden="false" customHeight="false" outlineLevel="0" collapsed="false">
      <c r="A424" s="1" t="s">
        <v>907</v>
      </c>
      <c r="B424" s="1" t="s">
        <v>908</v>
      </c>
      <c r="C424" s="12" t="n">
        <v>40461</v>
      </c>
      <c r="D424" s="12" t="n">
        <v>40886</v>
      </c>
      <c r="E424" s="1" t="n">
        <v>54</v>
      </c>
      <c r="F424" s="1" t="n">
        <v>92</v>
      </c>
      <c r="G424" s="13" t="n">
        <v>1170.98</v>
      </c>
      <c r="H424" s="13" t="n">
        <v>3559.05</v>
      </c>
      <c r="I424" s="13" t="n">
        <v>10689.52</v>
      </c>
      <c r="J424" s="9" t="n">
        <v>1158</v>
      </c>
      <c r="K424" s="1" t="str">
        <f aca="false">IF(F424=0,"Stopped",IF(C424&gt;=Rules!$B$3,"New",IF(AND(E424&gt;0,G424&gt;0,ROUND(H424*100,0)&lt;Rules!$B$6*ROUND(G424*100,0)),"Slowing","Steady or growing")))</f>
        <v>Steady or growing</v>
      </c>
      <c r="L424" s="1" t="n">
        <v>112</v>
      </c>
      <c r="M424" s="13" t="n">
        <v>3185.67</v>
      </c>
      <c r="N424" s="1" t="str">
        <f aca="false">IF(L424=0,"",IF(F424=0,"Stopped",IF(AND(M424&gt;0,ROUND(H424*100,0)&lt;Rules!$B$6*ROUND(M424*100,0)),"Slowing","Steady or growing")))</f>
        <v>Steady or growing</v>
      </c>
    </row>
    <row r="425" customFormat="false" ht="15" hidden="false" customHeight="false" outlineLevel="0" collapsed="false">
      <c r="A425" s="1" t="s">
        <v>909</v>
      </c>
      <c r="B425" s="1" t="s">
        <v>910</v>
      </c>
      <c r="C425" s="12" t="n">
        <v>40440</v>
      </c>
      <c r="D425" s="12" t="n">
        <v>40854</v>
      </c>
      <c r="E425" s="1" t="n">
        <v>49</v>
      </c>
      <c r="F425" s="1" t="n">
        <v>135</v>
      </c>
      <c r="G425" s="13" t="n">
        <v>3299.4</v>
      </c>
      <c r="H425" s="13" t="n">
        <v>3401.1</v>
      </c>
      <c r="I425" s="13" t="n">
        <v>10678.99</v>
      </c>
      <c r="J425" s="9" t="n">
        <v>8333</v>
      </c>
      <c r="K425" s="1" t="str">
        <f aca="false">IF(F425=0,"Stopped",IF(C425&gt;=Rules!$B$3,"New",IF(AND(E425&gt;0,G425&gt;0,ROUND(H425*100,0)&lt;Rules!$B$6*ROUND(G425*100,0)),"Slowing","Steady or growing")))</f>
        <v>Steady or growing</v>
      </c>
      <c r="L425" s="1" t="n">
        <v>171</v>
      </c>
      <c r="M425" s="13" t="n">
        <v>3961.09</v>
      </c>
      <c r="N425" s="1" t="str">
        <f aca="false">IF(L425=0,"",IF(F425=0,"Stopped",IF(AND(M425&gt;0,ROUND(H425*100,0)&lt;Rules!$B$6*ROUND(M425*100,0)),"Slowing","Steady or growing")))</f>
        <v>Steady or growing</v>
      </c>
    </row>
    <row r="426" customFormat="false" ht="15" hidden="false" customHeight="false" outlineLevel="0" collapsed="false">
      <c r="A426" s="1" t="s">
        <v>911</v>
      </c>
      <c r="B426" s="1" t="s">
        <v>912</v>
      </c>
      <c r="C426" s="12" t="n">
        <v>40436</v>
      </c>
      <c r="D426" s="12" t="n">
        <v>40882</v>
      </c>
      <c r="E426" s="1" t="n">
        <v>17</v>
      </c>
      <c r="F426" s="1" t="n">
        <v>118</v>
      </c>
      <c r="G426" s="13" t="n">
        <v>427.19</v>
      </c>
      <c r="H426" s="13" t="n">
        <v>2522.09</v>
      </c>
      <c r="I426" s="13" t="n">
        <v>10642.78</v>
      </c>
      <c r="J426" s="9" t="n">
        <v>4879</v>
      </c>
      <c r="K426" s="1" t="str">
        <f aca="false">IF(F426=0,"Stopped",IF(C426&gt;=Rules!$B$3,"New",IF(AND(E426&gt;0,G426&gt;0,ROUND(H426*100,0)&lt;Rules!$B$6*ROUND(G426*100,0)),"Slowing","Steady or growing")))</f>
        <v>Steady or growing</v>
      </c>
      <c r="L426" s="1" t="n">
        <v>316</v>
      </c>
      <c r="M426" s="13" t="n">
        <v>7506.68</v>
      </c>
      <c r="N426" s="1" t="str">
        <f aca="false">IF(L426=0,"",IF(F426=0,"Stopped",IF(AND(M426&gt;0,ROUND(H426*100,0)&lt;Rules!$B$6*ROUND(M426*100,0)),"Slowing","Steady or growing")))</f>
        <v>Slowing</v>
      </c>
    </row>
    <row r="427" customFormat="false" ht="15" hidden="false" customHeight="false" outlineLevel="0" collapsed="false">
      <c r="A427" s="1" t="s">
        <v>913</v>
      </c>
      <c r="B427" s="1" t="s">
        <v>914</v>
      </c>
      <c r="C427" s="12" t="n">
        <v>40388</v>
      </c>
      <c r="D427" s="12" t="n">
        <v>40886</v>
      </c>
      <c r="E427" s="1" t="n">
        <v>37</v>
      </c>
      <c r="F427" s="1" t="n">
        <v>216</v>
      </c>
      <c r="G427" s="13" t="n">
        <v>276.15</v>
      </c>
      <c r="H427" s="13" t="n">
        <v>2328.08</v>
      </c>
      <c r="I427" s="13" t="n">
        <v>10610.6</v>
      </c>
      <c r="J427" s="9" t="n">
        <v>4893</v>
      </c>
      <c r="K427" s="1" t="str">
        <f aca="false">IF(F427=0,"Stopped",IF(C427&gt;=Rules!$B$3,"New",IF(AND(E427&gt;0,G427&gt;0,ROUND(H427*100,0)&lt;Rules!$B$6*ROUND(G427*100,0)),"Slowing","Steady or growing")))</f>
        <v>Steady or growing</v>
      </c>
      <c r="L427" s="1" t="n">
        <v>440</v>
      </c>
      <c r="M427" s="13" t="n">
        <v>6351.77</v>
      </c>
      <c r="N427" s="1" t="str">
        <f aca="false">IF(L427=0,"",IF(F427=0,"Stopped",IF(AND(M427&gt;0,ROUND(H427*100,0)&lt;Rules!$B$6*ROUND(M427*100,0)),"Slowing","Steady or growing")))</f>
        <v>Slowing</v>
      </c>
    </row>
    <row r="428" customFormat="false" ht="15" hidden="false" customHeight="false" outlineLevel="0" collapsed="false">
      <c r="A428" s="1" t="s">
        <v>915</v>
      </c>
      <c r="B428" s="1" t="s">
        <v>916</v>
      </c>
      <c r="C428" s="12" t="n">
        <v>40148</v>
      </c>
      <c r="D428" s="12" t="n">
        <v>40886</v>
      </c>
      <c r="E428" s="1" t="n">
        <v>96</v>
      </c>
      <c r="F428" s="1" t="n">
        <v>119</v>
      </c>
      <c r="G428" s="13" t="n">
        <v>1248.22</v>
      </c>
      <c r="H428" s="13" t="n">
        <v>1552.52</v>
      </c>
      <c r="I428" s="13" t="n">
        <v>10577.71</v>
      </c>
      <c r="J428" s="9" t="n">
        <v>4207</v>
      </c>
      <c r="K428" s="1" t="str">
        <f aca="false">IF(F428=0,"Stopped",IF(C428&gt;=Rules!$B$3,"New",IF(AND(E428&gt;0,G428&gt;0,ROUND(H428*100,0)&lt;Rules!$B$6*ROUND(G428*100,0)),"Slowing","Steady or growing")))</f>
        <v>Steady or growing</v>
      </c>
      <c r="L428" s="1" t="n">
        <v>132</v>
      </c>
      <c r="M428" s="13" t="n">
        <v>1676.5</v>
      </c>
      <c r="N428" s="1" t="str">
        <f aca="false">IF(L428=0,"",IF(F428=0,"Stopped",IF(AND(M428&gt;0,ROUND(H428*100,0)&lt;Rules!$B$6*ROUND(M428*100,0)),"Slowing","Steady or growing")))</f>
        <v>Steady or growing</v>
      </c>
    </row>
    <row r="429" customFormat="false" ht="15" hidden="false" customHeight="false" outlineLevel="0" collapsed="false">
      <c r="A429" s="1" t="s">
        <v>917</v>
      </c>
      <c r="B429" s="1" t="s">
        <v>918</v>
      </c>
      <c r="C429" s="12" t="n">
        <v>40148</v>
      </c>
      <c r="D429" s="12" t="n">
        <v>40885</v>
      </c>
      <c r="E429" s="1" t="n">
        <v>38</v>
      </c>
      <c r="F429" s="1" t="n">
        <v>128</v>
      </c>
      <c r="G429" s="13" t="n">
        <v>638.43</v>
      </c>
      <c r="H429" s="13" t="n">
        <v>1823.01</v>
      </c>
      <c r="I429" s="13" t="n">
        <v>10570.97</v>
      </c>
      <c r="J429" s="9" t="n">
        <v>3773</v>
      </c>
      <c r="K429" s="1" t="str">
        <f aca="false">IF(F429=0,"Stopped",IF(C429&gt;=Rules!$B$3,"New",IF(AND(E429&gt;0,G429&gt;0,ROUND(H429*100,0)&lt;Rules!$B$6*ROUND(G429*100,0)),"Slowing","Steady or growing")))</f>
        <v>Steady or growing</v>
      </c>
      <c r="L429" s="1" t="n">
        <v>157</v>
      </c>
      <c r="M429" s="13" t="n">
        <v>1810.03</v>
      </c>
      <c r="N429" s="1" t="str">
        <f aca="false">IF(L429=0,"",IF(F429=0,"Stopped",IF(AND(M429&gt;0,ROUND(H429*100,0)&lt;Rules!$B$6*ROUND(M429*100,0)),"Slowing","Steady or growing")))</f>
        <v>Steady or growing</v>
      </c>
    </row>
    <row r="430" customFormat="false" ht="15" hidden="false" customHeight="false" outlineLevel="0" collapsed="false">
      <c r="A430" s="1" t="s">
        <v>919</v>
      </c>
      <c r="B430" s="1" t="s">
        <v>920</v>
      </c>
      <c r="C430" s="12" t="n">
        <v>40371</v>
      </c>
      <c r="D430" s="12" t="n">
        <v>40848</v>
      </c>
      <c r="E430" s="1" t="n">
        <v>3</v>
      </c>
      <c r="F430" s="1" t="n">
        <v>5</v>
      </c>
      <c r="G430" s="13" t="n">
        <v>250</v>
      </c>
      <c r="H430" s="13" t="n">
        <v>650</v>
      </c>
      <c r="I430" s="13" t="n">
        <v>10524.5</v>
      </c>
      <c r="J430" s="9" t="n">
        <v>76</v>
      </c>
      <c r="K430" s="1" t="str">
        <f aca="false">IF(F430=0,"Stopped",IF(C430&gt;=Rules!$B$3,"New",IF(AND(E430&gt;0,G430&gt;0,ROUND(H430*100,0)&lt;Rules!$B$6*ROUND(G430*100,0)),"Slowing","Steady or growing")))</f>
        <v>Steady or growing</v>
      </c>
      <c r="L430" s="1" t="n">
        <v>4</v>
      </c>
      <c r="M430" s="13" t="n">
        <v>885</v>
      </c>
      <c r="N430" s="1" t="str">
        <f aca="false">IF(L430=0,"",IF(F430=0,"Stopped",IF(AND(M430&gt;0,ROUND(H430*100,0)&lt;Rules!$B$6*ROUND(M430*100,0)),"Slowing","Steady or growing")))</f>
        <v>Steady or growing</v>
      </c>
    </row>
    <row r="431" customFormat="false" ht="15" hidden="false" customHeight="false" outlineLevel="0" collapsed="false">
      <c r="A431" s="1" t="s">
        <v>921</v>
      </c>
      <c r="B431" s="1" t="s">
        <v>922</v>
      </c>
      <c r="C431" s="12" t="n">
        <v>40148</v>
      </c>
      <c r="D431" s="12" t="n">
        <v>40885</v>
      </c>
      <c r="E431" s="1" t="n">
        <v>13</v>
      </c>
      <c r="F431" s="1" t="n">
        <v>33</v>
      </c>
      <c r="G431" s="13" t="n">
        <v>136.04</v>
      </c>
      <c r="H431" s="13" t="n">
        <v>377.26</v>
      </c>
      <c r="I431" s="13" t="n">
        <v>10512.4</v>
      </c>
      <c r="J431" s="9" t="n">
        <v>1771</v>
      </c>
      <c r="K431" s="1" t="str">
        <f aca="false">IF(F431=0,"Stopped",IF(C431&gt;=Rules!$B$3,"New",IF(AND(E431&gt;0,G431&gt;0,ROUND(H431*100,0)&lt;Rules!$B$6*ROUND(G431*100,0)),"Slowing","Steady or growing")))</f>
        <v>Steady or growing</v>
      </c>
      <c r="L431" s="1" t="n">
        <v>71</v>
      </c>
      <c r="M431" s="13" t="n">
        <v>4849.54</v>
      </c>
      <c r="N431" s="1" t="str">
        <f aca="false">IF(L431=0,"",IF(F431=0,"Stopped",IF(AND(M431&gt;0,ROUND(H431*100,0)&lt;Rules!$B$6*ROUND(M431*100,0)),"Slowing","Steady or growing")))</f>
        <v>Slowing</v>
      </c>
    </row>
    <row r="432" customFormat="false" ht="15" hidden="false" customHeight="false" outlineLevel="0" collapsed="false">
      <c r="A432" s="1" t="s">
        <v>923</v>
      </c>
      <c r="B432" s="1" t="s">
        <v>924</v>
      </c>
      <c r="C432" s="12" t="n">
        <v>40148</v>
      </c>
      <c r="D432" s="12" t="n">
        <v>40886</v>
      </c>
      <c r="E432" s="1" t="n">
        <v>82</v>
      </c>
      <c r="F432" s="1" t="n">
        <v>119</v>
      </c>
      <c r="G432" s="13" t="n">
        <v>703.59</v>
      </c>
      <c r="H432" s="13" t="n">
        <v>915.24</v>
      </c>
      <c r="I432" s="13" t="n">
        <v>10498.12</v>
      </c>
      <c r="J432" s="9" t="n">
        <v>12453</v>
      </c>
      <c r="K432" s="1" t="str">
        <f aca="false">IF(F432=0,"Stopped",IF(C432&gt;=Rules!$B$3,"New",IF(AND(E432&gt;0,G432&gt;0,ROUND(H432*100,0)&lt;Rules!$B$6*ROUND(G432*100,0)),"Slowing","Steady or growing")))</f>
        <v>Steady or growing</v>
      </c>
      <c r="L432" s="1" t="n">
        <v>184</v>
      </c>
      <c r="M432" s="13" t="n">
        <v>1601.26</v>
      </c>
      <c r="N432" s="1" t="str">
        <f aca="false">IF(L432=0,"",IF(F432=0,"Stopped",IF(AND(M432&gt;0,ROUND(H432*100,0)&lt;Rules!$B$6*ROUND(M432*100,0)),"Slowing","Steady or growing")))</f>
        <v>Steady or growing</v>
      </c>
    </row>
    <row r="433" customFormat="false" ht="15" hidden="false" customHeight="false" outlineLevel="0" collapsed="false">
      <c r="A433" s="1" t="s">
        <v>925</v>
      </c>
      <c r="B433" s="1" t="s">
        <v>926</v>
      </c>
      <c r="C433" s="12" t="n">
        <v>40375</v>
      </c>
      <c r="D433" s="12" t="n">
        <v>40885</v>
      </c>
      <c r="E433" s="1" t="n">
        <v>63</v>
      </c>
      <c r="F433" s="1" t="n">
        <v>226</v>
      </c>
      <c r="G433" s="13" t="n">
        <v>581.71</v>
      </c>
      <c r="H433" s="13" t="n">
        <v>3416.04</v>
      </c>
      <c r="I433" s="13" t="n">
        <v>10440.64</v>
      </c>
      <c r="J433" s="9" t="n">
        <v>12535</v>
      </c>
      <c r="K433" s="1" t="str">
        <f aca="false">IF(F433=0,"Stopped",IF(C433&gt;=Rules!$B$3,"New",IF(AND(E433&gt;0,G433&gt;0,ROUND(H433*100,0)&lt;Rules!$B$6*ROUND(G433*100,0)),"Slowing","Steady or growing")))</f>
        <v>Steady or growing</v>
      </c>
      <c r="L433" s="1" t="n">
        <v>282</v>
      </c>
      <c r="M433" s="13" t="n">
        <v>3510.39</v>
      </c>
      <c r="N433" s="1" t="str">
        <f aca="false">IF(L433=0,"",IF(F433=0,"Stopped",IF(AND(M433&gt;0,ROUND(H433*100,0)&lt;Rules!$B$6*ROUND(M433*100,0)),"Slowing","Steady or growing")))</f>
        <v>Steady or growing</v>
      </c>
    </row>
    <row r="434" customFormat="false" ht="15" hidden="false" customHeight="false" outlineLevel="0" collapsed="false">
      <c r="A434" s="1" t="s">
        <v>927</v>
      </c>
      <c r="B434" s="1" t="s">
        <v>928</v>
      </c>
      <c r="C434" s="12" t="n">
        <v>40148</v>
      </c>
      <c r="D434" s="12" t="n">
        <v>40886</v>
      </c>
      <c r="E434" s="1" t="n">
        <v>33</v>
      </c>
      <c r="F434" s="1" t="n">
        <v>96</v>
      </c>
      <c r="G434" s="13" t="n">
        <v>1111.98</v>
      </c>
      <c r="H434" s="13" t="n">
        <v>1264.69</v>
      </c>
      <c r="I434" s="13" t="n">
        <v>10421.4</v>
      </c>
      <c r="J434" s="9" t="n">
        <v>3489</v>
      </c>
      <c r="K434" s="1" t="str">
        <f aca="false">IF(F434=0,"Stopped",IF(C434&gt;=Rules!$B$3,"New",IF(AND(E434&gt;0,G434&gt;0,ROUND(H434*100,0)&lt;Rules!$B$6*ROUND(G434*100,0)),"Slowing","Steady or growing")))</f>
        <v>Steady or growing</v>
      </c>
      <c r="L434" s="1" t="n">
        <v>140</v>
      </c>
      <c r="M434" s="13" t="n">
        <v>3554.06</v>
      </c>
      <c r="N434" s="1" t="str">
        <f aca="false">IF(L434=0,"",IF(F434=0,"Stopped",IF(AND(M434&gt;0,ROUND(H434*100,0)&lt;Rules!$B$6*ROUND(M434*100,0)),"Slowing","Steady or growing")))</f>
        <v>Slowing</v>
      </c>
    </row>
    <row r="435" customFormat="false" ht="15" hidden="false" customHeight="false" outlineLevel="0" collapsed="false">
      <c r="A435" s="1" t="s">
        <v>929</v>
      </c>
      <c r="B435" s="1" t="s">
        <v>930</v>
      </c>
      <c r="C435" s="12" t="n">
        <v>40149</v>
      </c>
      <c r="D435" s="12" t="n">
        <v>40885</v>
      </c>
      <c r="E435" s="1" t="n">
        <v>88</v>
      </c>
      <c r="F435" s="1" t="n">
        <v>108</v>
      </c>
      <c r="G435" s="13" t="n">
        <v>883.81</v>
      </c>
      <c r="H435" s="13" t="n">
        <v>1206.2</v>
      </c>
      <c r="I435" s="13" t="n">
        <v>10420.7</v>
      </c>
      <c r="J435" s="9" t="n">
        <v>7046</v>
      </c>
      <c r="K435" s="1" t="str">
        <f aca="false">IF(F435=0,"Stopped",IF(C435&gt;=Rules!$B$3,"New",IF(AND(E435&gt;0,G435&gt;0,ROUND(H435*100,0)&lt;Rules!$B$6*ROUND(G435*100,0)),"Slowing","Steady or growing")))</f>
        <v>Steady or growing</v>
      </c>
      <c r="L435" s="1" t="n">
        <v>128</v>
      </c>
      <c r="M435" s="13" t="n">
        <v>1938.61</v>
      </c>
      <c r="N435" s="1" t="str">
        <f aca="false">IF(L435=0,"",IF(F435=0,"Stopped",IF(AND(M435&gt;0,ROUND(H435*100,0)&lt;Rules!$B$6*ROUND(M435*100,0)),"Slowing","Steady or growing")))</f>
        <v>Steady or growing</v>
      </c>
    </row>
    <row r="436" customFormat="false" ht="15" hidden="false" customHeight="false" outlineLevel="0" collapsed="false">
      <c r="A436" s="1" t="s">
        <v>931</v>
      </c>
      <c r="B436" s="1" t="s">
        <v>932</v>
      </c>
      <c r="C436" s="12" t="n">
        <v>40148</v>
      </c>
      <c r="D436" s="12" t="n">
        <v>40882</v>
      </c>
      <c r="E436" s="1" t="n">
        <v>22</v>
      </c>
      <c r="F436" s="1" t="n">
        <v>53</v>
      </c>
      <c r="G436" s="13" t="n">
        <v>322.5</v>
      </c>
      <c r="H436" s="13" t="n">
        <v>767.45</v>
      </c>
      <c r="I436" s="13" t="n">
        <v>10419.55</v>
      </c>
      <c r="J436" s="9" t="n">
        <v>2571</v>
      </c>
      <c r="K436" s="1" t="str">
        <f aca="false">IF(F436=0,"Stopped",IF(C436&gt;=Rules!$B$3,"New",IF(AND(E436&gt;0,G436&gt;0,ROUND(H436*100,0)&lt;Rules!$B$6*ROUND(G436*100,0)),"Slowing","Steady or growing")))</f>
        <v>Steady or growing</v>
      </c>
      <c r="L436" s="1" t="n">
        <v>68</v>
      </c>
      <c r="M436" s="13" t="n">
        <v>1679.72</v>
      </c>
      <c r="N436" s="1" t="str">
        <f aca="false">IF(L436=0,"",IF(F436=0,"Stopped",IF(AND(M436&gt;0,ROUND(H436*100,0)&lt;Rules!$B$6*ROUND(M436*100,0)),"Slowing","Steady or growing")))</f>
        <v>Slowing</v>
      </c>
    </row>
    <row r="437" customFormat="false" ht="15" hidden="false" customHeight="false" outlineLevel="0" collapsed="false">
      <c r="A437" s="1" t="s">
        <v>933</v>
      </c>
      <c r="B437" s="1" t="s">
        <v>934</v>
      </c>
      <c r="C437" s="12" t="n">
        <v>40148</v>
      </c>
      <c r="D437" s="12" t="n">
        <v>40886</v>
      </c>
      <c r="E437" s="1" t="n">
        <v>44</v>
      </c>
      <c r="F437" s="1" t="n">
        <v>56</v>
      </c>
      <c r="G437" s="13" t="n">
        <v>838.24</v>
      </c>
      <c r="H437" s="13" t="n">
        <v>1647.5</v>
      </c>
      <c r="I437" s="13" t="n">
        <v>10398.1</v>
      </c>
      <c r="J437" s="9" t="n">
        <v>4926</v>
      </c>
      <c r="K437" s="1" t="str">
        <f aca="false">IF(F437=0,"Stopped",IF(C437&gt;=Rules!$B$3,"New",IF(AND(E437&gt;0,G437&gt;0,ROUND(H437*100,0)&lt;Rules!$B$6*ROUND(G437*100,0)),"Slowing","Steady or growing")))</f>
        <v>Steady or growing</v>
      </c>
      <c r="L437" s="1" t="n">
        <v>2</v>
      </c>
      <c r="M437" s="13" t="n">
        <v>7.65</v>
      </c>
      <c r="N437" s="1" t="str">
        <f aca="false">IF(L437=0,"",IF(F437=0,"Stopped",IF(AND(M437&gt;0,ROUND(H437*100,0)&lt;Rules!$B$6*ROUND(M437*100,0)),"Slowing","Steady or growing")))</f>
        <v>Steady or growing</v>
      </c>
    </row>
    <row r="438" customFormat="false" ht="15" hidden="false" customHeight="false" outlineLevel="0" collapsed="false">
      <c r="A438" s="1" t="s">
        <v>935</v>
      </c>
      <c r="B438" s="1" t="s">
        <v>936</v>
      </c>
      <c r="C438" s="12" t="n">
        <v>40154</v>
      </c>
      <c r="D438" s="12" t="n">
        <v>40886</v>
      </c>
      <c r="E438" s="1" t="n">
        <v>75</v>
      </c>
      <c r="F438" s="1" t="n">
        <v>137</v>
      </c>
      <c r="G438" s="13" t="n">
        <v>288.36</v>
      </c>
      <c r="H438" s="13" t="n">
        <v>654.8</v>
      </c>
      <c r="I438" s="13" t="n">
        <v>10385.05</v>
      </c>
      <c r="J438" s="9" t="n">
        <v>32086</v>
      </c>
      <c r="K438" s="1" t="str">
        <f aca="false">IF(F438=0,"Stopped",IF(C438&gt;=Rules!$B$3,"New",IF(AND(E438&gt;0,G438&gt;0,ROUND(H438*100,0)&lt;Rules!$B$6*ROUND(G438*100,0)),"Slowing","Steady or growing")))</f>
        <v>Steady or growing</v>
      </c>
      <c r="L438" s="1" t="n">
        <v>193</v>
      </c>
      <c r="M438" s="13" t="n">
        <v>1320.04</v>
      </c>
      <c r="N438" s="1" t="str">
        <f aca="false">IF(L438=0,"",IF(F438=0,"Stopped",IF(AND(M438&gt;0,ROUND(H438*100,0)&lt;Rules!$B$6*ROUND(M438*100,0)),"Slowing","Steady or growing")))</f>
        <v>Slowing</v>
      </c>
    </row>
    <row r="439" customFormat="false" ht="15" hidden="false" customHeight="false" outlineLevel="0" collapsed="false">
      <c r="A439" s="1" t="s">
        <v>937</v>
      </c>
      <c r="B439" s="1" t="s">
        <v>938</v>
      </c>
      <c r="C439" s="12" t="n">
        <v>40148</v>
      </c>
      <c r="D439" s="12" t="n">
        <v>40886</v>
      </c>
      <c r="E439" s="1" t="n">
        <v>19</v>
      </c>
      <c r="F439" s="1" t="n">
        <v>86</v>
      </c>
      <c r="G439" s="13" t="n">
        <v>1075.88</v>
      </c>
      <c r="H439" s="13" t="n">
        <v>1755.26</v>
      </c>
      <c r="I439" s="13" t="n">
        <v>10384.17</v>
      </c>
      <c r="J439" s="9" t="n">
        <v>6239</v>
      </c>
      <c r="K439" s="1" t="str">
        <f aca="false">IF(F439=0,"Stopped",IF(C439&gt;=Rules!$B$3,"New",IF(AND(E439&gt;0,G439&gt;0,ROUND(H439*100,0)&lt;Rules!$B$6*ROUND(G439*100,0)),"Slowing","Steady or growing")))</f>
        <v>Steady or growing</v>
      </c>
      <c r="L439" s="1" t="n">
        <v>134</v>
      </c>
      <c r="M439" s="13" t="n">
        <v>3267.22</v>
      </c>
      <c r="N439" s="1" t="str">
        <f aca="false">IF(L439=0,"",IF(F439=0,"Stopped",IF(AND(M439&gt;0,ROUND(H439*100,0)&lt;Rules!$B$6*ROUND(M439*100,0)),"Slowing","Steady or growing")))</f>
        <v>Steady or growing</v>
      </c>
    </row>
    <row r="440" customFormat="false" ht="15" hidden="false" customHeight="false" outlineLevel="0" collapsed="false">
      <c r="A440" s="1" t="s">
        <v>939</v>
      </c>
      <c r="B440" s="1" t="s">
        <v>940</v>
      </c>
      <c r="C440" s="12" t="n">
        <v>40148</v>
      </c>
      <c r="D440" s="12" t="n">
        <v>40867</v>
      </c>
      <c r="E440" s="1" t="n">
        <v>71</v>
      </c>
      <c r="F440" s="1" t="n">
        <v>48</v>
      </c>
      <c r="G440" s="13" t="n">
        <v>821.63</v>
      </c>
      <c r="H440" s="13" t="n">
        <v>228.9</v>
      </c>
      <c r="I440" s="13" t="n">
        <v>10378.52</v>
      </c>
      <c r="J440" s="9" t="n">
        <v>5094</v>
      </c>
      <c r="K440" s="1" t="str">
        <f aca="false">IF(F440=0,"Stopped",IF(C440&gt;=Rules!$B$3,"New",IF(AND(E440&gt;0,G440&gt;0,ROUND(H440*100,0)&lt;Rules!$B$6*ROUND(G440*100,0)),"Slowing","Steady or growing")))</f>
        <v>Slowing</v>
      </c>
      <c r="L440" s="1" t="n">
        <v>175</v>
      </c>
      <c r="M440" s="13" t="n">
        <v>1673.86</v>
      </c>
      <c r="N440" s="1" t="str">
        <f aca="false">IF(L440=0,"",IF(F440=0,"Stopped",IF(AND(M440&gt;0,ROUND(H440*100,0)&lt;Rules!$B$6*ROUND(M440*100,0)),"Slowing","Steady or growing")))</f>
        <v>Slowing</v>
      </c>
    </row>
    <row r="441" customFormat="false" ht="15" hidden="false" customHeight="false" outlineLevel="0" collapsed="false">
      <c r="A441" s="1" t="s">
        <v>941</v>
      </c>
      <c r="B441" s="1" t="s">
        <v>942</v>
      </c>
      <c r="C441" s="12" t="n">
        <v>40148</v>
      </c>
      <c r="D441" s="12" t="n">
        <v>40886</v>
      </c>
      <c r="E441" s="1" t="n">
        <v>40</v>
      </c>
      <c r="F441" s="1" t="n">
        <v>91</v>
      </c>
      <c r="G441" s="13" t="n">
        <v>391.21</v>
      </c>
      <c r="H441" s="13" t="n">
        <v>813.81</v>
      </c>
      <c r="I441" s="13" t="n">
        <v>10371.41</v>
      </c>
      <c r="J441" s="9" t="n">
        <v>6606</v>
      </c>
      <c r="K441" s="1" t="str">
        <f aca="false">IF(F441=0,"Stopped",IF(C441&gt;=Rules!$B$3,"New",IF(AND(E441&gt;0,G441&gt;0,ROUND(H441*100,0)&lt;Rules!$B$6*ROUND(G441*100,0)),"Slowing","Steady or growing")))</f>
        <v>Steady or growing</v>
      </c>
      <c r="L441" s="1" t="n">
        <v>145</v>
      </c>
      <c r="M441" s="13" t="n">
        <v>2066.55</v>
      </c>
      <c r="N441" s="1" t="str">
        <f aca="false">IF(L441=0,"",IF(F441=0,"Stopped",IF(AND(M441&gt;0,ROUND(H441*100,0)&lt;Rules!$B$6*ROUND(M441*100,0)),"Slowing","Steady or growing")))</f>
        <v>Slowing</v>
      </c>
    </row>
    <row r="442" customFormat="false" ht="15" hidden="false" customHeight="false" outlineLevel="0" collapsed="false">
      <c r="A442" s="1" t="s">
        <v>943</v>
      </c>
      <c r="B442" s="1" t="s">
        <v>944</v>
      </c>
      <c r="C442" s="12" t="n">
        <v>40148</v>
      </c>
      <c r="D442" s="12" t="n">
        <v>40883</v>
      </c>
      <c r="E442" s="1" t="n">
        <v>117</v>
      </c>
      <c r="F442" s="1" t="n">
        <v>81</v>
      </c>
      <c r="G442" s="13" t="n">
        <v>1279.75</v>
      </c>
      <c r="H442" s="13" t="n">
        <v>887.13</v>
      </c>
      <c r="I442" s="13" t="n">
        <v>10359.17</v>
      </c>
      <c r="J442" s="9" t="n">
        <v>16658</v>
      </c>
      <c r="K442" s="1" t="str">
        <f aca="false">IF(F442=0,"Stopped",IF(C442&gt;=Rules!$B$3,"New",IF(AND(E442&gt;0,G442&gt;0,ROUND(H442*100,0)&lt;Rules!$B$6*ROUND(G442*100,0)),"Slowing","Steady or growing")))</f>
        <v>Steady or growing</v>
      </c>
      <c r="L442" s="1" t="n">
        <v>124</v>
      </c>
      <c r="M442" s="13" t="n">
        <v>1585.74</v>
      </c>
      <c r="N442" s="1" t="str">
        <f aca="false">IF(L442=0,"",IF(F442=0,"Stopped",IF(AND(M442&gt;0,ROUND(H442*100,0)&lt;Rules!$B$6*ROUND(M442*100,0)),"Slowing","Steady or growing")))</f>
        <v>Steady or growing</v>
      </c>
    </row>
    <row r="443" customFormat="false" ht="15" hidden="false" customHeight="false" outlineLevel="0" collapsed="false">
      <c r="A443" s="1" t="s">
        <v>945</v>
      </c>
      <c r="B443" s="1" t="s">
        <v>946</v>
      </c>
      <c r="C443" s="12" t="n">
        <v>40645</v>
      </c>
      <c r="D443" s="12" t="n">
        <v>40886</v>
      </c>
      <c r="E443" s="1" t="n">
        <v>242</v>
      </c>
      <c r="F443" s="1" t="n">
        <v>256</v>
      </c>
      <c r="G443" s="13" t="n">
        <v>4078.42</v>
      </c>
      <c r="H443" s="13" t="n">
        <v>3324.35</v>
      </c>
      <c r="I443" s="13" t="n">
        <v>10332.06</v>
      </c>
      <c r="J443" s="9" t="n">
        <v>6308</v>
      </c>
      <c r="K443" s="1" t="str">
        <f aca="false">IF(F443=0,"Stopped",IF(C443&gt;=Rules!$B$3,"New",IF(AND(E443&gt;0,G443&gt;0,ROUND(H443*100,0)&lt;Rules!$B$6*ROUND(G443*100,0)),"Slowing","Steady or growing")))</f>
        <v>Steady or growing</v>
      </c>
      <c r="L443" s="1" t="n">
        <v>0</v>
      </c>
      <c r="M443" s="13" t="n">
        <v>0</v>
      </c>
      <c r="N443" s="1" t="str">
        <f aca="false">IF(L443=0,"",IF(F443=0,"Stopped",IF(AND(M443&gt;0,ROUND(H443*100,0)&lt;Rules!$B$6*ROUND(M443*100,0)),"Slowing","Steady or growing")))</f>
        <v/>
      </c>
    </row>
    <row r="444" customFormat="false" ht="15" hidden="false" customHeight="false" outlineLevel="0" collapsed="false">
      <c r="A444" s="1" t="s">
        <v>947</v>
      </c>
      <c r="B444" s="1" t="s">
        <v>948</v>
      </c>
      <c r="C444" s="12" t="n">
        <v>40148</v>
      </c>
      <c r="D444" s="12" t="n">
        <v>40886</v>
      </c>
      <c r="E444" s="1" t="n">
        <v>55</v>
      </c>
      <c r="F444" s="1" t="n">
        <v>124</v>
      </c>
      <c r="G444" s="13" t="n">
        <v>811.86</v>
      </c>
      <c r="H444" s="13" t="n">
        <v>1777.67</v>
      </c>
      <c r="I444" s="13" t="n">
        <v>10295.13</v>
      </c>
      <c r="J444" s="9" t="n">
        <v>5122</v>
      </c>
      <c r="K444" s="1" t="str">
        <f aca="false">IF(F444=0,"Stopped",IF(C444&gt;=Rules!$B$3,"New",IF(AND(E444&gt;0,G444&gt;0,ROUND(H444*100,0)&lt;Rules!$B$6*ROUND(G444*100,0)),"Slowing","Steady or growing")))</f>
        <v>Steady or growing</v>
      </c>
      <c r="L444" s="1" t="n">
        <v>162</v>
      </c>
      <c r="M444" s="13" t="n">
        <v>3682.45</v>
      </c>
      <c r="N444" s="1" t="str">
        <f aca="false">IF(L444=0,"",IF(F444=0,"Stopped",IF(AND(M444&gt;0,ROUND(H444*100,0)&lt;Rules!$B$6*ROUND(M444*100,0)),"Slowing","Steady or growing")))</f>
        <v>Slowing</v>
      </c>
    </row>
    <row r="445" customFormat="false" ht="15" hidden="false" customHeight="false" outlineLevel="0" collapsed="false">
      <c r="A445" s="1" t="s">
        <v>949</v>
      </c>
      <c r="B445" s="1" t="s">
        <v>950</v>
      </c>
      <c r="C445" s="12" t="n">
        <v>40304</v>
      </c>
      <c r="D445" s="12" t="n">
        <v>40886</v>
      </c>
      <c r="E445" s="1" t="n">
        <v>63</v>
      </c>
      <c r="F445" s="1" t="n">
        <v>127</v>
      </c>
      <c r="G445" s="13" t="n">
        <v>1507.12</v>
      </c>
      <c r="H445" s="13" t="n">
        <v>1854.12</v>
      </c>
      <c r="I445" s="13" t="n">
        <v>10240.93</v>
      </c>
      <c r="J445" s="9" t="n">
        <v>12314</v>
      </c>
      <c r="K445" s="1" t="str">
        <f aca="false">IF(F445=0,"Stopped",IF(C445&gt;=Rules!$B$3,"New",IF(AND(E445&gt;0,G445&gt;0,ROUND(H445*100,0)&lt;Rules!$B$6*ROUND(G445*100,0)),"Slowing","Steady or growing")))</f>
        <v>Steady or growing</v>
      </c>
      <c r="L445" s="1" t="n">
        <v>177</v>
      </c>
      <c r="M445" s="13" t="n">
        <v>2967.27</v>
      </c>
      <c r="N445" s="1" t="str">
        <f aca="false">IF(L445=0,"",IF(F445=0,"Stopped",IF(AND(M445&gt;0,ROUND(H445*100,0)&lt;Rules!$B$6*ROUND(M445*100,0)),"Slowing","Steady or growing")))</f>
        <v>Steady or growing</v>
      </c>
    </row>
    <row r="446" customFormat="false" ht="15" hidden="false" customHeight="false" outlineLevel="0" collapsed="false">
      <c r="A446" s="1" t="s">
        <v>951</v>
      </c>
      <c r="B446" s="1" t="s">
        <v>952</v>
      </c>
      <c r="C446" s="12" t="n">
        <v>40148</v>
      </c>
      <c r="D446" s="12" t="n">
        <v>40882</v>
      </c>
      <c r="E446" s="1" t="n">
        <v>67</v>
      </c>
      <c r="F446" s="1" t="n">
        <v>39</v>
      </c>
      <c r="G446" s="13" t="n">
        <v>1056.04</v>
      </c>
      <c r="H446" s="13" t="n">
        <v>635.62</v>
      </c>
      <c r="I446" s="13" t="n">
        <v>10129.45</v>
      </c>
      <c r="J446" s="9" t="n">
        <v>3506</v>
      </c>
      <c r="K446" s="1" t="str">
        <f aca="false">IF(F446=0,"Stopped",IF(C446&gt;=Rules!$B$3,"New",IF(AND(E446&gt;0,G446&gt;0,ROUND(H446*100,0)&lt;Rules!$B$6*ROUND(G446*100,0)),"Slowing","Steady or growing")))</f>
        <v>Steady or growing</v>
      </c>
      <c r="L446" s="1" t="n">
        <v>58</v>
      </c>
      <c r="M446" s="13" t="n">
        <v>893.21</v>
      </c>
      <c r="N446" s="1" t="str">
        <f aca="false">IF(L446=0,"",IF(F446=0,"Stopped",IF(AND(M446&gt;0,ROUND(H446*100,0)&lt;Rules!$B$6*ROUND(M446*100,0)),"Slowing","Steady or growing")))</f>
        <v>Steady or growing</v>
      </c>
    </row>
    <row r="447" customFormat="false" ht="15" hidden="false" customHeight="false" outlineLevel="0" collapsed="false">
      <c r="A447" s="1" t="s">
        <v>953</v>
      </c>
      <c r="B447" s="1" t="s">
        <v>954</v>
      </c>
      <c r="C447" s="12" t="n">
        <v>40148</v>
      </c>
      <c r="D447" s="12" t="n">
        <v>40882</v>
      </c>
      <c r="E447" s="1" t="n">
        <v>41</v>
      </c>
      <c r="F447" s="1" t="n">
        <v>48</v>
      </c>
      <c r="G447" s="13" t="n">
        <v>1049.93</v>
      </c>
      <c r="H447" s="13" t="n">
        <v>1141.98</v>
      </c>
      <c r="I447" s="13" t="n">
        <v>10126.59</v>
      </c>
      <c r="J447" s="9" t="n">
        <v>1018</v>
      </c>
      <c r="K447" s="1" t="str">
        <f aca="false">IF(F447=0,"Stopped",IF(C447&gt;=Rules!$B$3,"New",IF(AND(E447&gt;0,G447&gt;0,ROUND(H447*100,0)&lt;Rules!$B$6*ROUND(G447*100,0)),"Slowing","Steady or growing")))</f>
        <v>Steady or growing</v>
      </c>
      <c r="L447" s="1" t="n">
        <v>73</v>
      </c>
      <c r="M447" s="13" t="n">
        <v>2320.3</v>
      </c>
      <c r="N447" s="1" t="str">
        <f aca="false">IF(L447=0,"",IF(F447=0,"Stopped",IF(AND(M447&gt;0,ROUND(H447*100,0)&lt;Rules!$B$6*ROUND(M447*100,0)),"Slowing","Steady or growing")))</f>
        <v>Slowing</v>
      </c>
    </row>
    <row r="448" customFormat="false" ht="15" hidden="false" customHeight="false" outlineLevel="0" collapsed="false">
      <c r="A448" s="1" t="s">
        <v>955</v>
      </c>
      <c r="B448" s="1" t="s">
        <v>956</v>
      </c>
      <c r="C448" s="12" t="n">
        <v>40445</v>
      </c>
      <c r="D448" s="12" t="n">
        <v>40886</v>
      </c>
      <c r="E448" s="1" t="n">
        <v>80</v>
      </c>
      <c r="F448" s="1" t="n">
        <v>150</v>
      </c>
      <c r="G448" s="13" t="n">
        <v>774.27</v>
      </c>
      <c r="H448" s="13" t="n">
        <v>1595.04</v>
      </c>
      <c r="I448" s="13" t="n">
        <v>10125.7</v>
      </c>
      <c r="J448" s="9" t="n">
        <v>4142</v>
      </c>
      <c r="K448" s="1" t="str">
        <f aca="false">IF(F448=0,"Stopped",IF(C448&gt;=Rules!$B$3,"New",IF(AND(E448&gt;0,G448&gt;0,ROUND(H448*100,0)&lt;Rules!$B$6*ROUND(G448*100,0)),"Slowing","Steady or growing")))</f>
        <v>Steady or growing</v>
      </c>
      <c r="L448" s="1" t="n">
        <v>349</v>
      </c>
      <c r="M448" s="13" t="n">
        <v>5507.46</v>
      </c>
      <c r="N448" s="1" t="str">
        <f aca="false">IF(L448=0,"",IF(F448=0,"Stopped",IF(AND(M448&gt;0,ROUND(H448*100,0)&lt;Rules!$B$6*ROUND(M448*100,0)),"Slowing","Steady or growing")))</f>
        <v>Slowing</v>
      </c>
    </row>
    <row r="449" customFormat="false" ht="15" hidden="false" customHeight="false" outlineLevel="0" collapsed="false">
      <c r="A449" s="1" t="s">
        <v>957</v>
      </c>
      <c r="B449" s="1" t="s">
        <v>958</v>
      </c>
      <c r="C449" s="12" t="n">
        <v>40491</v>
      </c>
      <c r="D449" s="12" t="n">
        <v>40886</v>
      </c>
      <c r="E449" s="1" t="n">
        <v>81</v>
      </c>
      <c r="F449" s="1" t="n">
        <v>287</v>
      </c>
      <c r="G449" s="13" t="n">
        <v>1295.97</v>
      </c>
      <c r="H449" s="13" t="n">
        <v>3702.39</v>
      </c>
      <c r="I449" s="13" t="n">
        <v>10125.01</v>
      </c>
      <c r="J449" s="9" t="n">
        <v>8219</v>
      </c>
      <c r="K449" s="1" t="str">
        <f aca="false">IF(F449=0,"Stopped",IF(C449&gt;=Rules!$B$3,"New",IF(AND(E449&gt;0,G449&gt;0,ROUND(H449*100,0)&lt;Rules!$B$6*ROUND(G449*100,0)),"Slowing","Steady or growing")))</f>
        <v>Steady or growing</v>
      </c>
      <c r="L449" s="1" t="n">
        <v>96</v>
      </c>
      <c r="M449" s="13" t="n">
        <v>1277.98</v>
      </c>
      <c r="N449" s="1" t="str">
        <f aca="false">IF(L449=0,"",IF(F449=0,"Stopped",IF(AND(M449&gt;0,ROUND(H449*100,0)&lt;Rules!$B$6*ROUND(M449*100,0)),"Slowing","Steady or growing")))</f>
        <v>Steady or growing</v>
      </c>
    </row>
    <row r="450" customFormat="false" ht="15" hidden="false" customHeight="false" outlineLevel="0" collapsed="false">
      <c r="A450" s="1" t="s">
        <v>959</v>
      </c>
      <c r="B450" s="1" t="s">
        <v>960</v>
      </c>
      <c r="C450" s="12" t="n">
        <v>40200</v>
      </c>
      <c r="D450" s="12" t="n">
        <v>40886</v>
      </c>
      <c r="E450" s="1" t="n">
        <v>54</v>
      </c>
      <c r="F450" s="1" t="n">
        <v>89</v>
      </c>
      <c r="G450" s="13" t="n">
        <v>460.88</v>
      </c>
      <c r="H450" s="13" t="n">
        <v>702.24</v>
      </c>
      <c r="I450" s="13" t="n">
        <v>10123.16</v>
      </c>
      <c r="J450" s="9" t="n">
        <v>4964</v>
      </c>
      <c r="K450" s="1" t="str">
        <f aca="false">IF(F450=0,"Stopped",IF(C450&gt;=Rules!$B$3,"New",IF(AND(E450&gt;0,G450&gt;0,ROUND(H450*100,0)&lt;Rules!$B$6*ROUND(G450*100,0)),"Slowing","Steady or growing")))</f>
        <v>Steady or growing</v>
      </c>
      <c r="L450" s="1" t="n">
        <v>124</v>
      </c>
      <c r="M450" s="13" t="n">
        <v>1508.84</v>
      </c>
      <c r="N450" s="1" t="str">
        <f aca="false">IF(L450=0,"",IF(F450=0,"Stopped",IF(AND(M450&gt;0,ROUND(H450*100,0)&lt;Rules!$B$6*ROUND(M450*100,0)),"Slowing","Steady or growing")))</f>
        <v>Slowing</v>
      </c>
    </row>
    <row r="451" customFormat="false" ht="15" hidden="false" customHeight="false" outlineLevel="0" collapsed="false">
      <c r="A451" s="1" t="s">
        <v>961</v>
      </c>
      <c r="B451" s="1" t="s">
        <v>962</v>
      </c>
      <c r="C451" s="12" t="n">
        <v>40445</v>
      </c>
      <c r="D451" s="12" t="n">
        <v>40886</v>
      </c>
      <c r="E451" s="1" t="n">
        <v>84</v>
      </c>
      <c r="F451" s="1" t="n">
        <v>181</v>
      </c>
      <c r="G451" s="13" t="n">
        <v>1599.4</v>
      </c>
      <c r="H451" s="13" t="n">
        <v>3507.55</v>
      </c>
      <c r="I451" s="13" t="n">
        <v>10111.17</v>
      </c>
      <c r="J451" s="9" t="n">
        <v>2518</v>
      </c>
      <c r="K451" s="1" t="str">
        <f aca="false">IF(F451=0,"Stopped",IF(C451&gt;=Rules!$B$3,"New",IF(AND(E451&gt;0,G451&gt;0,ROUND(H451*100,0)&lt;Rules!$B$6*ROUND(G451*100,0)),"Slowing","Steady or growing")))</f>
        <v>Steady or growing</v>
      </c>
      <c r="L451" s="1" t="n">
        <v>141</v>
      </c>
      <c r="M451" s="13" t="n">
        <v>2391.6</v>
      </c>
      <c r="N451" s="1" t="str">
        <f aca="false">IF(L451=0,"",IF(F451=0,"Stopped",IF(AND(M451&gt;0,ROUND(H451*100,0)&lt;Rules!$B$6*ROUND(M451*100,0)),"Slowing","Steady or growing")))</f>
        <v>Steady or growing</v>
      </c>
    </row>
    <row r="452" customFormat="false" ht="15" hidden="false" customHeight="false" outlineLevel="0" collapsed="false">
      <c r="A452" s="1" t="s">
        <v>963</v>
      </c>
      <c r="B452" s="1" t="s">
        <v>964</v>
      </c>
      <c r="C452" s="12" t="n">
        <v>40468</v>
      </c>
      <c r="D452" s="12" t="n">
        <v>40885</v>
      </c>
      <c r="E452" s="1" t="n">
        <v>116</v>
      </c>
      <c r="F452" s="1" t="n">
        <v>107</v>
      </c>
      <c r="G452" s="13" t="n">
        <v>2174.67</v>
      </c>
      <c r="H452" s="13" t="n">
        <v>2047.76</v>
      </c>
      <c r="I452" s="13" t="n">
        <v>10109.58</v>
      </c>
      <c r="J452" s="9" t="n">
        <v>7489</v>
      </c>
      <c r="K452" s="1" t="str">
        <f aca="false">IF(F452=0,"Stopped",IF(C452&gt;=Rules!$B$3,"New",IF(AND(E452&gt;0,G452&gt;0,ROUND(H452*100,0)&lt;Rules!$B$6*ROUND(G452*100,0)),"Slowing","Steady or growing")))</f>
        <v>Steady or growing</v>
      </c>
      <c r="L452" s="1" t="n">
        <v>86</v>
      </c>
      <c r="M452" s="13" t="n">
        <v>1451.75</v>
      </c>
      <c r="N452" s="1" t="str">
        <f aca="false">IF(L452=0,"",IF(F452=0,"Stopped",IF(AND(M452&gt;0,ROUND(H452*100,0)&lt;Rules!$B$6*ROUND(M452*100,0)),"Slowing","Steady or growing")))</f>
        <v>Steady or growing</v>
      </c>
    </row>
    <row r="453" customFormat="false" ht="15" hidden="false" customHeight="false" outlineLevel="0" collapsed="false">
      <c r="A453" s="1" t="s">
        <v>965</v>
      </c>
      <c r="B453" s="1" t="s">
        <v>966</v>
      </c>
      <c r="C453" s="12" t="n">
        <v>40527</v>
      </c>
      <c r="D453" s="12" t="n">
        <v>40885</v>
      </c>
      <c r="E453" s="1" t="n">
        <v>53</v>
      </c>
      <c r="F453" s="1" t="n">
        <v>99</v>
      </c>
      <c r="G453" s="13" t="n">
        <v>1503.17</v>
      </c>
      <c r="H453" s="13" t="n">
        <v>2402.03</v>
      </c>
      <c r="I453" s="13" t="n">
        <v>10107</v>
      </c>
      <c r="J453" s="9" t="n">
        <v>4334</v>
      </c>
      <c r="K453" s="1" t="str">
        <f aca="false">IF(F453=0,"Stopped",IF(C453&gt;=Rules!$B$3,"New",IF(AND(E453&gt;0,G453&gt;0,ROUND(H453*100,0)&lt;Rules!$B$6*ROUND(G453*100,0)),"Slowing","Steady or growing")))</f>
        <v>Steady or growing</v>
      </c>
      <c r="L453" s="1" t="n">
        <v>0</v>
      </c>
      <c r="M453" s="13" t="n">
        <v>0</v>
      </c>
      <c r="N453" s="1" t="str">
        <f aca="false">IF(L453=0,"",IF(F453=0,"Stopped",IF(AND(M453&gt;0,ROUND(H453*100,0)&lt;Rules!$B$6*ROUND(M453*100,0)),"Slowing","Steady or growing")))</f>
        <v/>
      </c>
    </row>
    <row r="454" customFormat="false" ht="15" hidden="false" customHeight="false" outlineLevel="0" collapsed="false">
      <c r="A454" s="1" t="s">
        <v>967</v>
      </c>
      <c r="B454" s="1" t="s">
        <v>968</v>
      </c>
      <c r="C454" s="12" t="n">
        <v>40148</v>
      </c>
      <c r="D454" s="12" t="n">
        <v>40794</v>
      </c>
      <c r="E454" s="1" t="n">
        <v>99</v>
      </c>
      <c r="F454" s="1" t="n">
        <v>0</v>
      </c>
      <c r="G454" s="13" t="n">
        <v>1754.7</v>
      </c>
      <c r="H454" s="13" t="n">
        <v>0</v>
      </c>
      <c r="I454" s="13" t="n">
        <v>10100.82</v>
      </c>
      <c r="J454" s="9" t="n">
        <v>4590</v>
      </c>
      <c r="K454" s="1" t="str">
        <f aca="false">IF(F454=0,"Stopped",IF(C454&gt;=Rules!$B$3,"New",IF(AND(E454&gt;0,G454&gt;0,ROUND(H454*100,0)&lt;Rules!$B$6*ROUND(G454*100,0)),"Slowing","Steady or growing")))</f>
        <v>Stopped</v>
      </c>
      <c r="L454" s="1" t="n">
        <v>88</v>
      </c>
      <c r="M454" s="13" t="n">
        <v>1013.34</v>
      </c>
      <c r="N454" s="1" t="str">
        <f aca="false">IF(L454=0,"",IF(F454=0,"Stopped",IF(AND(M454&gt;0,ROUND(H454*100,0)&lt;Rules!$B$6*ROUND(M454*100,0)),"Slowing","Steady or growing")))</f>
        <v>Stopped</v>
      </c>
    </row>
    <row r="455" customFormat="false" ht="15" hidden="false" customHeight="false" outlineLevel="0" collapsed="false">
      <c r="A455" s="1" t="s">
        <v>969</v>
      </c>
      <c r="B455" s="1" t="s">
        <v>970</v>
      </c>
      <c r="C455" s="12" t="n">
        <v>40148</v>
      </c>
      <c r="D455" s="12" t="n">
        <v>40886</v>
      </c>
      <c r="E455" s="1" t="n">
        <v>75</v>
      </c>
      <c r="F455" s="1" t="n">
        <v>191</v>
      </c>
      <c r="G455" s="13" t="n">
        <v>731.42</v>
      </c>
      <c r="H455" s="13" t="n">
        <v>1963.14</v>
      </c>
      <c r="I455" s="13" t="n">
        <v>10083.78</v>
      </c>
      <c r="J455" s="9" t="n">
        <v>7826</v>
      </c>
      <c r="K455" s="1" t="str">
        <f aca="false">IF(F455=0,"Stopped",IF(C455&gt;=Rules!$B$3,"New",IF(AND(E455&gt;0,G455&gt;0,ROUND(H455*100,0)&lt;Rules!$B$6*ROUND(G455*100,0)),"Slowing","Steady or growing")))</f>
        <v>Steady or growing</v>
      </c>
      <c r="L455" s="1" t="n">
        <v>213</v>
      </c>
      <c r="M455" s="13" t="n">
        <v>3427.25</v>
      </c>
      <c r="N455" s="1" t="str">
        <f aca="false">IF(L455=0,"",IF(F455=0,"Stopped",IF(AND(M455&gt;0,ROUND(H455*100,0)&lt;Rules!$B$6*ROUND(M455*100,0)),"Slowing","Steady or growing")))</f>
        <v>Steady or growing</v>
      </c>
    </row>
    <row r="456" customFormat="false" ht="15" hidden="false" customHeight="false" outlineLevel="0" collapsed="false">
      <c r="A456" s="1" t="s">
        <v>971</v>
      </c>
      <c r="B456" s="1" t="s">
        <v>972</v>
      </c>
      <c r="C456" s="12" t="n">
        <v>40148</v>
      </c>
      <c r="D456" s="12" t="n">
        <v>40884</v>
      </c>
      <c r="E456" s="1" t="n">
        <v>50</v>
      </c>
      <c r="F456" s="1" t="n">
        <v>48</v>
      </c>
      <c r="G456" s="13" t="n">
        <v>842.07</v>
      </c>
      <c r="H456" s="13" t="n">
        <v>1009.05</v>
      </c>
      <c r="I456" s="13" t="n">
        <v>10081.57</v>
      </c>
      <c r="J456" s="9" t="n">
        <v>4073</v>
      </c>
      <c r="K456" s="1" t="str">
        <f aca="false">IF(F456=0,"Stopped",IF(C456&gt;=Rules!$B$3,"New",IF(AND(E456&gt;0,G456&gt;0,ROUND(H456*100,0)&lt;Rules!$B$6*ROUND(G456*100,0)),"Slowing","Steady or growing")))</f>
        <v>Steady or growing</v>
      </c>
      <c r="L456" s="1" t="n">
        <v>144</v>
      </c>
      <c r="M456" s="13" t="n">
        <v>1910.36</v>
      </c>
      <c r="N456" s="1" t="str">
        <f aca="false">IF(L456=0,"",IF(F456=0,"Stopped",IF(AND(M456&gt;0,ROUND(H456*100,0)&lt;Rules!$B$6*ROUND(M456*100,0)),"Slowing","Steady or growing")))</f>
        <v>Steady or growing</v>
      </c>
    </row>
    <row r="457" customFormat="false" ht="15" hidden="false" customHeight="false" outlineLevel="0" collapsed="false">
      <c r="A457" s="1" t="s">
        <v>973</v>
      </c>
      <c r="B457" s="1" t="s">
        <v>974</v>
      </c>
      <c r="C457" s="12" t="n">
        <v>40673</v>
      </c>
      <c r="D457" s="12" t="n">
        <v>40886</v>
      </c>
      <c r="E457" s="1" t="n">
        <v>148</v>
      </c>
      <c r="F457" s="1" t="n">
        <v>171</v>
      </c>
      <c r="G457" s="13" t="n">
        <v>3705.91</v>
      </c>
      <c r="H457" s="13" t="n">
        <v>3115.46</v>
      </c>
      <c r="I457" s="13" t="n">
        <v>10050.95</v>
      </c>
      <c r="J457" s="9" t="n">
        <v>6857</v>
      </c>
      <c r="K457" s="1" t="str">
        <f aca="false">IF(F457=0,"Stopped",IF(C457&gt;=Rules!$B$3,"New",IF(AND(E457&gt;0,G457&gt;0,ROUND(H457*100,0)&lt;Rules!$B$6*ROUND(G457*100,0)),"Slowing","Steady or growing")))</f>
        <v>Steady or growing</v>
      </c>
      <c r="L457" s="1" t="n">
        <v>0</v>
      </c>
      <c r="M457" s="13" t="n">
        <v>0</v>
      </c>
      <c r="N457" s="1" t="str">
        <f aca="false">IF(L457=0,"",IF(F457=0,"Stopped",IF(AND(M457&gt;0,ROUND(H457*100,0)&lt;Rules!$B$6*ROUND(M457*100,0)),"Slowing","Steady or growing")))</f>
        <v/>
      </c>
    </row>
    <row r="458" customFormat="false" ht="15" hidden="false" customHeight="false" outlineLevel="0" collapsed="false">
      <c r="A458" s="1" t="s">
        <v>975</v>
      </c>
      <c r="B458" s="1" t="s">
        <v>976</v>
      </c>
      <c r="C458" s="12" t="n">
        <v>40148</v>
      </c>
      <c r="D458" s="12" t="n">
        <v>40885</v>
      </c>
      <c r="E458" s="1" t="n">
        <v>46</v>
      </c>
      <c r="F458" s="1" t="n">
        <v>88</v>
      </c>
      <c r="G458" s="13" t="n">
        <v>871.42</v>
      </c>
      <c r="H458" s="13" t="n">
        <v>1486.97</v>
      </c>
      <c r="I458" s="13" t="n">
        <v>9992.56</v>
      </c>
      <c r="J458" s="9" t="n">
        <v>3068</v>
      </c>
      <c r="K458" s="1" t="str">
        <f aca="false">IF(F458=0,"Stopped",IF(C458&gt;=Rules!$B$3,"New",IF(AND(E458&gt;0,G458&gt;0,ROUND(H458*100,0)&lt;Rules!$B$6*ROUND(G458*100,0)),"Slowing","Steady or growing")))</f>
        <v>Steady or growing</v>
      </c>
      <c r="L458" s="1" t="n">
        <v>140</v>
      </c>
      <c r="M458" s="13" t="n">
        <v>1891.66</v>
      </c>
      <c r="N458" s="1" t="str">
        <f aca="false">IF(L458=0,"",IF(F458=0,"Stopped",IF(AND(M458&gt;0,ROUND(H458*100,0)&lt;Rules!$B$6*ROUND(M458*100,0)),"Slowing","Steady or growing")))</f>
        <v>Steady or growing</v>
      </c>
    </row>
    <row r="459" customFormat="false" ht="15" hidden="false" customHeight="false" outlineLevel="0" collapsed="false">
      <c r="A459" s="1" t="s">
        <v>977</v>
      </c>
      <c r="B459" s="1" t="s">
        <v>978</v>
      </c>
      <c r="C459" s="12" t="n">
        <v>40841</v>
      </c>
      <c r="D459" s="12" t="n">
        <v>40885</v>
      </c>
      <c r="E459" s="1" t="n">
        <v>0</v>
      </c>
      <c r="F459" s="1" t="n">
        <v>262</v>
      </c>
      <c r="G459" s="13" t="n">
        <v>0</v>
      </c>
      <c r="H459" s="13" t="n">
        <v>9983.73</v>
      </c>
      <c r="I459" s="13" t="n">
        <v>9983.73</v>
      </c>
      <c r="J459" s="9" t="n">
        <v>4802</v>
      </c>
      <c r="K459" s="1" t="str">
        <f aca="false">IF(F459=0,"Stopped",IF(C459&gt;=Rules!$B$3,"New",IF(AND(E459&gt;0,G459&gt;0,ROUND(H459*100,0)&lt;Rules!$B$6*ROUND(G459*100,0)),"Slowing","Steady or growing")))</f>
        <v>New</v>
      </c>
      <c r="L459" s="1" t="n">
        <v>0</v>
      </c>
      <c r="M459" s="13" t="n">
        <v>0</v>
      </c>
      <c r="N459" s="1" t="str">
        <f aca="false">IF(L459=0,"",IF(F459=0,"Stopped",IF(AND(M459&gt;0,ROUND(H459*100,0)&lt;Rules!$B$6*ROUND(M459*100,0)),"Slowing","Steady or growing")))</f>
        <v/>
      </c>
    </row>
    <row r="460" customFormat="false" ht="15" hidden="false" customHeight="false" outlineLevel="0" collapsed="false">
      <c r="A460" s="1" t="s">
        <v>979</v>
      </c>
      <c r="B460" s="1" t="s">
        <v>980</v>
      </c>
      <c r="C460" s="12" t="n">
        <v>40150</v>
      </c>
      <c r="D460" s="12" t="n">
        <v>40885</v>
      </c>
      <c r="E460" s="1" t="n">
        <v>33</v>
      </c>
      <c r="F460" s="1" t="n">
        <v>202</v>
      </c>
      <c r="G460" s="13" t="n">
        <v>585.36</v>
      </c>
      <c r="H460" s="13" t="n">
        <v>4193.45</v>
      </c>
      <c r="I460" s="13" t="n">
        <v>9966.3</v>
      </c>
      <c r="J460" s="9" t="n">
        <v>2242</v>
      </c>
      <c r="K460" s="1" t="str">
        <f aca="false">IF(F460=0,"Stopped",IF(C460&gt;=Rules!$B$3,"New",IF(AND(E460&gt;0,G460&gt;0,ROUND(H460*100,0)&lt;Rules!$B$6*ROUND(G460*100,0)),"Slowing","Steady or growing")))</f>
        <v>Steady or growing</v>
      </c>
      <c r="L460" s="1" t="n">
        <v>177</v>
      </c>
      <c r="M460" s="13" t="n">
        <v>3217.22</v>
      </c>
      <c r="N460" s="1" t="str">
        <f aca="false">IF(L460=0,"",IF(F460=0,"Stopped",IF(AND(M460&gt;0,ROUND(H460*100,0)&lt;Rules!$B$6*ROUND(M460*100,0)),"Slowing","Steady or growing")))</f>
        <v>Steady or growing</v>
      </c>
    </row>
    <row r="461" customFormat="false" ht="15" hidden="false" customHeight="false" outlineLevel="0" collapsed="false">
      <c r="A461" s="1" t="s">
        <v>981</v>
      </c>
      <c r="B461" s="1" t="s">
        <v>982</v>
      </c>
      <c r="C461" s="12" t="n">
        <v>40148</v>
      </c>
      <c r="D461" s="12" t="n">
        <v>40885</v>
      </c>
      <c r="E461" s="1" t="n">
        <v>52</v>
      </c>
      <c r="F461" s="1" t="n">
        <v>58</v>
      </c>
      <c r="G461" s="13" t="n">
        <v>886.41</v>
      </c>
      <c r="H461" s="13" t="n">
        <v>924.13</v>
      </c>
      <c r="I461" s="13" t="n">
        <v>9908.95</v>
      </c>
      <c r="J461" s="9" t="n">
        <v>1612</v>
      </c>
      <c r="K461" s="1" t="str">
        <f aca="false">IF(F461=0,"Stopped",IF(C461&gt;=Rules!$B$3,"New",IF(AND(E461&gt;0,G461&gt;0,ROUND(H461*100,0)&lt;Rules!$B$6*ROUND(G461*100,0)),"Slowing","Steady or growing")))</f>
        <v>Steady or growing</v>
      </c>
      <c r="L461" s="1" t="n">
        <v>58</v>
      </c>
      <c r="M461" s="13" t="n">
        <v>1261.82</v>
      </c>
      <c r="N461" s="1" t="str">
        <f aca="false">IF(L461=0,"",IF(F461=0,"Stopped",IF(AND(M461&gt;0,ROUND(H461*100,0)&lt;Rules!$B$6*ROUND(M461*100,0)),"Slowing","Steady or growing")))</f>
        <v>Steady or growing</v>
      </c>
    </row>
    <row r="462" customFormat="false" ht="15" hidden="false" customHeight="false" outlineLevel="0" collapsed="false">
      <c r="A462" s="1" t="s">
        <v>983</v>
      </c>
      <c r="B462" s="1" t="s">
        <v>984</v>
      </c>
      <c r="C462" s="12" t="n">
        <v>40673</v>
      </c>
      <c r="D462" s="12" t="n">
        <v>40886</v>
      </c>
      <c r="E462" s="1" t="n">
        <v>124</v>
      </c>
      <c r="F462" s="1" t="n">
        <v>152</v>
      </c>
      <c r="G462" s="13" t="n">
        <v>4662.23</v>
      </c>
      <c r="H462" s="13" t="n">
        <v>2648.05</v>
      </c>
      <c r="I462" s="13" t="n">
        <v>9905.74</v>
      </c>
      <c r="J462" s="9" t="n">
        <v>6247</v>
      </c>
      <c r="K462" s="1" t="str">
        <f aca="false">IF(F462=0,"Stopped",IF(C462&gt;=Rules!$B$3,"New",IF(AND(E462&gt;0,G462&gt;0,ROUND(H462*100,0)&lt;Rules!$B$6*ROUND(G462*100,0)),"Slowing","Steady or growing")))</f>
        <v>Steady or growing</v>
      </c>
      <c r="L462" s="1" t="n">
        <v>0</v>
      </c>
      <c r="M462" s="13" t="n">
        <v>0</v>
      </c>
      <c r="N462" s="1" t="str">
        <f aca="false">IF(L462=0,"",IF(F462=0,"Stopped",IF(AND(M462&gt;0,ROUND(H462*100,0)&lt;Rules!$B$6*ROUND(M462*100,0)),"Slowing","Steady or growing")))</f>
        <v/>
      </c>
    </row>
    <row r="463" customFormat="false" ht="15" hidden="false" customHeight="false" outlineLevel="0" collapsed="false">
      <c r="A463" s="1" t="s">
        <v>985</v>
      </c>
      <c r="B463" s="1" t="s">
        <v>986</v>
      </c>
      <c r="C463" s="12" t="n">
        <v>40626</v>
      </c>
      <c r="D463" s="12" t="n">
        <v>40886</v>
      </c>
      <c r="E463" s="1" t="n">
        <v>78</v>
      </c>
      <c r="F463" s="1" t="n">
        <v>112</v>
      </c>
      <c r="G463" s="13" t="n">
        <v>2682.3</v>
      </c>
      <c r="H463" s="13" t="n">
        <v>3841.76</v>
      </c>
      <c r="I463" s="13" t="n">
        <v>9900.76</v>
      </c>
      <c r="J463" s="9" t="n">
        <v>8076</v>
      </c>
      <c r="K463" s="1" t="str">
        <f aca="false">IF(F463=0,"Stopped",IF(C463&gt;=Rules!$B$3,"New",IF(AND(E463&gt;0,G463&gt;0,ROUND(H463*100,0)&lt;Rules!$B$6*ROUND(G463*100,0)),"Slowing","Steady or growing")))</f>
        <v>Steady or growing</v>
      </c>
      <c r="L463" s="1" t="n">
        <v>0</v>
      </c>
      <c r="M463" s="13" t="n">
        <v>0</v>
      </c>
      <c r="N463" s="1" t="str">
        <f aca="false">IF(L463=0,"",IF(F463=0,"Stopped",IF(AND(M463&gt;0,ROUND(H463*100,0)&lt;Rules!$B$6*ROUND(M463*100,0)),"Slowing","Steady or growing")))</f>
        <v/>
      </c>
    </row>
    <row r="464" customFormat="false" ht="15" hidden="false" customHeight="false" outlineLevel="0" collapsed="false">
      <c r="A464" s="1" t="s">
        <v>987</v>
      </c>
      <c r="B464" s="1" t="s">
        <v>988</v>
      </c>
      <c r="C464" s="12" t="n">
        <v>40148</v>
      </c>
      <c r="D464" s="12" t="n">
        <v>40885</v>
      </c>
      <c r="E464" s="1" t="n">
        <v>56</v>
      </c>
      <c r="F464" s="1" t="n">
        <v>72</v>
      </c>
      <c r="G464" s="13" t="n">
        <v>746.3</v>
      </c>
      <c r="H464" s="13" t="n">
        <v>1132.57</v>
      </c>
      <c r="I464" s="13" t="n">
        <v>9885.79</v>
      </c>
      <c r="J464" s="9" t="n">
        <v>5243</v>
      </c>
      <c r="K464" s="1" t="str">
        <f aca="false">IF(F464=0,"Stopped",IF(C464&gt;=Rules!$B$3,"New",IF(AND(E464&gt;0,G464&gt;0,ROUND(H464*100,0)&lt;Rules!$B$6*ROUND(G464*100,0)),"Slowing","Steady or growing")))</f>
        <v>Steady or growing</v>
      </c>
      <c r="L464" s="1" t="n">
        <v>115</v>
      </c>
      <c r="M464" s="13" t="n">
        <v>1413.39</v>
      </c>
      <c r="N464" s="1" t="str">
        <f aca="false">IF(L464=0,"",IF(F464=0,"Stopped",IF(AND(M464&gt;0,ROUND(H464*100,0)&lt;Rules!$B$6*ROUND(M464*100,0)),"Slowing","Steady or growing")))</f>
        <v>Steady or growing</v>
      </c>
    </row>
    <row r="465" customFormat="false" ht="15" hidden="false" customHeight="false" outlineLevel="0" collapsed="false">
      <c r="A465" s="1" t="s">
        <v>989</v>
      </c>
      <c r="B465" s="1" t="s">
        <v>990</v>
      </c>
      <c r="C465" s="12" t="n">
        <v>40188</v>
      </c>
      <c r="D465" s="12" t="n">
        <v>40886</v>
      </c>
      <c r="E465" s="1" t="n">
        <v>70</v>
      </c>
      <c r="F465" s="1" t="n">
        <v>106</v>
      </c>
      <c r="G465" s="13" t="n">
        <v>1198.64</v>
      </c>
      <c r="H465" s="13" t="n">
        <v>1521.15</v>
      </c>
      <c r="I465" s="13" t="n">
        <v>9879.05</v>
      </c>
      <c r="J465" s="9" t="n">
        <v>3065</v>
      </c>
      <c r="K465" s="1" t="str">
        <f aca="false">IF(F465=0,"Stopped",IF(C465&gt;=Rules!$B$3,"New",IF(AND(E465&gt;0,G465&gt;0,ROUND(H465*100,0)&lt;Rules!$B$6*ROUND(G465*100,0)),"Slowing","Steady or growing")))</f>
        <v>Steady or growing</v>
      </c>
      <c r="L465" s="1" t="n">
        <v>103</v>
      </c>
      <c r="M465" s="13" t="n">
        <v>1134.37</v>
      </c>
      <c r="N465" s="1" t="str">
        <f aca="false">IF(L465=0,"",IF(F465=0,"Stopped",IF(AND(M465&gt;0,ROUND(H465*100,0)&lt;Rules!$B$6*ROUND(M465*100,0)),"Slowing","Steady or growing")))</f>
        <v>Steady or growing</v>
      </c>
    </row>
    <row r="466" customFormat="false" ht="15" hidden="false" customHeight="false" outlineLevel="0" collapsed="false">
      <c r="A466" s="1" t="s">
        <v>991</v>
      </c>
      <c r="B466" s="1" t="s">
        <v>992</v>
      </c>
      <c r="C466" s="12" t="n">
        <v>40440</v>
      </c>
      <c r="D466" s="12" t="n">
        <v>40864</v>
      </c>
      <c r="E466" s="1" t="n">
        <v>66</v>
      </c>
      <c r="F466" s="1" t="n">
        <v>71</v>
      </c>
      <c r="G466" s="13" t="n">
        <v>1546.7</v>
      </c>
      <c r="H466" s="13" t="n">
        <v>1578.91</v>
      </c>
      <c r="I466" s="13" t="n">
        <v>9869.15</v>
      </c>
      <c r="J466" s="9" t="n">
        <v>3467</v>
      </c>
      <c r="K466" s="1" t="str">
        <f aca="false">IF(F466=0,"Stopped",IF(C466&gt;=Rules!$B$3,"New",IF(AND(E466&gt;0,G466&gt;0,ROUND(H466*100,0)&lt;Rules!$B$6*ROUND(G466*100,0)),"Slowing","Steady or growing")))</f>
        <v>Steady or growing</v>
      </c>
      <c r="L466" s="1" t="n">
        <v>209</v>
      </c>
      <c r="M466" s="13" t="n">
        <v>4608.58</v>
      </c>
      <c r="N466" s="1" t="str">
        <f aca="false">IF(L466=0,"",IF(F466=0,"Stopped",IF(AND(M466&gt;0,ROUND(H466*100,0)&lt;Rules!$B$6*ROUND(M466*100,0)),"Slowing","Steady or growing")))</f>
        <v>Slowing</v>
      </c>
    </row>
    <row r="467" customFormat="false" ht="15" hidden="false" customHeight="false" outlineLevel="0" collapsed="false">
      <c r="A467" s="1" t="s">
        <v>993</v>
      </c>
      <c r="B467" s="1" t="s">
        <v>994</v>
      </c>
      <c r="C467" s="12" t="n">
        <v>40148</v>
      </c>
      <c r="D467" s="12" t="n">
        <v>40885</v>
      </c>
      <c r="E467" s="1" t="n">
        <v>42</v>
      </c>
      <c r="F467" s="1" t="n">
        <v>72</v>
      </c>
      <c r="G467" s="13" t="n">
        <v>570.59</v>
      </c>
      <c r="H467" s="13" t="n">
        <v>1123.26</v>
      </c>
      <c r="I467" s="13" t="n">
        <v>9849.06</v>
      </c>
      <c r="J467" s="9" t="n">
        <v>2297</v>
      </c>
      <c r="K467" s="1" t="str">
        <f aca="false">IF(F467=0,"Stopped",IF(C467&gt;=Rules!$B$3,"New",IF(AND(E467&gt;0,G467&gt;0,ROUND(H467*100,0)&lt;Rules!$B$6*ROUND(G467*100,0)),"Slowing","Steady or growing")))</f>
        <v>Steady or growing</v>
      </c>
      <c r="L467" s="1" t="n">
        <v>84</v>
      </c>
      <c r="M467" s="13" t="n">
        <v>1638.68</v>
      </c>
      <c r="N467" s="1" t="str">
        <f aca="false">IF(L467=0,"",IF(F467=0,"Stopped",IF(AND(M467&gt;0,ROUND(H467*100,0)&lt;Rules!$B$6*ROUND(M467*100,0)),"Slowing","Steady or growing")))</f>
        <v>Steady or growing</v>
      </c>
    </row>
    <row r="468" customFormat="false" ht="15" hidden="false" customHeight="false" outlineLevel="0" collapsed="false">
      <c r="A468" s="1" t="s">
        <v>995</v>
      </c>
      <c r="B468" s="1" t="s">
        <v>996</v>
      </c>
      <c r="C468" s="12" t="n">
        <v>40150</v>
      </c>
      <c r="D468" s="12" t="n">
        <v>40884</v>
      </c>
      <c r="E468" s="1" t="n">
        <v>18</v>
      </c>
      <c r="F468" s="1" t="n">
        <v>16</v>
      </c>
      <c r="G468" s="13" t="n">
        <v>334.8</v>
      </c>
      <c r="H468" s="13" t="n">
        <v>378.68</v>
      </c>
      <c r="I468" s="13" t="n">
        <v>9816.09</v>
      </c>
      <c r="J468" s="9" t="n">
        <v>1729</v>
      </c>
      <c r="K468" s="1" t="str">
        <f aca="false">IF(F468=0,"Stopped",IF(C468&gt;=Rules!$B$3,"New",IF(AND(E468&gt;0,G468&gt;0,ROUND(H468*100,0)&lt;Rules!$B$6*ROUND(G468*100,0)),"Slowing","Steady or growing")))</f>
        <v>Steady or growing</v>
      </c>
      <c r="L468" s="1" t="n">
        <v>89</v>
      </c>
      <c r="M468" s="13" t="n">
        <v>2408.25</v>
      </c>
      <c r="N468" s="1" t="str">
        <f aca="false">IF(L468=0,"",IF(F468=0,"Stopped",IF(AND(M468&gt;0,ROUND(H468*100,0)&lt;Rules!$B$6*ROUND(M468*100,0)),"Slowing","Steady or growing")))</f>
        <v>Slowing</v>
      </c>
    </row>
    <row r="469" customFormat="false" ht="15" hidden="false" customHeight="false" outlineLevel="0" collapsed="false">
      <c r="A469" s="1" t="s">
        <v>997</v>
      </c>
      <c r="B469" s="1" t="s">
        <v>998</v>
      </c>
      <c r="C469" s="12" t="n">
        <v>40148</v>
      </c>
      <c r="D469" s="12" t="n">
        <v>40886</v>
      </c>
      <c r="E469" s="1" t="n">
        <v>86</v>
      </c>
      <c r="F469" s="1" t="n">
        <v>114</v>
      </c>
      <c r="G469" s="13" t="n">
        <v>1450.92</v>
      </c>
      <c r="H469" s="13" t="n">
        <v>1368.92</v>
      </c>
      <c r="I469" s="13" t="n">
        <v>9808.63</v>
      </c>
      <c r="J469" s="9" t="n">
        <v>8156</v>
      </c>
      <c r="K469" s="1" t="str">
        <f aca="false">IF(F469=0,"Stopped",IF(C469&gt;=Rules!$B$3,"New",IF(AND(E469&gt;0,G469&gt;0,ROUND(H469*100,0)&lt;Rules!$B$6*ROUND(G469*100,0)),"Slowing","Steady or growing")))</f>
        <v>Steady or growing</v>
      </c>
      <c r="L469" s="1" t="n">
        <v>132</v>
      </c>
      <c r="M469" s="13" t="n">
        <v>1722.91</v>
      </c>
      <c r="N469" s="1" t="str">
        <f aca="false">IF(L469=0,"",IF(F469=0,"Stopped",IF(AND(M469&gt;0,ROUND(H469*100,0)&lt;Rules!$B$6*ROUND(M469*100,0)),"Slowing","Steady or growing")))</f>
        <v>Steady or growing</v>
      </c>
    </row>
    <row r="470" customFormat="false" ht="15" hidden="false" customHeight="false" outlineLevel="0" collapsed="false">
      <c r="A470" s="1" t="s">
        <v>999</v>
      </c>
      <c r="B470" s="1" t="s">
        <v>1000</v>
      </c>
      <c r="C470" s="12" t="n">
        <v>40312</v>
      </c>
      <c r="D470" s="12" t="n">
        <v>40886</v>
      </c>
      <c r="E470" s="1" t="n">
        <v>54</v>
      </c>
      <c r="F470" s="1" t="n">
        <v>138</v>
      </c>
      <c r="G470" s="13" t="n">
        <v>655.05</v>
      </c>
      <c r="H470" s="13" t="n">
        <v>1527.05</v>
      </c>
      <c r="I470" s="13" t="n">
        <v>9799.18</v>
      </c>
      <c r="J470" s="9" t="n">
        <v>5560</v>
      </c>
      <c r="K470" s="1" t="str">
        <f aca="false">IF(F470=0,"Stopped",IF(C470&gt;=Rules!$B$3,"New",IF(AND(E470&gt;0,G470&gt;0,ROUND(H470*100,0)&lt;Rules!$B$6*ROUND(G470*100,0)),"Slowing","Steady or growing")))</f>
        <v>Steady or growing</v>
      </c>
      <c r="L470" s="1" t="n">
        <v>208</v>
      </c>
      <c r="M470" s="13" t="n">
        <v>3233.03</v>
      </c>
      <c r="N470" s="1" t="str">
        <f aca="false">IF(L470=0,"",IF(F470=0,"Stopped",IF(AND(M470&gt;0,ROUND(H470*100,0)&lt;Rules!$B$6*ROUND(M470*100,0)),"Slowing","Steady or growing")))</f>
        <v>Slowing</v>
      </c>
    </row>
    <row r="471" customFormat="false" ht="15" hidden="false" customHeight="false" outlineLevel="0" collapsed="false">
      <c r="A471" s="1" t="s">
        <v>1001</v>
      </c>
      <c r="B471" s="1" t="s">
        <v>1002</v>
      </c>
      <c r="C471" s="12" t="n">
        <v>40464</v>
      </c>
      <c r="D471" s="12" t="n">
        <v>40885</v>
      </c>
      <c r="E471" s="1" t="n">
        <v>47</v>
      </c>
      <c r="F471" s="1" t="n">
        <v>85</v>
      </c>
      <c r="G471" s="13" t="n">
        <v>1309.09</v>
      </c>
      <c r="H471" s="13" t="n">
        <v>1607.1</v>
      </c>
      <c r="I471" s="13" t="n">
        <v>9794.1</v>
      </c>
      <c r="J471" s="9" t="n">
        <v>1323</v>
      </c>
      <c r="K471" s="1" t="str">
        <f aca="false">IF(F471=0,"Stopped",IF(C471&gt;=Rules!$B$3,"New",IF(AND(E471&gt;0,G471&gt;0,ROUND(H471*100,0)&lt;Rules!$B$6*ROUND(G471*100,0)),"Slowing","Steady or growing")))</f>
        <v>Steady or growing</v>
      </c>
      <c r="L471" s="1" t="n">
        <v>144</v>
      </c>
      <c r="M471" s="13" t="n">
        <v>3280.01</v>
      </c>
      <c r="N471" s="1" t="str">
        <f aca="false">IF(L471=0,"",IF(F471=0,"Stopped",IF(AND(M471&gt;0,ROUND(H471*100,0)&lt;Rules!$B$6*ROUND(M471*100,0)),"Slowing","Steady or growing")))</f>
        <v>Slowing</v>
      </c>
    </row>
    <row r="472" customFormat="false" ht="15" hidden="false" customHeight="false" outlineLevel="0" collapsed="false">
      <c r="A472" s="1" t="s">
        <v>1003</v>
      </c>
      <c r="B472" s="1" t="s">
        <v>1004</v>
      </c>
      <c r="C472" s="12" t="n">
        <v>40242</v>
      </c>
      <c r="D472" s="12" t="n">
        <v>40886</v>
      </c>
      <c r="E472" s="1" t="n">
        <v>34</v>
      </c>
      <c r="F472" s="1" t="n">
        <v>110</v>
      </c>
      <c r="G472" s="13" t="n">
        <v>510.96</v>
      </c>
      <c r="H472" s="13" t="n">
        <v>1909.42</v>
      </c>
      <c r="I472" s="13" t="n">
        <v>9786.23</v>
      </c>
      <c r="J472" s="9" t="n">
        <v>5312</v>
      </c>
      <c r="K472" s="1" t="str">
        <f aca="false">IF(F472=0,"Stopped",IF(C472&gt;=Rules!$B$3,"New",IF(AND(E472&gt;0,G472&gt;0,ROUND(H472*100,0)&lt;Rules!$B$6*ROUND(G472*100,0)),"Slowing","Steady or growing")))</f>
        <v>Steady or growing</v>
      </c>
      <c r="L472" s="1" t="n">
        <v>101</v>
      </c>
      <c r="M472" s="13" t="n">
        <v>2406.83</v>
      </c>
      <c r="N472" s="1" t="str">
        <f aca="false">IF(L472=0,"",IF(F472=0,"Stopped",IF(AND(M472&gt;0,ROUND(H472*100,0)&lt;Rules!$B$6*ROUND(M472*100,0)),"Slowing","Steady or growing")))</f>
        <v>Steady or growing</v>
      </c>
    </row>
    <row r="473" customFormat="false" ht="15" hidden="false" customHeight="false" outlineLevel="0" collapsed="false">
      <c r="A473" s="1" t="s">
        <v>1005</v>
      </c>
      <c r="B473" s="1" t="s">
        <v>1006</v>
      </c>
      <c r="C473" s="12" t="n">
        <v>40148</v>
      </c>
      <c r="D473" s="12" t="n">
        <v>40603</v>
      </c>
      <c r="E473" s="1" t="n">
        <v>0</v>
      </c>
      <c r="F473" s="1" t="n">
        <v>0</v>
      </c>
      <c r="G473" s="13" t="n">
        <v>0</v>
      </c>
      <c r="H473" s="13" t="n">
        <v>0</v>
      </c>
      <c r="I473" s="13" t="n">
        <v>9784.58</v>
      </c>
      <c r="J473" s="9" t="n">
        <v>2384</v>
      </c>
      <c r="K473" s="1" t="str">
        <f aca="false">IF(F473=0,"Stopped",IF(C473&gt;=Rules!$B$3,"New",IF(AND(E473&gt;0,G473&gt;0,ROUND(H473*100,0)&lt;Rules!$B$6*ROUND(G473*100,0)),"Slowing","Steady or growing")))</f>
        <v>Stopped</v>
      </c>
      <c r="L473" s="1" t="n">
        <v>206</v>
      </c>
      <c r="M473" s="13" t="n">
        <v>6666.28</v>
      </c>
      <c r="N473" s="1" t="str">
        <f aca="false">IF(L473=0,"",IF(F473=0,"Stopped",IF(AND(M473&gt;0,ROUND(H473*100,0)&lt;Rules!$B$6*ROUND(M473*100,0)),"Slowing","Steady or growing")))</f>
        <v>Stopped</v>
      </c>
    </row>
    <row r="474" customFormat="false" ht="15" hidden="false" customHeight="false" outlineLevel="0" collapsed="false">
      <c r="A474" s="1" t="s">
        <v>1007</v>
      </c>
      <c r="B474" s="1" t="s">
        <v>1008</v>
      </c>
      <c r="C474" s="12" t="n">
        <v>40148</v>
      </c>
      <c r="D474" s="12" t="n">
        <v>40885</v>
      </c>
      <c r="E474" s="1" t="n">
        <v>73</v>
      </c>
      <c r="F474" s="1" t="n">
        <v>85</v>
      </c>
      <c r="G474" s="13" t="n">
        <v>1151.1</v>
      </c>
      <c r="H474" s="13" t="n">
        <v>939.66</v>
      </c>
      <c r="I474" s="13" t="n">
        <v>9780.75</v>
      </c>
      <c r="J474" s="9" t="n">
        <v>7774</v>
      </c>
      <c r="K474" s="1" t="str">
        <f aca="false">IF(F474=0,"Stopped",IF(C474&gt;=Rules!$B$3,"New",IF(AND(E474&gt;0,G474&gt;0,ROUND(H474*100,0)&lt;Rules!$B$6*ROUND(G474*100,0)),"Slowing","Steady or growing")))</f>
        <v>Steady or growing</v>
      </c>
      <c r="L474" s="1" t="n">
        <v>109</v>
      </c>
      <c r="M474" s="13" t="n">
        <v>1039.04</v>
      </c>
      <c r="N474" s="1" t="str">
        <f aca="false">IF(L474=0,"",IF(F474=0,"Stopped",IF(AND(M474&gt;0,ROUND(H474*100,0)&lt;Rules!$B$6*ROUND(M474*100,0)),"Slowing","Steady or growing")))</f>
        <v>Steady or growing</v>
      </c>
    </row>
    <row r="475" customFormat="false" ht="15" hidden="false" customHeight="false" outlineLevel="0" collapsed="false">
      <c r="A475" s="1" t="s">
        <v>1009</v>
      </c>
      <c r="B475" s="1" t="s">
        <v>1010</v>
      </c>
      <c r="C475" s="12" t="n">
        <v>40148</v>
      </c>
      <c r="D475" s="12" t="n">
        <v>40631</v>
      </c>
      <c r="E475" s="1" t="n">
        <v>0</v>
      </c>
      <c r="F475" s="1" t="n">
        <v>0</v>
      </c>
      <c r="G475" s="13" t="n">
        <v>0</v>
      </c>
      <c r="H475" s="13" t="n">
        <v>0</v>
      </c>
      <c r="I475" s="13" t="n">
        <v>9770.37</v>
      </c>
      <c r="J475" s="9" t="n">
        <v>981</v>
      </c>
      <c r="K475" s="1" t="str">
        <f aca="false">IF(F475=0,"Stopped",IF(C475&gt;=Rules!$B$3,"New",IF(AND(E475&gt;0,G475&gt;0,ROUND(H475*100,0)&lt;Rules!$B$6*ROUND(G475*100,0)),"Slowing","Steady or growing")))</f>
        <v>Stopped</v>
      </c>
      <c r="L475" s="1" t="n">
        <v>47</v>
      </c>
      <c r="M475" s="13" t="n">
        <v>2338.22</v>
      </c>
      <c r="N475" s="1" t="str">
        <f aca="false">IF(L475=0,"",IF(F475=0,"Stopped",IF(AND(M475&gt;0,ROUND(H475*100,0)&lt;Rules!$B$6*ROUND(M475*100,0)),"Slowing","Steady or growing")))</f>
        <v>Stopped</v>
      </c>
    </row>
    <row r="476" customFormat="false" ht="15" hidden="false" customHeight="false" outlineLevel="0" collapsed="false">
      <c r="A476" s="1" t="s">
        <v>1011</v>
      </c>
      <c r="B476" s="1" t="s">
        <v>1012</v>
      </c>
      <c r="C476" s="12" t="n">
        <v>40148</v>
      </c>
      <c r="D476" s="12" t="n">
        <v>40554</v>
      </c>
      <c r="E476" s="1" t="n">
        <v>0</v>
      </c>
      <c r="F476" s="1" t="n">
        <v>0</v>
      </c>
      <c r="G476" s="13" t="n">
        <v>0</v>
      </c>
      <c r="H476" s="13" t="n">
        <v>0</v>
      </c>
      <c r="I476" s="13" t="n">
        <v>9766.58</v>
      </c>
      <c r="J476" s="9" t="n">
        <v>2281</v>
      </c>
      <c r="K476" s="1" t="str">
        <f aca="false">IF(F476=0,"Stopped",IF(C476&gt;=Rules!$B$3,"New",IF(AND(E476&gt;0,G476&gt;0,ROUND(H476*100,0)&lt;Rules!$B$6*ROUND(G476*100,0)),"Slowing","Steady or growing")))</f>
        <v>Stopped</v>
      </c>
      <c r="L476" s="1" t="n">
        <v>1</v>
      </c>
      <c r="M476" s="13" t="n">
        <v>90.3</v>
      </c>
      <c r="N476" s="1" t="str">
        <f aca="false">IF(L476=0,"",IF(F476=0,"Stopped",IF(AND(M476&gt;0,ROUND(H476*100,0)&lt;Rules!$B$6*ROUND(M476*100,0)),"Slowing","Steady or growing")))</f>
        <v>Stopped</v>
      </c>
    </row>
    <row r="477" customFormat="false" ht="15" hidden="false" customHeight="false" outlineLevel="0" collapsed="false">
      <c r="A477" s="1" t="s">
        <v>1013</v>
      </c>
      <c r="B477" s="1" t="s">
        <v>1014</v>
      </c>
      <c r="C477" s="12" t="n">
        <v>40445</v>
      </c>
      <c r="D477" s="12" t="n">
        <v>40886</v>
      </c>
      <c r="E477" s="1" t="n">
        <v>74</v>
      </c>
      <c r="F477" s="1" t="n">
        <v>140</v>
      </c>
      <c r="G477" s="13" t="n">
        <v>824.16</v>
      </c>
      <c r="H477" s="13" t="n">
        <v>1464.35</v>
      </c>
      <c r="I477" s="13" t="n">
        <v>9737.34</v>
      </c>
      <c r="J477" s="9" t="n">
        <v>3976</v>
      </c>
      <c r="K477" s="1" t="str">
        <f aca="false">IF(F477=0,"Stopped",IF(C477&gt;=Rules!$B$3,"New",IF(AND(E477&gt;0,G477&gt;0,ROUND(H477*100,0)&lt;Rules!$B$6*ROUND(G477*100,0)),"Slowing","Steady or growing")))</f>
        <v>Steady or growing</v>
      </c>
      <c r="L477" s="1" t="n">
        <v>325</v>
      </c>
      <c r="M477" s="13" t="n">
        <v>5331.87</v>
      </c>
      <c r="N477" s="1" t="str">
        <f aca="false">IF(L477=0,"",IF(F477=0,"Stopped",IF(AND(M477&gt;0,ROUND(H477*100,0)&lt;Rules!$B$6*ROUND(M477*100,0)),"Slowing","Steady or growing")))</f>
        <v>Slowing</v>
      </c>
    </row>
    <row r="478" customFormat="false" ht="15" hidden="false" customHeight="false" outlineLevel="0" collapsed="false">
      <c r="A478" s="1" t="s">
        <v>1015</v>
      </c>
      <c r="B478" s="1" t="s">
        <v>1016</v>
      </c>
      <c r="C478" s="12" t="n">
        <v>40148</v>
      </c>
      <c r="D478" s="12" t="n">
        <v>40886</v>
      </c>
      <c r="E478" s="1" t="n">
        <v>36</v>
      </c>
      <c r="F478" s="1" t="n">
        <v>56</v>
      </c>
      <c r="G478" s="13" t="n">
        <v>459.45</v>
      </c>
      <c r="H478" s="13" t="n">
        <v>1213.73</v>
      </c>
      <c r="I478" s="13" t="n">
        <v>9730.75</v>
      </c>
      <c r="J478" s="9" t="n">
        <v>4116</v>
      </c>
      <c r="K478" s="1" t="str">
        <f aca="false">IF(F478=0,"Stopped",IF(C478&gt;=Rules!$B$3,"New",IF(AND(E478&gt;0,G478&gt;0,ROUND(H478*100,0)&lt;Rules!$B$6*ROUND(G478*100,0)),"Slowing","Steady or growing")))</f>
        <v>Steady or growing</v>
      </c>
      <c r="L478" s="1" t="n">
        <v>106</v>
      </c>
      <c r="M478" s="13" t="n">
        <v>1808.12</v>
      </c>
      <c r="N478" s="1" t="str">
        <f aca="false">IF(L478=0,"",IF(F478=0,"Stopped",IF(AND(M478&gt;0,ROUND(H478*100,0)&lt;Rules!$B$6*ROUND(M478*100,0)),"Slowing","Steady or growing")))</f>
        <v>Steady or growing</v>
      </c>
    </row>
    <row r="479" customFormat="false" ht="15" hidden="false" customHeight="false" outlineLevel="0" collapsed="false">
      <c r="A479" s="1" t="s">
        <v>1017</v>
      </c>
      <c r="B479" s="1" t="s">
        <v>1018</v>
      </c>
      <c r="C479" s="12" t="n">
        <v>40262</v>
      </c>
      <c r="D479" s="12" t="n">
        <v>40886</v>
      </c>
      <c r="E479" s="1" t="n">
        <v>51</v>
      </c>
      <c r="F479" s="1" t="n">
        <v>166</v>
      </c>
      <c r="G479" s="13" t="n">
        <v>427.72</v>
      </c>
      <c r="H479" s="13" t="n">
        <v>2333.11</v>
      </c>
      <c r="I479" s="13" t="n">
        <v>9716.96</v>
      </c>
      <c r="J479" s="9" t="n">
        <v>6521</v>
      </c>
      <c r="K479" s="1" t="str">
        <f aca="false">IF(F479=0,"Stopped",IF(C479&gt;=Rules!$B$3,"New",IF(AND(E479&gt;0,G479&gt;0,ROUND(H479*100,0)&lt;Rules!$B$6*ROUND(G479*100,0)),"Slowing","Steady or growing")))</f>
        <v>Steady or growing</v>
      </c>
      <c r="L479" s="1" t="n">
        <v>199</v>
      </c>
      <c r="M479" s="13" t="n">
        <v>2383.6</v>
      </c>
      <c r="N479" s="1" t="str">
        <f aca="false">IF(L479=0,"",IF(F479=0,"Stopped",IF(AND(M479&gt;0,ROUND(H479*100,0)&lt;Rules!$B$6*ROUND(M479*100,0)),"Slowing","Steady or growing")))</f>
        <v>Steady or growing</v>
      </c>
    </row>
    <row r="480" customFormat="false" ht="15" hidden="false" customHeight="false" outlineLevel="0" collapsed="false">
      <c r="A480" s="1" t="s">
        <v>1019</v>
      </c>
      <c r="B480" s="1" t="s">
        <v>1020</v>
      </c>
      <c r="C480" s="12" t="n">
        <v>40255</v>
      </c>
      <c r="D480" s="12" t="n">
        <v>40886</v>
      </c>
      <c r="E480" s="1" t="n">
        <v>82</v>
      </c>
      <c r="F480" s="1" t="n">
        <v>103</v>
      </c>
      <c r="G480" s="13" t="n">
        <v>1034.9</v>
      </c>
      <c r="H480" s="13" t="n">
        <v>1294.79</v>
      </c>
      <c r="I480" s="13" t="n">
        <v>9665.54</v>
      </c>
      <c r="J480" s="9" t="n">
        <v>2280</v>
      </c>
      <c r="K480" s="1" t="str">
        <f aca="false">IF(F480=0,"Stopped",IF(C480&gt;=Rules!$B$3,"New",IF(AND(E480&gt;0,G480&gt;0,ROUND(H480*100,0)&lt;Rules!$B$6*ROUND(G480*100,0)),"Slowing","Steady or growing")))</f>
        <v>Steady or growing</v>
      </c>
      <c r="L480" s="1" t="n">
        <v>74</v>
      </c>
      <c r="M480" s="13" t="n">
        <v>832.73</v>
      </c>
      <c r="N480" s="1" t="str">
        <f aca="false">IF(L480=0,"",IF(F480=0,"Stopped",IF(AND(M480&gt;0,ROUND(H480*100,0)&lt;Rules!$B$6*ROUND(M480*100,0)),"Slowing","Steady or growing")))</f>
        <v>Steady or growing</v>
      </c>
    </row>
    <row r="481" customFormat="false" ht="15" hidden="false" customHeight="false" outlineLevel="0" collapsed="false">
      <c r="A481" s="1" t="s">
        <v>1021</v>
      </c>
      <c r="B481" s="1" t="s">
        <v>1022</v>
      </c>
      <c r="C481" s="12" t="n">
        <v>40148</v>
      </c>
      <c r="D481" s="12" t="n">
        <v>40854</v>
      </c>
      <c r="E481" s="1" t="n">
        <v>30</v>
      </c>
      <c r="F481" s="1" t="n">
        <v>31</v>
      </c>
      <c r="G481" s="13" t="n">
        <v>641.25</v>
      </c>
      <c r="H481" s="13" t="n">
        <v>719.91</v>
      </c>
      <c r="I481" s="13" t="n">
        <v>9620.18</v>
      </c>
      <c r="J481" s="9" t="n">
        <v>975</v>
      </c>
      <c r="K481" s="1" t="str">
        <f aca="false">IF(F481=0,"Stopped",IF(C481&gt;=Rules!$B$3,"New",IF(AND(E481&gt;0,G481&gt;0,ROUND(H481*100,0)&lt;Rules!$B$6*ROUND(G481*100,0)),"Slowing","Steady or growing")))</f>
        <v>Steady or growing</v>
      </c>
      <c r="L481" s="1" t="n">
        <v>86</v>
      </c>
      <c r="M481" s="13" t="n">
        <v>2005.8</v>
      </c>
      <c r="N481" s="1" t="str">
        <f aca="false">IF(L481=0,"",IF(F481=0,"Stopped",IF(AND(M481&gt;0,ROUND(H481*100,0)&lt;Rules!$B$6*ROUND(M481*100,0)),"Slowing","Steady or growing")))</f>
        <v>Slowing</v>
      </c>
    </row>
    <row r="482" customFormat="false" ht="15" hidden="false" customHeight="false" outlineLevel="0" collapsed="false">
      <c r="A482" s="1" t="s">
        <v>1023</v>
      </c>
      <c r="B482" s="1" t="s">
        <v>1024</v>
      </c>
      <c r="C482" s="12" t="n">
        <v>40156</v>
      </c>
      <c r="D482" s="12" t="n">
        <v>40876</v>
      </c>
      <c r="E482" s="1" t="n">
        <v>42</v>
      </c>
      <c r="F482" s="1" t="n">
        <v>11</v>
      </c>
      <c r="G482" s="13" t="n">
        <v>562.53</v>
      </c>
      <c r="H482" s="13" t="n">
        <v>58.52</v>
      </c>
      <c r="I482" s="13" t="n">
        <v>9599.08</v>
      </c>
      <c r="J482" s="9" t="n">
        <v>5657</v>
      </c>
      <c r="K482" s="1" t="str">
        <f aca="false">IF(F482=0,"Stopped",IF(C482&gt;=Rules!$B$3,"New",IF(AND(E482&gt;0,G482&gt;0,ROUND(H482*100,0)&lt;Rules!$B$6*ROUND(G482*100,0)),"Slowing","Steady or growing")))</f>
        <v>Slowing</v>
      </c>
      <c r="L482" s="1" t="n">
        <v>19</v>
      </c>
      <c r="M482" s="13" t="n">
        <v>221.27</v>
      </c>
      <c r="N482" s="1" t="str">
        <f aca="false">IF(L482=0,"",IF(F482=0,"Stopped",IF(AND(M482&gt;0,ROUND(H482*100,0)&lt;Rules!$B$6*ROUND(M482*100,0)),"Slowing","Steady or growing")))</f>
        <v>Slowing</v>
      </c>
    </row>
    <row r="483" customFormat="false" ht="15" hidden="false" customHeight="false" outlineLevel="0" collapsed="false">
      <c r="A483" s="1" t="s">
        <v>1025</v>
      </c>
      <c r="B483" s="1" t="s">
        <v>1026</v>
      </c>
      <c r="C483" s="12" t="n">
        <v>40148</v>
      </c>
      <c r="D483" s="12" t="n">
        <v>40798</v>
      </c>
      <c r="E483" s="1" t="n">
        <v>16</v>
      </c>
      <c r="F483" s="1" t="n">
        <v>1</v>
      </c>
      <c r="G483" s="13" t="n">
        <v>591.4</v>
      </c>
      <c r="H483" s="13" t="n">
        <v>10.2</v>
      </c>
      <c r="I483" s="13" t="n">
        <v>9588.01</v>
      </c>
      <c r="J483" s="9" t="n">
        <v>11973</v>
      </c>
      <c r="K483" s="1" t="str">
        <f aca="false">IF(F483=0,"Stopped",IF(C483&gt;=Rules!$B$3,"New",IF(AND(E483&gt;0,G483&gt;0,ROUND(H483*100,0)&lt;Rules!$B$6*ROUND(G483*100,0)),"Slowing","Steady or growing")))</f>
        <v>Slowing</v>
      </c>
      <c r="L483" s="1" t="n">
        <v>76</v>
      </c>
      <c r="M483" s="13" t="n">
        <v>1559.87</v>
      </c>
      <c r="N483" s="1" t="str">
        <f aca="false">IF(L483=0,"",IF(F483=0,"Stopped",IF(AND(M483&gt;0,ROUND(H483*100,0)&lt;Rules!$B$6*ROUND(M483*100,0)),"Slowing","Steady or growing")))</f>
        <v>Slowing</v>
      </c>
    </row>
    <row r="484" customFormat="false" ht="15" hidden="false" customHeight="false" outlineLevel="0" collapsed="false">
      <c r="A484" s="1" t="s">
        <v>1027</v>
      </c>
      <c r="B484" s="1" t="s">
        <v>1028</v>
      </c>
      <c r="C484" s="12" t="n">
        <v>40148</v>
      </c>
      <c r="D484" s="12" t="n">
        <v>40734</v>
      </c>
      <c r="E484" s="1" t="n">
        <v>12</v>
      </c>
      <c r="F484" s="1" t="n">
        <v>0</v>
      </c>
      <c r="G484" s="13" t="n">
        <v>375.58</v>
      </c>
      <c r="H484" s="13" t="n">
        <v>0</v>
      </c>
      <c r="I484" s="13" t="n">
        <v>9525.12</v>
      </c>
      <c r="J484" s="9" t="n">
        <v>655</v>
      </c>
      <c r="K484" s="1" t="str">
        <f aca="false">IF(F484=0,"Stopped",IF(C484&gt;=Rules!$B$3,"New",IF(AND(E484&gt;0,G484&gt;0,ROUND(H484*100,0)&lt;Rules!$B$6*ROUND(G484*100,0)),"Slowing","Steady or growing")))</f>
        <v>Stopped</v>
      </c>
      <c r="L484" s="1" t="n">
        <v>74</v>
      </c>
      <c r="M484" s="13" t="n">
        <v>1827.87</v>
      </c>
      <c r="N484" s="1" t="str">
        <f aca="false">IF(L484=0,"",IF(F484=0,"Stopped",IF(AND(M484&gt;0,ROUND(H484*100,0)&lt;Rules!$B$6*ROUND(M484*100,0)),"Slowing","Steady or growing")))</f>
        <v>Stopped</v>
      </c>
    </row>
    <row r="485" customFormat="false" ht="15" hidden="false" customHeight="false" outlineLevel="0" collapsed="false">
      <c r="A485" s="1" t="s">
        <v>1029</v>
      </c>
      <c r="B485" s="1" t="s">
        <v>1030</v>
      </c>
      <c r="C485" s="12" t="n">
        <v>40149</v>
      </c>
      <c r="D485" s="12" t="n">
        <v>40886</v>
      </c>
      <c r="E485" s="1" t="n">
        <v>91</v>
      </c>
      <c r="F485" s="1" t="n">
        <v>112</v>
      </c>
      <c r="G485" s="13" t="n">
        <v>1027.62</v>
      </c>
      <c r="H485" s="13" t="n">
        <v>1413.2</v>
      </c>
      <c r="I485" s="13" t="n">
        <v>9518.41</v>
      </c>
      <c r="J485" s="9" t="n">
        <v>6955</v>
      </c>
      <c r="K485" s="1" t="str">
        <f aca="false">IF(F485=0,"Stopped",IF(C485&gt;=Rules!$B$3,"New",IF(AND(E485&gt;0,G485&gt;0,ROUND(H485*100,0)&lt;Rules!$B$6*ROUND(G485*100,0)),"Slowing","Steady or growing")))</f>
        <v>Steady or growing</v>
      </c>
      <c r="L485" s="1" t="n">
        <v>48</v>
      </c>
      <c r="M485" s="13" t="n">
        <v>472.2</v>
      </c>
      <c r="N485" s="1" t="str">
        <f aca="false">IF(L485=0,"",IF(F485=0,"Stopped",IF(AND(M485&gt;0,ROUND(H485*100,0)&lt;Rules!$B$6*ROUND(M485*100,0)),"Slowing","Steady or growing")))</f>
        <v>Steady or growing</v>
      </c>
    </row>
    <row r="486" customFormat="false" ht="15" hidden="false" customHeight="false" outlineLevel="0" collapsed="false">
      <c r="A486" s="1" t="s">
        <v>1031</v>
      </c>
      <c r="B486" s="1" t="s">
        <v>1032</v>
      </c>
      <c r="C486" s="12" t="n">
        <v>40148</v>
      </c>
      <c r="D486" s="12" t="n">
        <v>40885</v>
      </c>
      <c r="E486" s="1" t="n">
        <v>35</v>
      </c>
      <c r="F486" s="1" t="n">
        <v>71</v>
      </c>
      <c r="G486" s="13" t="n">
        <v>696.61</v>
      </c>
      <c r="H486" s="13" t="n">
        <v>594.49</v>
      </c>
      <c r="I486" s="13" t="n">
        <v>9513.93</v>
      </c>
      <c r="J486" s="9" t="n">
        <v>11430</v>
      </c>
      <c r="K486" s="1" t="str">
        <f aca="false">IF(F486=0,"Stopped",IF(C486&gt;=Rules!$B$3,"New",IF(AND(E486&gt;0,G486&gt;0,ROUND(H486*100,0)&lt;Rules!$B$6*ROUND(G486*100,0)),"Slowing","Steady or growing")))</f>
        <v>Steady or growing</v>
      </c>
      <c r="L486" s="1" t="n">
        <v>162</v>
      </c>
      <c r="M486" s="13" t="n">
        <v>2287.25</v>
      </c>
      <c r="N486" s="1" t="str">
        <f aca="false">IF(L486=0,"",IF(F486=0,"Stopped",IF(AND(M486&gt;0,ROUND(H486*100,0)&lt;Rules!$B$6*ROUND(M486*100,0)),"Slowing","Steady or growing")))</f>
        <v>Slowing</v>
      </c>
    </row>
    <row r="487" customFormat="false" ht="15" hidden="false" customHeight="false" outlineLevel="0" collapsed="false">
      <c r="A487" s="1" t="s">
        <v>1033</v>
      </c>
      <c r="B487" s="1" t="s">
        <v>1034</v>
      </c>
      <c r="C487" s="12" t="n">
        <v>40150</v>
      </c>
      <c r="D487" s="12" t="n">
        <v>40886</v>
      </c>
      <c r="E487" s="1" t="n">
        <v>13</v>
      </c>
      <c r="F487" s="1" t="n">
        <v>18</v>
      </c>
      <c r="G487" s="13" t="n">
        <v>1025.94</v>
      </c>
      <c r="H487" s="13" t="n">
        <v>1227.94</v>
      </c>
      <c r="I487" s="13" t="n">
        <v>9513.1</v>
      </c>
      <c r="J487" s="9" t="n">
        <v>29355</v>
      </c>
      <c r="K487" s="1" t="str">
        <f aca="false">IF(F487=0,"Stopped",IF(C487&gt;=Rules!$B$3,"New",IF(AND(E487&gt;0,G487&gt;0,ROUND(H487*100,0)&lt;Rules!$B$6*ROUND(G487*100,0)),"Slowing","Steady or growing")))</f>
        <v>Steady or growing</v>
      </c>
      <c r="L487" s="1" t="n">
        <v>13</v>
      </c>
      <c r="M487" s="13" t="n">
        <v>1838.22</v>
      </c>
      <c r="N487" s="1" t="str">
        <f aca="false">IF(L487=0,"",IF(F487=0,"Stopped",IF(AND(M487&gt;0,ROUND(H487*100,0)&lt;Rules!$B$6*ROUND(M487*100,0)),"Slowing","Steady or growing")))</f>
        <v>Steady or growing</v>
      </c>
    </row>
    <row r="488" customFormat="false" ht="15" hidden="false" customHeight="false" outlineLevel="0" collapsed="false">
      <c r="A488" s="1" t="s">
        <v>1035</v>
      </c>
      <c r="B488" s="1" t="s">
        <v>1036</v>
      </c>
      <c r="C488" s="12" t="n">
        <v>40148</v>
      </c>
      <c r="D488" s="12" t="n">
        <v>40886</v>
      </c>
      <c r="E488" s="1" t="n">
        <v>38</v>
      </c>
      <c r="F488" s="1" t="n">
        <v>253</v>
      </c>
      <c r="G488" s="13" t="n">
        <v>613.99</v>
      </c>
      <c r="H488" s="13" t="n">
        <v>3151.84</v>
      </c>
      <c r="I488" s="13" t="n">
        <v>9502.27</v>
      </c>
      <c r="J488" s="9" t="n">
        <v>6585</v>
      </c>
      <c r="K488" s="1" t="str">
        <f aca="false">IF(F488=0,"Stopped",IF(C488&gt;=Rules!$B$3,"New",IF(AND(E488&gt;0,G488&gt;0,ROUND(H488*100,0)&lt;Rules!$B$6*ROUND(G488*100,0)),"Slowing","Steady or growing")))</f>
        <v>Steady or growing</v>
      </c>
      <c r="L488" s="1" t="n">
        <v>263</v>
      </c>
      <c r="M488" s="13" t="n">
        <v>4027.63</v>
      </c>
      <c r="N488" s="1" t="str">
        <f aca="false">IF(L488=0,"",IF(F488=0,"Stopped",IF(AND(M488&gt;0,ROUND(H488*100,0)&lt;Rules!$B$6*ROUND(M488*100,0)),"Slowing","Steady or growing")))</f>
        <v>Steady or growing</v>
      </c>
    </row>
    <row r="489" customFormat="false" ht="15" hidden="false" customHeight="false" outlineLevel="0" collapsed="false">
      <c r="A489" s="1" t="s">
        <v>1037</v>
      </c>
      <c r="B489" s="1" t="s">
        <v>1038</v>
      </c>
      <c r="C489" s="12" t="n">
        <v>40370</v>
      </c>
      <c r="D489" s="12" t="n">
        <v>40872</v>
      </c>
      <c r="E489" s="1" t="n">
        <v>77</v>
      </c>
      <c r="F489" s="1" t="n">
        <v>66</v>
      </c>
      <c r="G489" s="13" t="n">
        <v>886.05</v>
      </c>
      <c r="H489" s="13" t="n">
        <v>1052.92</v>
      </c>
      <c r="I489" s="13" t="n">
        <v>9459.89</v>
      </c>
      <c r="J489" s="9" t="n">
        <v>2955</v>
      </c>
      <c r="K489" s="1" t="str">
        <f aca="false">IF(F489=0,"Stopped",IF(C489&gt;=Rules!$B$3,"New",IF(AND(E489&gt;0,G489&gt;0,ROUND(H489*100,0)&lt;Rules!$B$6*ROUND(G489*100,0)),"Slowing","Steady or growing")))</f>
        <v>Steady or growing</v>
      </c>
      <c r="L489" s="1" t="n">
        <v>263</v>
      </c>
      <c r="M489" s="13" t="n">
        <v>3212.64</v>
      </c>
      <c r="N489" s="1" t="str">
        <f aca="false">IF(L489=0,"",IF(F489=0,"Stopped",IF(AND(M489&gt;0,ROUND(H489*100,0)&lt;Rules!$B$6*ROUND(M489*100,0)),"Slowing","Steady or growing")))</f>
        <v>Slowing</v>
      </c>
    </row>
    <row r="490" customFormat="false" ht="15" hidden="false" customHeight="false" outlineLevel="0" collapsed="false">
      <c r="A490" s="1" t="s">
        <v>1039</v>
      </c>
      <c r="B490" s="1" t="s">
        <v>1040</v>
      </c>
      <c r="C490" s="12" t="n">
        <v>40148</v>
      </c>
      <c r="D490" s="12" t="n">
        <v>40886</v>
      </c>
      <c r="E490" s="1" t="n">
        <v>34</v>
      </c>
      <c r="F490" s="1" t="n">
        <v>119</v>
      </c>
      <c r="G490" s="13" t="n">
        <v>582.95</v>
      </c>
      <c r="H490" s="13" t="n">
        <v>2331.41</v>
      </c>
      <c r="I490" s="13" t="n">
        <v>9376.04</v>
      </c>
      <c r="J490" s="9" t="n">
        <v>2490</v>
      </c>
      <c r="K490" s="1" t="str">
        <f aca="false">IF(F490=0,"Stopped",IF(C490&gt;=Rules!$B$3,"New",IF(AND(E490&gt;0,G490&gt;0,ROUND(H490*100,0)&lt;Rules!$B$6*ROUND(G490*100,0)),"Slowing","Steady or growing")))</f>
        <v>Steady or growing</v>
      </c>
      <c r="L490" s="1" t="n">
        <v>144</v>
      </c>
      <c r="M490" s="13" t="n">
        <v>1839.66</v>
      </c>
      <c r="N490" s="1" t="str">
        <f aca="false">IF(L490=0,"",IF(F490=0,"Stopped",IF(AND(M490&gt;0,ROUND(H490*100,0)&lt;Rules!$B$6*ROUND(M490*100,0)),"Slowing","Steady or growing")))</f>
        <v>Steady or growing</v>
      </c>
    </row>
    <row r="491" customFormat="false" ht="15" hidden="false" customHeight="false" outlineLevel="0" collapsed="false">
      <c r="A491" s="1" t="s">
        <v>1041</v>
      </c>
      <c r="B491" s="1" t="s">
        <v>1042</v>
      </c>
      <c r="C491" s="12" t="n">
        <v>40160</v>
      </c>
      <c r="D491" s="12" t="n">
        <v>40886</v>
      </c>
      <c r="E491" s="1" t="n">
        <v>80</v>
      </c>
      <c r="F491" s="1" t="n">
        <v>37</v>
      </c>
      <c r="G491" s="13" t="n">
        <v>1083.04</v>
      </c>
      <c r="H491" s="13" t="n">
        <v>382.37</v>
      </c>
      <c r="I491" s="13" t="n">
        <v>9371.57</v>
      </c>
      <c r="J491" s="9" t="n">
        <v>3709</v>
      </c>
      <c r="K491" s="1" t="str">
        <f aca="false">IF(F491=0,"Stopped",IF(C491&gt;=Rules!$B$3,"New",IF(AND(E491&gt;0,G491&gt;0,ROUND(H491*100,0)&lt;Rules!$B$6*ROUND(G491*100,0)),"Slowing","Steady or growing")))</f>
        <v>Slowing</v>
      </c>
      <c r="L491" s="1" t="n">
        <v>34</v>
      </c>
      <c r="M491" s="13" t="n">
        <v>471.45</v>
      </c>
      <c r="N491" s="1" t="str">
        <f aca="false">IF(L491=0,"",IF(F491=0,"Stopped",IF(AND(M491&gt;0,ROUND(H491*100,0)&lt;Rules!$B$6*ROUND(M491*100,0)),"Slowing","Steady or growing")))</f>
        <v>Steady or growing</v>
      </c>
    </row>
    <row r="492" customFormat="false" ht="15" hidden="false" customHeight="false" outlineLevel="0" collapsed="false">
      <c r="A492" s="1" t="s">
        <v>1043</v>
      </c>
      <c r="B492" s="1" t="s">
        <v>1044</v>
      </c>
      <c r="C492" s="12" t="n">
        <v>40673</v>
      </c>
      <c r="D492" s="12" t="n">
        <v>40886</v>
      </c>
      <c r="E492" s="1" t="n">
        <v>92</v>
      </c>
      <c r="F492" s="1" t="n">
        <v>141</v>
      </c>
      <c r="G492" s="13" t="n">
        <v>4674.85</v>
      </c>
      <c r="H492" s="13" t="n">
        <v>2328.53</v>
      </c>
      <c r="I492" s="13" t="n">
        <v>9361.65</v>
      </c>
      <c r="J492" s="9" t="n">
        <v>3160</v>
      </c>
      <c r="K492" s="1" t="str">
        <f aca="false">IF(F492=0,"Stopped",IF(C492&gt;=Rules!$B$3,"New",IF(AND(E492&gt;0,G492&gt;0,ROUND(H492*100,0)&lt;Rules!$B$6*ROUND(G492*100,0)),"Slowing","Steady or growing")))</f>
        <v>Slowing</v>
      </c>
      <c r="L492" s="1" t="n">
        <v>0</v>
      </c>
      <c r="M492" s="13" t="n">
        <v>0</v>
      </c>
      <c r="N492" s="1" t="str">
        <f aca="false">IF(L492=0,"",IF(F492=0,"Stopped",IF(AND(M492&gt;0,ROUND(H492*100,0)&lt;Rules!$B$6*ROUND(M492*100,0)),"Slowing","Steady or growing")))</f>
        <v/>
      </c>
    </row>
    <row r="493" customFormat="false" ht="15" hidden="false" customHeight="false" outlineLevel="0" collapsed="false">
      <c r="A493" s="1" t="s">
        <v>1045</v>
      </c>
      <c r="B493" s="1" t="s">
        <v>1046</v>
      </c>
      <c r="C493" s="12" t="n">
        <v>40148</v>
      </c>
      <c r="D493" s="12" t="n">
        <v>40885</v>
      </c>
      <c r="E493" s="1" t="n">
        <v>57</v>
      </c>
      <c r="F493" s="1" t="n">
        <v>60</v>
      </c>
      <c r="G493" s="13" t="n">
        <v>627.94</v>
      </c>
      <c r="H493" s="13" t="n">
        <v>499.75</v>
      </c>
      <c r="I493" s="13" t="n">
        <v>9353.84</v>
      </c>
      <c r="J493" s="9" t="n">
        <v>10832</v>
      </c>
      <c r="K493" s="1" t="str">
        <f aca="false">IF(F493=0,"Stopped",IF(C493&gt;=Rules!$B$3,"New",IF(AND(E493&gt;0,G493&gt;0,ROUND(H493*100,0)&lt;Rules!$B$6*ROUND(G493*100,0)),"Slowing","Steady or growing")))</f>
        <v>Steady or growing</v>
      </c>
      <c r="L493" s="1" t="n">
        <v>117</v>
      </c>
      <c r="M493" s="13" t="n">
        <v>1514.67</v>
      </c>
      <c r="N493" s="1" t="str">
        <f aca="false">IF(L493=0,"",IF(F493=0,"Stopped",IF(AND(M493&gt;0,ROUND(H493*100,0)&lt;Rules!$B$6*ROUND(M493*100,0)),"Slowing","Steady or growing")))</f>
        <v>Slowing</v>
      </c>
    </row>
    <row r="494" customFormat="false" ht="15" hidden="false" customHeight="false" outlineLevel="0" collapsed="false">
      <c r="A494" s="1" t="s">
        <v>1047</v>
      </c>
      <c r="B494" s="1" t="s">
        <v>1048</v>
      </c>
      <c r="C494" s="12" t="n">
        <v>40148</v>
      </c>
      <c r="D494" s="12" t="n">
        <v>40886</v>
      </c>
      <c r="E494" s="1" t="n">
        <v>71</v>
      </c>
      <c r="F494" s="1" t="n">
        <v>233</v>
      </c>
      <c r="G494" s="13" t="n">
        <v>809.24</v>
      </c>
      <c r="H494" s="13" t="n">
        <v>2135.11</v>
      </c>
      <c r="I494" s="13" t="n">
        <v>9311.72</v>
      </c>
      <c r="J494" s="9" t="n">
        <v>6584</v>
      </c>
      <c r="K494" s="1" t="str">
        <f aca="false">IF(F494=0,"Stopped",IF(C494&gt;=Rules!$B$3,"New",IF(AND(E494&gt;0,G494&gt;0,ROUND(H494*100,0)&lt;Rules!$B$6*ROUND(G494*100,0)),"Slowing","Steady or growing")))</f>
        <v>Steady or growing</v>
      </c>
      <c r="L494" s="1" t="n">
        <v>257</v>
      </c>
      <c r="M494" s="13" t="n">
        <v>3407.39</v>
      </c>
      <c r="N494" s="1" t="str">
        <f aca="false">IF(L494=0,"",IF(F494=0,"Stopped",IF(AND(M494&gt;0,ROUND(H494*100,0)&lt;Rules!$B$6*ROUND(M494*100,0)),"Slowing","Steady or growing")))</f>
        <v>Steady or growing</v>
      </c>
    </row>
    <row r="495" customFormat="false" ht="15" hidden="false" customHeight="false" outlineLevel="0" collapsed="false">
      <c r="A495" s="1" t="s">
        <v>1049</v>
      </c>
      <c r="B495" s="1" t="s">
        <v>1050</v>
      </c>
      <c r="C495" s="12" t="n">
        <v>40591</v>
      </c>
      <c r="D495" s="12" t="n">
        <v>40885</v>
      </c>
      <c r="E495" s="1" t="n">
        <v>47</v>
      </c>
      <c r="F495" s="1" t="n">
        <v>65</v>
      </c>
      <c r="G495" s="13" t="n">
        <v>2575.84</v>
      </c>
      <c r="H495" s="13" t="n">
        <v>4101.54</v>
      </c>
      <c r="I495" s="13" t="n">
        <v>9292.37</v>
      </c>
      <c r="J495" s="9" t="n">
        <v>2464</v>
      </c>
      <c r="K495" s="1" t="str">
        <f aca="false">IF(F495=0,"Stopped",IF(C495&gt;=Rules!$B$3,"New",IF(AND(E495&gt;0,G495&gt;0,ROUND(H495*100,0)&lt;Rules!$B$6*ROUND(G495*100,0)),"Slowing","Steady or growing")))</f>
        <v>Steady or growing</v>
      </c>
      <c r="L495" s="1" t="n">
        <v>0</v>
      </c>
      <c r="M495" s="13" t="n">
        <v>0</v>
      </c>
      <c r="N495" s="1" t="str">
        <f aca="false">IF(L495=0,"",IF(F495=0,"Stopped",IF(AND(M495&gt;0,ROUND(H495*100,0)&lt;Rules!$B$6*ROUND(M495*100,0)),"Slowing","Steady or growing")))</f>
        <v/>
      </c>
    </row>
    <row r="496" customFormat="false" ht="15" hidden="false" customHeight="false" outlineLevel="0" collapsed="false">
      <c r="A496" s="1" t="s">
        <v>1051</v>
      </c>
      <c r="B496" s="1" t="s">
        <v>1052</v>
      </c>
      <c r="C496" s="12" t="n">
        <v>40148</v>
      </c>
      <c r="D496" s="12" t="n">
        <v>40885</v>
      </c>
      <c r="E496" s="1" t="n">
        <v>48</v>
      </c>
      <c r="F496" s="1" t="n">
        <v>48</v>
      </c>
      <c r="G496" s="13" t="n">
        <v>702.11</v>
      </c>
      <c r="H496" s="13" t="n">
        <v>780.92</v>
      </c>
      <c r="I496" s="13" t="n">
        <v>9260.66</v>
      </c>
      <c r="J496" s="9" t="n">
        <v>5636</v>
      </c>
      <c r="K496" s="1" t="str">
        <f aca="false">IF(F496=0,"Stopped",IF(C496&gt;=Rules!$B$3,"New",IF(AND(E496&gt;0,G496&gt;0,ROUND(H496*100,0)&lt;Rules!$B$6*ROUND(G496*100,0)),"Slowing","Steady or growing")))</f>
        <v>Steady or growing</v>
      </c>
      <c r="L496" s="1" t="n">
        <v>68</v>
      </c>
      <c r="M496" s="13" t="n">
        <v>974.31</v>
      </c>
      <c r="N496" s="1" t="str">
        <f aca="false">IF(L496=0,"",IF(F496=0,"Stopped",IF(AND(M496&gt;0,ROUND(H496*100,0)&lt;Rules!$B$6*ROUND(M496*100,0)),"Slowing","Steady or growing")))</f>
        <v>Steady or growing</v>
      </c>
    </row>
    <row r="497" customFormat="false" ht="15" hidden="false" customHeight="false" outlineLevel="0" collapsed="false">
      <c r="A497" s="1" t="s">
        <v>1053</v>
      </c>
      <c r="B497" s="1" t="s">
        <v>1054</v>
      </c>
      <c r="C497" s="12" t="n">
        <v>40149</v>
      </c>
      <c r="D497" s="12" t="n">
        <v>40886</v>
      </c>
      <c r="E497" s="1" t="n">
        <v>131</v>
      </c>
      <c r="F497" s="1" t="n">
        <v>189</v>
      </c>
      <c r="G497" s="13" t="n">
        <v>828.93</v>
      </c>
      <c r="H497" s="13" t="n">
        <v>1293.96</v>
      </c>
      <c r="I497" s="13" t="n">
        <v>9249.74</v>
      </c>
      <c r="J497" s="9" t="n">
        <v>19085</v>
      </c>
      <c r="K497" s="1" t="str">
        <f aca="false">IF(F497=0,"Stopped",IF(C497&gt;=Rules!$B$3,"New",IF(AND(E497&gt;0,G497&gt;0,ROUND(H497*100,0)&lt;Rules!$B$6*ROUND(G497*100,0)),"Slowing","Steady or growing")))</f>
        <v>Steady or growing</v>
      </c>
      <c r="L497" s="1" t="n">
        <v>173</v>
      </c>
      <c r="M497" s="13" t="n">
        <v>1406.08</v>
      </c>
      <c r="N497" s="1" t="str">
        <f aca="false">IF(L497=0,"",IF(F497=0,"Stopped",IF(AND(M497&gt;0,ROUND(H497*100,0)&lt;Rules!$B$6*ROUND(M497*100,0)),"Slowing","Steady or growing")))</f>
        <v>Steady or growing</v>
      </c>
    </row>
    <row r="498" customFormat="false" ht="15" hidden="false" customHeight="false" outlineLevel="0" collapsed="false">
      <c r="A498" s="1" t="s">
        <v>1055</v>
      </c>
      <c r="B498" s="1" t="s">
        <v>1056</v>
      </c>
      <c r="C498" s="12" t="n">
        <v>40591</v>
      </c>
      <c r="D498" s="12" t="n">
        <v>40886</v>
      </c>
      <c r="E498" s="1" t="n">
        <v>59</v>
      </c>
      <c r="F498" s="1" t="n">
        <v>204</v>
      </c>
      <c r="G498" s="13" t="n">
        <v>2065.16</v>
      </c>
      <c r="H498" s="13" t="n">
        <v>4200.9</v>
      </c>
      <c r="I498" s="13" t="n">
        <v>9180.59</v>
      </c>
      <c r="J498" s="9" t="n">
        <v>5233</v>
      </c>
      <c r="K498" s="1" t="str">
        <f aca="false">IF(F498=0,"Stopped",IF(C498&gt;=Rules!$B$3,"New",IF(AND(E498&gt;0,G498&gt;0,ROUND(H498*100,0)&lt;Rules!$B$6*ROUND(G498*100,0)),"Slowing","Steady or growing")))</f>
        <v>Steady or growing</v>
      </c>
      <c r="L498" s="1" t="n">
        <v>0</v>
      </c>
      <c r="M498" s="13" t="n">
        <v>0</v>
      </c>
      <c r="N498" s="1" t="str">
        <f aca="false">IF(L498=0,"",IF(F498=0,"Stopped",IF(AND(M498&gt;0,ROUND(H498*100,0)&lt;Rules!$B$6*ROUND(M498*100,0)),"Slowing","Steady or growing")))</f>
        <v/>
      </c>
    </row>
    <row r="499" customFormat="false" ht="15" hidden="false" customHeight="false" outlineLevel="0" collapsed="false">
      <c r="A499" s="1" t="s">
        <v>1057</v>
      </c>
      <c r="B499" s="1" t="s">
        <v>1058</v>
      </c>
      <c r="C499" s="12" t="n">
        <v>40148</v>
      </c>
      <c r="D499" s="12" t="n">
        <v>40886</v>
      </c>
      <c r="E499" s="1" t="n">
        <v>115</v>
      </c>
      <c r="F499" s="1" t="n">
        <v>148</v>
      </c>
      <c r="G499" s="13" t="n">
        <v>825.38</v>
      </c>
      <c r="H499" s="13" t="n">
        <v>1022.08</v>
      </c>
      <c r="I499" s="13" t="n">
        <v>9176.59</v>
      </c>
      <c r="J499" s="9" t="n">
        <v>9771</v>
      </c>
      <c r="K499" s="1" t="str">
        <f aca="false">IF(F499=0,"Stopped",IF(C499&gt;=Rules!$B$3,"New",IF(AND(E499&gt;0,G499&gt;0,ROUND(H499*100,0)&lt;Rules!$B$6*ROUND(G499*100,0)),"Slowing","Steady or growing")))</f>
        <v>Steady or growing</v>
      </c>
      <c r="L499" s="1" t="n">
        <v>209</v>
      </c>
      <c r="M499" s="13" t="n">
        <v>1752.9</v>
      </c>
      <c r="N499" s="1" t="str">
        <f aca="false">IF(L499=0,"",IF(F499=0,"Stopped",IF(AND(M499&gt;0,ROUND(H499*100,0)&lt;Rules!$B$6*ROUND(M499*100,0)),"Slowing","Steady or growing")))</f>
        <v>Steady or growing</v>
      </c>
    </row>
    <row r="500" customFormat="false" ht="15" hidden="false" customHeight="false" outlineLevel="0" collapsed="false">
      <c r="A500" s="1" t="s">
        <v>1059</v>
      </c>
      <c r="B500" s="1" t="s">
        <v>1060</v>
      </c>
      <c r="C500" s="12" t="n">
        <v>40148</v>
      </c>
      <c r="D500" s="12" t="n">
        <v>40314</v>
      </c>
      <c r="E500" s="1" t="n">
        <v>0</v>
      </c>
      <c r="F500" s="1" t="n">
        <v>0</v>
      </c>
      <c r="G500" s="13" t="n">
        <v>0</v>
      </c>
      <c r="H500" s="13" t="n">
        <v>0</v>
      </c>
      <c r="I500" s="13" t="n">
        <v>9169.52</v>
      </c>
      <c r="J500" s="9" t="n">
        <v>683</v>
      </c>
      <c r="K500" s="1" t="str">
        <f aca="false">IF(F500=0,"Stopped",IF(C500&gt;=Rules!$B$3,"New",IF(AND(E500&gt;0,G500&gt;0,ROUND(H500*100,0)&lt;Rules!$B$6*ROUND(G500*100,0)),"Slowing","Steady or growing")))</f>
        <v>Stopped</v>
      </c>
      <c r="L500" s="1" t="n">
        <v>0</v>
      </c>
      <c r="M500" s="13" t="n">
        <v>0</v>
      </c>
      <c r="N500" s="1" t="str">
        <f aca="false">IF(L500=0,"",IF(F500=0,"Stopped",IF(AND(M500&gt;0,ROUND(H500*100,0)&lt;Rules!$B$6*ROUND(M500*100,0)),"Slowing","Steady or growing")))</f>
        <v/>
      </c>
    </row>
    <row r="501" customFormat="false" ht="15" hidden="false" customHeight="false" outlineLevel="0" collapsed="false">
      <c r="A501" s="1" t="s">
        <v>1061</v>
      </c>
      <c r="B501" s="1" t="s">
        <v>1062</v>
      </c>
      <c r="C501" s="12" t="n">
        <v>40185</v>
      </c>
      <c r="D501" s="12" t="n">
        <v>40886</v>
      </c>
      <c r="E501" s="1" t="n">
        <v>25</v>
      </c>
      <c r="F501" s="1" t="n">
        <v>59</v>
      </c>
      <c r="G501" s="13" t="n">
        <v>217.4</v>
      </c>
      <c r="H501" s="13" t="n">
        <v>581.43</v>
      </c>
      <c r="I501" s="13" t="n">
        <v>9154.41</v>
      </c>
      <c r="J501" s="9" t="n">
        <v>2073</v>
      </c>
      <c r="K501" s="1" t="str">
        <f aca="false">IF(F501=0,"Stopped",IF(C501&gt;=Rules!$B$3,"New",IF(AND(E501&gt;0,G501&gt;0,ROUND(H501*100,0)&lt;Rules!$B$6*ROUND(G501*100,0)),"Slowing","Steady or growing")))</f>
        <v>Steady or growing</v>
      </c>
      <c r="L501" s="1" t="n">
        <v>77</v>
      </c>
      <c r="M501" s="13" t="n">
        <v>4093.46</v>
      </c>
      <c r="N501" s="1" t="str">
        <f aca="false">IF(L501=0,"",IF(F501=0,"Stopped",IF(AND(M501&gt;0,ROUND(H501*100,0)&lt;Rules!$B$6*ROUND(M501*100,0)),"Slowing","Steady or growing")))</f>
        <v>Slowing</v>
      </c>
    </row>
    <row r="502" customFormat="false" ht="15" hidden="false" customHeight="false" outlineLevel="0" collapsed="false">
      <c r="A502" s="1" t="s">
        <v>1063</v>
      </c>
      <c r="B502" s="1" t="s">
        <v>1064</v>
      </c>
      <c r="C502" s="12" t="n">
        <v>40148</v>
      </c>
      <c r="D502" s="12" t="n">
        <v>40884</v>
      </c>
      <c r="E502" s="1" t="n">
        <v>45</v>
      </c>
      <c r="F502" s="1" t="n">
        <v>74</v>
      </c>
      <c r="G502" s="13" t="n">
        <v>756.45</v>
      </c>
      <c r="H502" s="13" t="n">
        <v>1285.37</v>
      </c>
      <c r="I502" s="13" t="n">
        <v>9130.24</v>
      </c>
      <c r="J502" s="9" t="n">
        <v>2699</v>
      </c>
      <c r="K502" s="1" t="str">
        <f aca="false">IF(F502=0,"Stopped",IF(C502&gt;=Rules!$B$3,"New",IF(AND(E502&gt;0,G502&gt;0,ROUND(H502*100,0)&lt;Rules!$B$6*ROUND(G502*100,0)),"Slowing","Steady or growing")))</f>
        <v>Steady or growing</v>
      </c>
      <c r="L502" s="1" t="n">
        <v>69</v>
      </c>
      <c r="M502" s="13" t="n">
        <v>1383.4</v>
      </c>
      <c r="N502" s="1" t="str">
        <f aca="false">IF(L502=0,"",IF(F502=0,"Stopped",IF(AND(M502&gt;0,ROUND(H502*100,0)&lt;Rules!$B$6*ROUND(M502*100,0)),"Slowing","Steady or growing")))</f>
        <v>Steady or growing</v>
      </c>
    </row>
    <row r="503" customFormat="false" ht="15" hidden="false" customHeight="false" outlineLevel="0" collapsed="false">
      <c r="A503" s="1" t="s">
        <v>1065</v>
      </c>
      <c r="B503" s="1" t="s">
        <v>1066</v>
      </c>
      <c r="C503" s="12" t="n">
        <v>40451</v>
      </c>
      <c r="D503" s="12" t="n">
        <v>40886</v>
      </c>
      <c r="E503" s="1" t="n">
        <v>53</v>
      </c>
      <c r="F503" s="1" t="n">
        <v>88</v>
      </c>
      <c r="G503" s="13" t="n">
        <v>1821.28</v>
      </c>
      <c r="H503" s="13" t="n">
        <v>2353.55</v>
      </c>
      <c r="I503" s="13" t="n">
        <v>9129.68</v>
      </c>
      <c r="J503" s="9" t="n">
        <v>10652</v>
      </c>
      <c r="K503" s="1" t="str">
        <f aca="false">IF(F503=0,"Stopped",IF(C503&gt;=Rules!$B$3,"New",IF(AND(E503&gt;0,G503&gt;0,ROUND(H503*100,0)&lt;Rules!$B$6*ROUND(G503*100,0)),"Slowing","Steady or growing")))</f>
        <v>Steady or growing</v>
      </c>
      <c r="L503" s="1" t="n">
        <v>65</v>
      </c>
      <c r="M503" s="13" t="n">
        <v>1884.83</v>
      </c>
      <c r="N503" s="1" t="str">
        <f aca="false">IF(L503=0,"",IF(F503=0,"Stopped",IF(AND(M503&gt;0,ROUND(H503*100,0)&lt;Rules!$B$6*ROUND(M503*100,0)),"Slowing","Steady or growing")))</f>
        <v>Steady or growing</v>
      </c>
    </row>
    <row r="504" customFormat="false" ht="15" hidden="false" customHeight="false" outlineLevel="0" collapsed="false">
      <c r="A504" s="1" t="s">
        <v>1067</v>
      </c>
      <c r="B504" s="1" t="s">
        <v>1068</v>
      </c>
      <c r="C504" s="12" t="n">
        <v>40148</v>
      </c>
      <c r="D504" s="12" t="n">
        <v>40886</v>
      </c>
      <c r="E504" s="1" t="n">
        <v>12</v>
      </c>
      <c r="F504" s="1" t="n">
        <v>84</v>
      </c>
      <c r="G504" s="13" t="n">
        <v>546.78</v>
      </c>
      <c r="H504" s="13" t="n">
        <v>1102.13</v>
      </c>
      <c r="I504" s="13" t="n">
        <v>9120.01</v>
      </c>
      <c r="J504" s="9" t="n">
        <v>1481</v>
      </c>
      <c r="K504" s="1" t="str">
        <f aca="false">IF(F504=0,"Stopped",IF(C504&gt;=Rules!$B$3,"New",IF(AND(E504&gt;0,G504&gt;0,ROUND(H504*100,0)&lt;Rules!$B$6*ROUND(G504*100,0)),"Slowing","Steady or growing")))</f>
        <v>Steady or growing</v>
      </c>
      <c r="L504" s="1" t="n">
        <v>245</v>
      </c>
      <c r="M504" s="13" t="n">
        <v>5322.47</v>
      </c>
      <c r="N504" s="1" t="str">
        <f aca="false">IF(L504=0,"",IF(F504=0,"Stopped",IF(AND(M504&gt;0,ROUND(H504*100,0)&lt;Rules!$B$6*ROUND(M504*100,0)),"Slowing","Steady or growing")))</f>
        <v>Slowing</v>
      </c>
    </row>
    <row r="505" customFormat="false" ht="15" hidden="false" customHeight="false" outlineLevel="0" collapsed="false">
      <c r="A505" s="1" t="s">
        <v>1069</v>
      </c>
      <c r="B505" s="1" t="s">
        <v>1070</v>
      </c>
      <c r="C505" s="12" t="n">
        <v>40148</v>
      </c>
      <c r="D505" s="12" t="n">
        <v>40886</v>
      </c>
      <c r="E505" s="1" t="n">
        <v>44</v>
      </c>
      <c r="F505" s="1" t="n">
        <v>125</v>
      </c>
      <c r="G505" s="13" t="n">
        <v>331.43</v>
      </c>
      <c r="H505" s="13" t="n">
        <v>1316.49</v>
      </c>
      <c r="I505" s="13" t="n">
        <v>9115.89</v>
      </c>
      <c r="J505" s="9" t="n">
        <v>5127</v>
      </c>
      <c r="K505" s="1" t="str">
        <f aca="false">IF(F505=0,"Stopped",IF(C505&gt;=Rules!$B$3,"New",IF(AND(E505&gt;0,G505&gt;0,ROUND(H505*100,0)&lt;Rules!$B$6*ROUND(G505*100,0)),"Slowing","Steady or growing")))</f>
        <v>Steady or growing</v>
      </c>
      <c r="L505" s="1" t="n">
        <v>165</v>
      </c>
      <c r="M505" s="13" t="n">
        <v>1860.54</v>
      </c>
      <c r="N505" s="1" t="str">
        <f aca="false">IF(L505=0,"",IF(F505=0,"Stopped",IF(AND(M505&gt;0,ROUND(H505*100,0)&lt;Rules!$B$6*ROUND(M505*100,0)),"Slowing","Steady or growing")))</f>
        <v>Steady or growing</v>
      </c>
    </row>
    <row r="506" customFormat="false" ht="15" hidden="false" customHeight="false" outlineLevel="0" collapsed="false">
      <c r="A506" s="1" t="s">
        <v>1071</v>
      </c>
      <c r="B506" s="1" t="s">
        <v>1072</v>
      </c>
      <c r="C506" s="12" t="n">
        <v>40461</v>
      </c>
      <c r="D506" s="12" t="n">
        <v>40885</v>
      </c>
      <c r="E506" s="1" t="n">
        <v>45</v>
      </c>
      <c r="F506" s="1" t="n">
        <v>57</v>
      </c>
      <c r="G506" s="13" t="n">
        <v>1001.77</v>
      </c>
      <c r="H506" s="13" t="n">
        <v>2595.38</v>
      </c>
      <c r="I506" s="13" t="n">
        <v>9080.23</v>
      </c>
      <c r="J506" s="9" t="n">
        <v>1004</v>
      </c>
      <c r="K506" s="1" t="str">
        <f aca="false">IF(F506=0,"Stopped",IF(C506&gt;=Rules!$B$3,"New",IF(AND(E506&gt;0,G506&gt;0,ROUND(H506*100,0)&lt;Rules!$B$6*ROUND(G506*100,0)),"Slowing","Steady or growing")))</f>
        <v>Steady or growing</v>
      </c>
      <c r="L506" s="1" t="n">
        <v>88</v>
      </c>
      <c r="M506" s="13" t="n">
        <v>2424.56</v>
      </c>
      <c r="N506" s="1" t="str">
        <f aca="false">IF(L506=0,"",IF(F506=0,"Stopped",IF(AND(M506&gt;0,ROUND(H506*100,0)&lt;Rules!$B$6*ROUND(M506*100,0)),"Slowing","Steady or growing")))</f>
        <v>Steady or growing</v>
      </c>
    </row>
    <row r="507" customFormat="false" ht="15" hidden="false" customHeight="false" outlineLevel="0" collapsed="false">
      <c r="A507" s="1" t="s">
        <v>1073</v>
      </c>
      <c r="B507" s="1" t="s">
        <v>1074</v>
      </c>
      <c r="C507" s="12" t="n">
        <v>40148</v>
      </c>
      <c r="D507" s="12" t="n">
        <v>40886</v>
      </c>
      <c r="E507" s="1" t="n">
        <v>23</v>
      </c>
      <c r="F507" s="1" t="n">
        <v>37</v>
      </c>
      <c r="G507" s="13" t="n">
        <v>311.01</v>
      </c>
      <c r="H507" s="13" t="n">
        <v>617.61</v>
      </c>
      <c r="I507" s="13" t="n">
        <v>9047.26</v>
      </c>
      <c r="J507" s="9" t="n">
        <v>2405</v>
      </c>
      <c r="K507" s="1" t="str">
        <f aca="false">IF(F507=0,"Stopped",IF(C507&gt;=Rules!$B$3,"New",IF(AND(E507&gt;0,G507&gt;0,ROUND(H507*100,0)&lt;Rules!$B$6*ROUND(G507*100,0)),"Slowing","Steady or growing")))</f>
        <v>Steady or growing</v>
      </c>
      <c r="L507" s="1" t="n">
        <v>100</v>
      </c>
      <c r="M507" s="13" t="n">
        <v>1542.45</v>
      </c>
      <c r="N507" s="1" t="str">
        <f aca="false">IF(L507=0,"",IF(F507=0,"Stopped",IF(AND(M507&gt;0,ROUND(H507*100,0)&lt;Rules!$B$6*ROUND(M507*100,0)),"Slowing","Steady or growing")))</f>
        <v>Slowing</v>
      </c>
    </row>
    <row r="508" customFormat="false" ht="15" hidden="false" customHeight="false" outlineLevel="0" collapsed="false">
      <c r="A508" s="1" t="s">
        <v>1075</v>
      </c>
      <c r="B508" s="1" t="s">
        <v>1076</v>
      </c>
      <c r="C508" s="12" t="n">
        <v>40149</v>
      </c>
      <c r="D508" s="12" t="n">
        <v>40885</v>
      </c>
      <c r="E508" s="1" t="n">
        <v>156</v>
      </c>
      <c r="F508" s="1" t="n">
        <v>82</v>
      </c>
      <c r="G508" s="13" t="n">
        <v>1623.9</v>
      </c>
      <c r="H508" s="13" t="n">
        <v>628.26</v>
      </c>
      <c r="I508" s="13" t="n">
        <v>9029.58</v>
      </c>
      <c r="J508" s="9" t="n">
        <v>4116</v>
      </c>
      <c r="K508" s="1" t="str">
        <f aca="false">IF(F508=0,"Stopped",IF(C508&gt;=Rules!$B$3,"New",IF(AND(E508&gt;0,G508&gt;0,ROUND(H508*100,0)&lt;Rules!$B$6*ROUND(G508*100,0)),"Slowing","Steady or growing")))</f>
        <v>Slowing</v>
      </c>
      <c r="L508" s="1" t="n">
        <v>23</v>
      </c>
      <c r="M508" s="13" t="n">
        <v>194.75</v>
      </c>
      <c r="N508" s="1" t="str">
        <f aca="false">IF(L508=0,"",IF(F508=0,"Stopped",IF(AND(M508&gt;0,ROUND(H508*100,0)&lt;Rules!$B$6*ROUND(M508*100,0)),"Slowing","Steady or growing")))</f>
        <v>Steady or growing</v>
      </c>
    </row>
    <row r="509" customFormat="false" ht="15" hidden="false" customHeight="false" outlineLevel="0" collapsed="false">
      <c r="A509" s="1" t="s">
        <v>1077</v>
      </c>
      <c r="B509" s="1" t="s">
        <v>1078</v>
      </c>
      <c r="C509" s="12" t="n">
        <v>40674</v>
      </c>
      <c r="D509" s="12" t="n">
        <v>40886</v>
      </c>
      <c r="E509" s="1" t="n">
        <v>64</v>
      </c>
      <c r="F509" s="1" t="n">
        <v>165</v>
      </c>
      <c r="G509" s="13" t="n">
        <v>1478.28</v>
      </c>
      <c r="H509" s="13" t="n">
        <v>6809.84</v>
      </c>
      <c r="I509" s="13" t="n">
        <v>9026.87</v>
      </c>
      <c r="J509" s="9" t="n">
        <v>1074</v>
      </c>
      <c r="K509" s="1" t="str">
        <f aca="false">IF(F509=0,"Stopped",IF(C509&gt;=Rules!$B$3,"New",IF(AND(E509&gt;0,G509&gt;0,ROUND(H509*100,0)&lt;Rules!$B$6*ROUND(G509*100,0)),"Slowing","Steady or growing")))</f>
        <v>Steady or growing</v>
      </c>
      <c r="L509" s="1" t="n">
        <v>0</v>
      </c>
      <c r="M509" s="13" t="n">
        <v>0</v>
      </c>
      <c r="N509" s="1" t="str">
        <f aca="false">IF(L509=0,"",IF(F509=0,"Stopped",IF(AND(M509&gt;0,ROUND(H509*100,0)&lt;Rules!$B$6*ROUND(M509*100,0)),"Slowing","Steady or growing")))</f>
        <v/>
      </c>
    </row>
    <row r="510" customFormat="false" ht="15" hidden="false" customHeight="false" outlineLevel="0" collapsed="false">
      <c r="A510" s="1" t="s">
        <v>1079</v>
      </c>
      <c r="B510" s="1" t="s">
        <v>1080</v>
      </c>
      <c r="C510" s="12" t="n">
        <v>40148</v>
      </c>
      <c r="D510" s="12" t="n">
        <v>40870</v>
      </c>
      <c r="E510" s="1" t="n">
        <v>44</v>
      </c>
      <c r="F510" s="1" t="n">
        <v>26</v>
      </c>
      <c r="G510" s="13" t="n">
        <v>976.28</v>
      </c>
      <c r="H510" s="13" t="n">
        <v>190.93</v>
      </c>
      <c r="I510" s="13" t="n">
        <v>9010.94</v>
      </c>
      <c r="J510" s="9" t="n">
        <v>2666</v>
      </c>
      <c r="K510" s="1" t="str">
        <f aca="false">IF(F510=0,"Stopped",IF(C510&gt;=Rules!$B$3,"New",IF(AND(E510&gt;0,G510&gt;0,ROUND(H510*100,0)&lt;Rules!$B$6*ROUND(G510*100,0)),"Slowing","Steady or growing")))</f>
        <v>Slowing</v>
      </c>
      <c r="L510" s="1" t="n">
        <v>126</v>
      </c>
      <c r="M510" s="13" t="n">
        <v>1763.88</v>
      </c>
      <c r="N510" s="1" t="str">
        <f aca="false">IF(L510=0,"",IF(F510=0,"Stopped",IF(AND(M510&gt;0,ROUND(H510*100,0)&lt;Rules!$B$6*ROUND(M510*100,0)),"Slowing","Steady or growing")))</f>
        <v>Slowing</v>
      </c>
    </row>
    <row r="511" customFormat="false" ht="15" hidden="false" customHeight="false" outlineLevel="0" collapsed="false">
      <c r="A511" s="1" t="s">
        <v>1081</v>
      </c>
      <c r="B511" s="1" t="s">
        <v>1082</v>
      </c>
      <c r="C511" s="12" t="n">
        <v>40156</v>
      </c>
      <c r="D511" s="12" t="n">
        <v>40814</v>
      </c>
      <c r="E511" s="1" t="n">
        <v>53</v>
      </c>
      <c r="F511" s="1" t="n">
        <v>5</v>
      </c>
      <c r="G511" s="13" t="n">
        <v>892.41</v>
      </c>
      <c r="H511" s="13" t="n">
        <v>193.74</v>
      </c>
      <c r="I511" s="13" t="n">
        <v>8984.96</v>
      </c>
      <c r="J511" s="9" t="n">
        <v>4760</v>
      </c>
      <c r="K511" s="1" t="str">
        <f aca="false">IF(F511=0,"Stopped",IF(C511&gt;=Rules!$B$3,"New",IF(AND(E511&gt;0,G511&gt;0,ROUND(H511*100,0)&lt;Rules!$B$6*ROUND(G511*100,0)),"Slowing","Steady or growing")))</f>
        <v>Slowing</v>
      </c>
      <c r="L511" s="1" t="n">
        <v>78</v>
      </c>
      <c r="M511" s="13" t="n">
        <v>2213.51</v>
      </c>
      <c r="N511" s="1" t="str">
        <f aca="false">IF(L511=0,"",IF(F511=0,"Stopped",IF(AND(M511&gt;0,ROUND(H511*100,0)&lt;Rules!$B$6*ROUND(M511*100,0)),"Slowing","Steady or growing")))</f>
        <v>Slowing</v>
      </c>
    </row>
    <row r="512" customFormat="false" ht="15" hidden="false" customHeight="false" outlineLevel="0" collapsed="false">
      <c r="A512" s="1" t="s">
        <v>1083</v>
      </c>
      <c r="B512" s="1" t="s">
        <v>1084</v>
      </c>
      <c r="C512" s="12" t="n">
        <v>40731</v>
      </c>
      <c r="D512" s="12" t="n">
        <v>40886</v>
      </c>
      <c r="E512" s="1" t="n">
        <v>39</v>
      </c>
      <c r="F512" s="1" t="n">
        <v>372</v>
      </c>
      <c r="G512" s="13" t="n">
        <v>1036.76</v>
      </c>
      <c r="H512" s="13" t="n">
        <v>7937.8</v>
      </c>
      <c r="I512" s="13" t="n">
        <v>8974.56</v>
      </c>
      <c r="J512" s="9" t="n">
        <v>3720</v>
      </c>
      <c r="K512" s="1" t="str">
        <f aca="false">IF(F512=0,"Stopped",IF(C512&gt;=Rules!$B$3,"New",IF(AND(E512&gt;0,G512&gt;0,ROUND(H512*100,0)&lt;Rules!$B$6*ROUND(G512*100,0)),"Slowing","Steady or growing")))</f>
        <v>Steady or growing</v>
      </c>
      <c r="L512" s="1" t="n">
        <v>0</v>
      </c>
      <c r="M512" s="13" t="n">
        <v>0</v>
      </c>
      <c r="N512" s="1" t="str">
        <f aca="false">IF(L512=0,"",IF(F512=0,"Stopped",IF(AND(M512&gt;0,ROUND(H512*100,0)&lt;Rules!$B$6*ROUND(M512*100,0)),"Slowing","Steady or growing")))</f>
        <v/>
      </c>
    </row>
    <row r="513" customFormat="false" ht="15" hidden="false" customHeight="false" outlineLevel="0" collapsed="false">
      <c r="A513" s="1" t="s">
        <v>1085</v>
      </c>
      <c r="B513" s="1" t="s">
        <v>1086</v>
      </c>
      <c r="C513" s="12" t="n">
        <v>40148</v>
      </c>
      <c r="D513" s="12" t="n">
        <v>40518</v>
      </c>
      <c r="E513" s="1" t="n">
        <v>0</v>
      </c>
      <c r="F513" s="1" t="n">
        <v>0</v>
      </c>
      <c r="G513" s="13" t="n">
        <v>0</v>
      </c>
      <c r="H513" s="13" t="n">
        <v>0</v>
      </c>
      <c r="I513" s="13" t="n">
        <v>8956.26</v>
      </c>
      <c r="J513" s="9" t="n">
        <v>1126</v>
      </c>
      <c r="K513" s="1" t="str">
        <f aca="false">IF(F513=0,"Stopped",IF(C513&gt;=Rules!$B$3,"New",IF(AND(E513&gt;0,G513&gt;0,ROUND(H513*100,0)&lt;Rules!$B$6*ROUND(G513*100,0)),"Slowing","Steady or growing")))</f>
        <v>Stopped</v>
      </c>
      <c r="L513" s="1" t="n">
        <v>112</v>
      </c>
      <c r="M513" s="13" t="n">
        <v>2936.19</v>
      </c>
      <c r="N513" s="1" t="str">
        <f aca="false">IF(L513=0,"",IF(F513=0,"Stopped",IF(AND(M513&gt;0,ROUND(H513*100,0)&lt;Rules!$B$6*ROUND(M513*100,0)),"Slowing","Steady or growing")))</f>
        <v>Stopped</v>
      </c>
    </row>
    <row r="514" customFormat="false" ht="15" hidden="false" customHeight="false" outlineLevel="0" collapsed="false">
      <c r="A514" s="1" t="s">
        <v>1087</v>
      </c>
      <c r="B514" s="1" t="s">
        <v>1088</v>
      </c>
      <c r="C514" s="12" t="n">
        <v>40148</v>
      </c>
      <c r="D514" s="12" t="n">
        <v>40885</v>
      </c>
      <c r="E514" s="1" t="n">
        <v>84</v>
      </c>
      <c r="F514" s="1" t="n">
        <v>117</v>
      </c>
      <c r="G514" s="13" t="n">
        <v>577.86</v>
      </c>
      <c r="H514" s="13" t="n">
        <v>739.64</v>
      </c>
      <c r="I514" s="13" t="n">
        <v>8940.79</v>
      </c>
      <c r="J514" s="9" t="n">
        <v>25523</v>
      </c>
      <c r="K514" s="1" t="str">
        <f aca="false">IF(F514=0,"Stopped",IF(C514&gt;=Rules!$B$3,"New",IF(AND(E514&gt;0,G514&gt;0,ROUND(H514*100,0)&lt;Rules!$B$6*ROUND(G514*100,0)),"Slowing","Steady or growing")))</f>
        <v>Steady or growing</v>
      </c>
      <c r="L514" s="1" t="n">
        <v>163</v>
      </c>
      <c r="M514" s="13" t="n">
        <v>639.98</v>
      </c>
      <c r="N514" s="1" t="str">
        <f aca="false">IF(L514=0,"",IF(F514=0,"Stopped",IF(AND(M514&gt;0,ROUND(H514*100,0)&lt;Rules!$B$6*ROUND(M514*100,0)),"Slowing","Steady or growing")))</f>
        <v>Steady or growing</v>
      </c>
    </row>
    <row r="515" customFormat="false" ht="15" hidden="false" customHeight="false" outlineLevel="0" collapsed="false">
      <c r="A515" s="1" t="s">
        <v>1089</v>
      </c>
      <c r="B515" s="1" t="s">
        <v>1090</v>
      </c>
      <c r="C515" s="12" t="n">
        <v>40577</v>
      </c>
      <c r="D515" s="12" t="n">
        <v>40886</v>
      </c>
      <c r="E515" s="1" t="n">
        <v>87</v>
      </c>
      <c r="F515" s="1" t="n">
        <v>113</v>
      </c>
      <c r="G515" s="13" t="n">
        <v>2717.88</v>
      </c>
      <c r="H515" s="13" t="n">
        <v>1735.63</v>
      </c>
      <c r="I515" s="13" t="n">
        <v>8921.27</v>
      </c>
      <c r="J515" s="9" t="n">
        <v>2811</v>
      </c>
      <c r="K515" s="1" t="str">
        <f aca="false">IF(F515=0,"Stopped",IF(C515&gt;=Rules!$B$3,"New",IF(AND(E515&gt;0,G515&gt;0,ROUND(H515*100,0)&lt;Rules!$B$6*ROUND(G515*100,0)),"Slowing","Steady or growing")))</f>
        <v>Steady or growing</v>
      </c>
      <c r="L515" s="1" t="n">
        <v>0</v>
      </c>
      <c r="M515" s="13" t="n">
        <v>0</v>
      </c>
      <c r="N515" s="1" t="str">
        <f aca="false">IF(L515=0,"",IF(F515=0,"Stopped",IF(AND(M515&gt;0,ROUND(H515*100,0)&lt;Rules!$B$6*ROUND(M515*100,0)),"Slowing","Steady or growing")))</f>
        <v/>
      </c>
    </row>
    <row r="516" customFormat="false" ht="15" hidden="false" customHeight="false" outlineLevel="0" collapsed="false">
      <c r="A516" s="1" t="s">
        <v>1091</v>
      </c>
      <c r="B516" s="1" t="s">
        <v>1092</v>
      </c>
      <c r="C516" s="12" t="n">
        <v>40148</v>
      </c>
      <c r="D516" s="12" t="n">
        <v>40766</v>
      </c>
      <c r="E516" s="1" t="n">
        <v>31</v>
      </c>
      <c r="F516" s="1" t="n">
        <v>0</v>
      </c>
      <c r="G516" s="13" t="n">
        <v>588.12</v>
      </c>
      <c r="H516" s="13" t="n">
        <v>-11.29</v>
      </c>
      <c r="I516" s="13" t="n">
        <v>8920.45</v>
      </c>
      <c r="J516" s="9" t="n">
        <v>2225</v>
      </c>
      <c r="K516" s="1" t="str">
        <f aca="false">IF(F516=0,"Stopped",IF(C516&gt;=Rules!$B$3,"New",IF(AND(E516&gt;0,G516&gt;0,ROUND(H516*100,0)&lt;Rules!$B$6*ROUND(G516*100,0)),"Slowing","Steady or growing")))</f>
        <v>Stopped</v>
      </c>
      <c r="L516" s="1" t="n">
        <v>90</v>
      </c>
      <c r="M516" s="13" t="n">
        <v>1486.23</v>
      </c>
      <c r="N516" s="1" t="str">
        <f aca="false">IF(L516=0,"",IF(F516=0,"Stopped",IF(AND(M516&gt;0,ROUND(H516*100,0)&lt;Rules!$B$6*ROUND(M516*100,0)),"Slowing","Steady or growing")))</f>
        <v>Stopped</v>
      </c>
    </row>
    <row r="517" customFormat="false" ht="15" hidden="false" customHeight="false" outlineLevel="0" collapsed="false">
      <c r="A517" s="1" t="s">
        <v>1093</v>
      </c>
      <c r="B517" s="1" t="s">
        <v>1094</v>
      </c>
      <c r="C517" s="12" t="n">
        <v>40160</v>
      </c>
      <c r="D517" s="12" t="n">
        <v>40885</v>
      </c>
      <c r="E517" s="1" t="n">
        <v>76</v>
      </c>
      <c r="F517" s="1" t="n">
        <v>31</v>
      </c>
      <c r="G517" s="13" t="n">
        <v>801.75</v>
      </c>
      <c r="H517" s="13" t="n">
        <v>321.95</v>
      </c>
      <c r="I517" s="13" t="n">
        <v>8917.49</v>
      </c>
      <c r="J517" s="9" t="n">
        <v>3553</v>
      </c>
      <c r="K517" s="1" t="str">
        <f aca="false">IF(F517=0,"Stopped",IF(C517&gt;=Rules!$B$3,"New",IF(AND(E517&gt;0,G517&gt;0,ROUND(H517*100,0)&lt;Rules!$B$6*ROUND(G517*100,0)),"Slowing","Steady or growing")))</f>
        <v>Slowing</v>
      </c>
      <c r="L517" s="1" t="n">
        <v>35</v>
      </c>
      <c r="M517" s="13" t="n">
        <v>425.09</v>
      </c>
      <c r="N517" s="1" t="str">
        <f aca="false">IF(L517=0,"",IF(F517=0,"Stopped",IF(AND(M517&gt;0,ROUND(H517*100,0)&lt;Rules!$B$6*ROUND(M517*100,0)),"Slowing","Steady or growing")))</f>
        <v>Steady or growing</v>
      </c>
    </row>
    <row r="518" customFormat="false" ht="15" hidden="false" customHeight="false" outlineLevel="0" collapsed="false">
      <c r="A518" s="1" t="s">
        <v>1095</v>
      </c>
      <c r="B518" s="1" t="s">
        <v>1096</v>
      </c>
      <c r="C518" s="12" t="n">
        <v>40148</v>
      </c>
      <c r="D518" s="12" t="n">
        <v>40886</v>
      </c>
      <c r="E518" s="1" t="n">
        <v>36</v>
      </c>
      <c r="F518" s="1" t="n">
        <v>352</v>
      </c>
      <c r="G518" s="13" t="n">
        <v>607.82</v>
      </c>
      <c r="H518" s="13" t="n">
        <v>5117.82</v>
      </c>
      <c r="I518" s="13" t="n">
        <v>8861.61</v>
      </c>
      <c r="J518" s="9" t="n">
        <v>3663</v>
      </c>
      <c r="K518" s="1" t="str">
        <f aca="false">IF(F518=0,"Stopped",IF(C518&gt;=Rules!$B$3,"New",IF(AND(E518&gt;0,G518&gt;0,ROUND(H518*100,0)&lt;Rules!$B$6*ROUND(G518*100,0)),"Slowing","Steady or growing")))</f>
        <v>Steady or growing</v>
      </c>
      <c r="L518" s="1" t="n">
        <v>148</v>
      </c>
      <c r="M518" s="13" t="n">
        <v>2624.22</v>
      </c>
      <c r="N518" s="1" t="str">
        <f aca="false">IF(L518=0,"",IF(F518=0,"Stopped",IF(AND(M518&gt;0,ROUND(H518*100,0)&lt;Rules!$B$6*ROUND(M518*100,0)),"Slowing","Steady or growing")))</f>
        <v>Steady or growing</v>
      </c>
    </row>
    <row r="519" customFormat="false" ht="15" hidden="false" customHeight="false" outlineLevel="0" collapsed="false">
      <c r="A519" s="1" t="s">
        <v>1097</v>
      </c>
      <c r="B519" s="1" t="s">
        <v>1098</v>
      </c>
      <c r="C519" s="12" t="n">
        <v>40221</v>
      </c>
      <c r="D519" s="12" t="n">
        <v>40886</v>
      </c>
      <c r="E519" s="1" t="n">
        <v>91</v>
      </c>
      <c r="F519" s="1" t="n">
        <v>142</v>
      </c>
      <c r="G519" s="13" t="n">
        <v>956.3</v>
      </c>
      <c r="H519" s="13" t="n">
        <v>1927.99</v>
      </c>
      <c r="I519" s="13" t="n">
        <v>8859.92</v>
      </c>
      <c r="J519" s="9" t="n">
        <v>1828</v>
      </c>
      <c r="K519" s="1" t="str">
        <f aca="false">IF(F519=0,"Stopped",IF(C519&gt;=Rules!$B$3,"New",IF(AND(E519&gt;0,G519&gt;0,ROUND(H519*100,0)&lt;Rules!$B$6*ROUND(G519*100,0)),"Slowing","Steady or growing")))</f>
        <v>Steady or growing</v>
      </c>
      <c r="L519" s="1" t="n">
        <v>164</v>
      </c>
      <c r="M519" s="13" t="n">
        <v>1914.18</v>
      </c>
      <c r="N519" s="1" t="str">
        <f aca="false">IF(L519=0,"",IF(F519=0,"Stopped",IF(AND(M519&gt;0,ROUND(H519*100,0)&lt;Rules!$B$6*ROUND(M519*100,0)),"Slowing","Steady or growing")))</f>
        <v>Steady or growing</v>
      </c>
    </row>
    <row r="520" customFormat="false" ht="15" hidden="false" customHeight="false" outlineLevel="0" collapsed="false">
      <c r="A520" s="1" t="s">
        <v>1099</v>
      </c>
      <c r="B520" s="1" t="s">
        <v>1100</v>
      </c>
      <c r="C520" s="12" t="n">
        <v>40779</v>
      </c>
      <c r="D520" s="12" t="n">
        <v>40886</v>
      </c>
      <c r="E520" s="1" t="n">
        <v>12</v>
      </c>
      <c r="F520" s="1" t="n">
        <v>400</v>
      </c>
      <c r="G520" s="13" t="n">
        <v>320.33</v>
      </c>
      <c r="H520" s="13" t="n">
        <v>8535.18</v>
      </c>
      <c r="I520" s="13" t="n">
        <v>8855.51</v>
      </c>
      <c r="J520" s="9" t="n">
        <v>3986</v>
      </c>
      <c r="K520" s="1" t="str">
        <f aca="false">IF(F520=0,"Stopped",IF(C520&gt;=Rules!$B$3,"New",IF(AND(E520&gt;0,G520&gt;0,ROUND(H520*100,0)&lt;Rules!$B$6*ROUND(G520*100,0)),"Slowing","Steady or growing")))</f>
        <v>Steady or growing</v>
      </c>
      <c r="L520" s="1" t="n">
        <v>0</v>
      </c>
      <c r="M520" s="13" t="n">
        <v>0</v>
      </c>
      <c r="N520" s="1" t="str">
        <f aca="false">IF(L520=0,"",IF(F520=0,"Stopped",IF(AND(M520&gt;0,ROUND(H520*100,0)&lt;Rules!$B$6*ROUND(M520*100,0)),"Slowing","Steady or growing")))</f>
        <v/>
      </c>
    </row>
    <row r="521" customFormat="false" ht="15" hidden="false" customHeight="false" outlineLevel="0" collapsed="false">
      <c r="A521" s="1" t="s">
        <v>1101</v>
      </c>
      <c r="B521" s="1" t="s">
        <v>1102</v>
      </c>
      <c r="C521" s="12" t="n">
        <v>40472</v>
      </c>
      <c r="D521" s="12" t="n">
        <v>40886</v>
      </c>
      <c r="E521" s="1" t="n">
        <v>3</v>
      </c>
      <c r="F521" s="1" t="n">
        <v>120</v>
      </c>
      <c r="G521" s="13" t="n">
        <v>217.6</v>
      </c>
      <c r="H521" s="13" t="n">
        <v>3640.69</v>
      </c>
      <c r="I521" s="13" t="n">
        <v>8853.56</v>
      </c>
      <c r="J521" s="9" t="n">
        <v>1221</v>
      </c>
      <c r="K521" s="1" t="str">
        <f aca="false">IF(F521=0,"Stopped",IF(C521&gt;=Rules!$B$3,"New",IF(AND(E521&gt;0,G521&gt;0,ROUND(H521*100,0)&lt;Rules!$B$6*ROUND(G521*100,0)),"Slowing","Steady or growing")))</f>
        <v>Steady or growing</v>
      </c>
      <c r="L521" s="1" t="n">
        <v>114</v>
      </c>
      <c r="M521" s="13" t="n">
        <v>5063.44</v>
      </c>
      <c r="N521" s="1" t="str">
        <f aca="false">IF(L521=0,"",IF(F521=0,"Stopped",IF(AND(M521&gt;0,ROUND(H521*100,0)&lt;Rules!$B$6*ROUND(M521*100,0)),"Slowing","Steady or growing")))</f>
        <v>Steady or growing</v>
      </c>
    </row>
    <row r="522" customFormat="false" ht="15" hidden="false" customHeight="false" outlineLevel="0" collapsed="false">
      <c r="A522" s="1" t="s">
        <v>1103</v>
      </c>
      <c r="B522" s="1" t="s">
        <v>1104</v>
      </c>
      <c r="C522" s="12" t="n">
        <v>40728</v>
      </c>
      <c r="D522" s="12" t="n">
        <v>40886</v>
      </c>
      <c r="E522" s="1" t="n">
        <v>39</v>
      </c>
      <c r="F522" s="1" t="n">
        <v>343</v>
      </c>
      <c r="G522" s="13" t="n">
        <v>1074.59</v>
      </c>
      <c r="H522" s="13" t="n">
        <v>7719.11</v>
      </c>
      <c r="I522" s="13" t="n">
        <v>8793.7</v>
      </c>
      <c r="J522" s="9" t="n">
        <v>3809</v>
      </c>
      <c r="K522" s="1" t="str">
        <f aca="false">IF(F522=0,"Stopped",IF(C522&gt;=Rules!$B$3,"New",IF(AND(E522&gt;0,G522&gt;0,ROUND(H522*100,0)&lt;Rules!$B$6*ROUND(G522*100,0)),"Slowing","Steady or growing")))</f>
        <v>Steady or growing</v>
      </c>
      <c r="L522" s="1" t="n">
        <v>0</v>
      </c>
      <c r="M522" s="13" t="n">
        <v>0</v>
      </c>
      <c r="N522" s="1" t="str">
        <f aca="false">IF(L522=0,"",IF(F522=0,"Stopped",IF(AND(M522&gt;0,ROUND(H522*100,0)&lt;Rules!$B$6*ROUND(M522*100,0)),"Slowing","Steady or growing")))</f>
        <v/>
      </c>
    </row>
    <row r="523" customFormat="false" ht="15" hidden="false" customHeight="false" outlineLevel="0" collapsed="false">
      <c r="A523" s="1" t="s">
        <v>1105</v>
      </c>
      <c r="B523" s="1" t="s">
        <v>1106</v>
      </c>
      <c r="C523" s="12" t="n">
        <v>40465</v>
      </c>
      <c r="D523" s="12" t="n">
        <v>40885</v>
      </c>
      <c r="E523" s="1" t="n">
        <v>46</v>
      </c>
      <c r="F523" s="1" t="n">
        <v>53</v>
      </c>
      <c r="G523" s="13" t="n">
        <v>1351.49</v>
      </c>
      <c r="H523" s="13" t="n">
        <v>1844.77</v>
      </c>
      <c r="I523" s="13" t="n">
        <v>8749.12</v>
      </c>
      <c r="J523" s="9" t="n">
        <v>579</v>
      </c>
      <c r="K523" s="1" t="str">
        <f aca="false">IF(F523=0,"Stopped",IF(C523&gt;=Rules!$B$3,"New",IF(AND(E523&gt;0,G523&gt;0,ROUND(H523*100,0)&lt;Rules!$B$6*ROUND(G523*100,0)),"Slowing","Steady or growing")))</f>
        <v>Steady or growing</v>
      </c>
      <c r="L523" s="1" t="n">
        <v>74</v>
      </c>
      <c r="M523" s="13" t="n">
        <v>2304.77</v>
      </c>
      <c r="N523" s="1" t="str">
        <f aca="false">IF(L523=0,"",IF(F523=0,"Stopped",IF(AND(M523&gt;0,ROUND(H523*100,0)&lt;Rules!$B$6*ROUND(M523*100,0)),"Slowing","Steady or growing")))</f>
        <v>Steady or growing</v>
      </c>
    </row>
    <row r="524" customFormat="false" ht="15" hidden="false" customHeight="false" outlineLevel="0" collapsed="false">
      <c r="A524" s="1" t="s">
        <v>1107</v>
      </c>
      <c r="B524" s="1" t="s">
        <v>1108</v>
      </c>
      <c r="C524" s="12" t="n">
        <v>40706</v>
      </c>
      <c r="D524" s="12" t="n">
        <v>40886</v>
      </c>
      <c r="E524" s="1" t="n">
        <v>228</v>
      </c>
      <c r="F524" s="1" t="n">
        <v>337</v>
      </c>
      <c r="G524" s="13" t="n">
        <v>3501.81</v>
      </c>
      <c r="H524" s="13" t="n">
        <v>5135.75</v>
      </c>
      <c r="I524" s="13" t="n">
        <v>8708.36</v>
      </c>
      <c r="J524" s="9" t="n">
        <v>3069</v>
      </c>
      <c r="K524" s="1" t="str">
        <f aca="false">IF(F524=0,"Stopped",IF(C524&gt;=Rules!$B$3,"New",IF(AND(E524&gt;0,G524&gt;0,ROUND(H524*100,0)&lt;Rules!$B$6*ROUND(G524*100,0)),"Slowing","Steady or growing")))</f>
        <v>Steady or growing</v>
      </c>
      <c r="L524" s="1" t="n">
        <v>0</v>
      </c>
      <c r="M524" s="13" t="n">
        <v>0</v>
      </c>
      <c r="N524" s="1" t="str">
        <f aca="false">IF(L524=0,"",IF(F524=0,"Stopped",IF(AND(M524&gt;0,ROUND(H524*100,0)&lt;Rules!$B$6*ROUND(M524*100,0)),"Slowing","Steady or growing")))</f>
        <v/>
      </c>
    </row>
    <row r="525" customFormat="false" ht="15" hidden="false" customHeight="false" outlineLevel="0" collapsed="false">
      <c r="A525" s="1" t="s">
        <v>1109</v>
      </c>
      <c r="B525" s="1" t="s">
        <v>1110</v>
      </c>
      <c r="C525" s="12" t="n">
        <v>40148</v>
      </c>
      <c r="D525" s="12" t="n">
        <v>40477</v>
      </c>
      <c r="E525" s="1" t="n">
        <v>0</v>
      </c>
      <c r="F525" s="1" t="n">
        <v>0</v>
      </c>
      <c r="G525" s="13" t="n">
        <v>0</v>
      </c>
      <c r="H525" s="13" t="n">
        <v>0</v>
      </c>
      <c r="I525" s="13" t="n">
        <v>8668.45</v>
      </c>
      <c r="J525" s="9" t="n">
        <v>1523</v>
      </c>
      <c r="K525" s="1" t="str">
        <f aca="false">IF(F525=0,"Stopped",IF(C525&gt;=Rules!$B$3,"New",IF(AND(E525&gt;0,G525&gt;0,ROUND(H525*100,0)&lt;Rules!$B$6*ROUND(G525*100,0)),"Slowing","Steady or growing")))</f>
        <v>Stopped</v>
      </c>
      <c r="L525" s="1" t="n">
        <v>51</v>
      </c>
      <c r="M525" s="13" t="n">
        <v>1758.92</v>
      </c>
      <c r="N525" s="1" t="str">
        <f aca="false">IF(L525=0,"",IF(F525=0,"Stopped",IF(AND(M525&gt;0,ROUND(H525*100,0)&lt;Rules!$B$6*ROUND(M525*100,0)),"Slowing","Steady or growing")))</f>
        <v>Stopped</v>
      </c>
    </row>
    <row r="526" customFormat="false" ht="15" hidden="false" customHeight="false" outlineLevel="0" collapsed="false">
      <c r="A526" s="1" t="s">
        <v>1111</v>
      </c>
      <c r="B526" s="1" t="s">
        <v>1112</v>
      </c>
      <c r="C526" s="12" t="n">
        <v>40445</v>
      </c>
      <c r="D526" s="12" t="n">
        <v>40886</v>
      </c>
      <c r="E526" s="1" t="n">
        <v>57</v>
      </c>
      <c r="F526" s="1" t="n">
        <v>94</v>
      </c>
      <c r="G526" s="13" t="n">
        <v>1227.9</v>
      </c>
      <c r="H526" s="13" t="n">
        <v>1483.87</v>
      </c>
      <c r="I526" s="13" t="n">
        <v>8630.79</v>
      </c>
      <c r="J526" s="9" t="n">
        <v>2847</v>
      </c>
      <c r="K526" s="1" t="str">
        <f aca="false">IF(F526=0,"Stopped",IF(C526&gt;=Rules!$B$3,"New",IF(AND(E526&gt;0,G526&gt;0,ROUND(H526*100,0)&lt;Rules!$B$6*ROUND(G526*100,0)),"Slowing","Steady or growing")))</f>
        <v>Steady or growing</v>
      </c>
      <c r="L526" s="1" t="n">
        <v>141</v>
      </c>
      <c r="M526" s="13" t="n">
        <v>2452.92</v>
      </c>
      <c r="N526" s="1" t="str">
        <f aca="false">IF(L526=0,"",IF(F526=0,"Stopped",IF(AND(M526&gt;0,ROUND(H526*100,0)&lt;Rules!$B$6*ROUND(M526*100,0)),"Slowing","Steady or growing")))</f>
        <v>Steady or growing</v>
      </c>
    </row>
    <row r="527" customFormat="false" ht="15" hidden="false" customHeight="false" outlineLevel="0" collapsed="false">
      <c r="A527" s="1" t="s">
        <v>1113</v>
      </c>
      <c r="B527" s="1" t="s">
        <v>1114</v>
      </c>
      <c r="C527" s="12" t="n">
        <v>40148</v>
      </c>
      <c r="D527" s="12" t="n">
        <v>40885</v>
      </c>
      <c r="E527" s="1" t="n">
        <v>21</v>
      </c>
      <c r="F527" s="1" t="n">
        <v>17</v>
      </c>
      <c r="G527" s="13" t="n">
        <v>241.54</v>
      </c>
      <c r="H527" s="13" t="n">
        <v>263.48</v>
      </c>
      <c r="I527" s="13" t="n">
        <v>8611.51</v>
      </c>
      <c r="J527" s="9" t="n">
        <v>1473</v>
      </c>
      <c r="K527" s="1" t="str">
        <f aca="false">IF(F527=0,"Stopped",IF(C527&gt;=Rules!$B$3,"New",IF(AND(E527&gt;0,G527&gt;0,ROUND(H527*100,0)&lt;Rules!$B$6*ROUND(G527*100,0)),"Slowing","Steady or growing")))</f>
        <v>Steady or growing</v>
      </c>
      <c r="L527" s="1" t="n">
        <v>90</v>
      </c>
      <c r="M527" s="13" t="n">
        <v>2297.82</v>
      </c>
      <c r="N527" s="1" t="str">
        <f aca="false">IF(L527=0,"",IF(F527=0,"Stopped",IF(AND(M527&gt;0,ROUND(H527*100,0)&lt;Rules!$B$6*ROUND(M527*100,0)),"Slowing","Steady or growing")))</f>
        <v>Slowing</v>
      </c>
    </row>
    <row r="528" customFormat="false" ht="15" hidden="false" customHeight="false" outlineLevel="0" collapsed="false">
      <c r="A528" s="1" t="s">
        <v>1115</v>
      </c>
      <c r="B528" s="1" t="s">
        <v>1116</v>
      </c>
      <c r="C528" s="12" t="n">
        <v>40148</v>
      </c>
      <c r="D528" s="12" t="n">
        <v>40886</v>
      </c>
      <c r="E528" s="1" t="n">
        <v>63</v>
      </c>
      <c r="F528" s="1" t="n">
        <v>87</v>
      </c>
      <c r="G528" s="13" t="n">
        <v>384.49</v>
      </c>
      <c r="H528" s="13" t="n">
        <v>589.84</v>
      </c>
      <c r="I528" s="13" t="n">
        <v>8594.46</v>
      </c>
      <c r="J528" s="9" t="n">
        <v>31337</v>
      </c>
      <c r="K528" s="1" t="str">
        <f aca="false">IF(F528=0,"Stopped",IF(C528&gt;=Rules!$B$3,"New",IF(AND(E528&gt;0,G528&gt;0,ROUND(H528*100,0)&lt;Rules!$B$6*ROUND(G528*100,0)),"Slowing","Steady or growing")))</f>
        <v>Steady or growing</v>
      </c>
      <c r="L528" s="1" t="n">
        <v>147</v>
      </c>
      <c r="M528" s="13" t="n">
        <v>819.44</v>
      </c>
      <c r="N528" s="1" t="str">
        <f aca="false">IF(L528=0,"",IF(F528=0,"Stopped",IF(AND(M528&gt;0,ROUND(H528*100,0)&lt;Rules!$B$6*ROUND(M528*100,0)),"Slowing","Steady or growing")))</f>
        <v>Steady or growing</v>
      </c>
    </row>
    <row r="529" customFormat="false" ht="15" hidden="false" customHeight="false" outlineLevel="0" collapsed="false">
      <c r="A529" s="1" t="s">
        <v>1117</v>
      </c>
      <c r="B529" s="1" t="s">
        <v>1118</v>
      </c>
      <c r="C529" s="12" t="n">
        <v>40148</v>
      </c>
      <c r="D529" s="12" t="n">
        <v>40802</v>
      </c>
      <c r="E529" s="1" t="n">
        <v>24</v>
      </c>
      <c r="F529" s="1" t="n">
        <v>2</v>
      </c>
      <c r="G529" s="13" t="n">
        <v>617.85</v>
      </c>
      <c r="H529" s="13" t="n">
        <v>25.5</v>
      </c>
      <c r="I529" s="13" t="n">
        <v>8577.25</v>
      </c>
      <c r="J529" s="9" t="n">
        <v>853</v>
      </c>
      <c r="K529" s="1" t="str">
        <f aca="false">IF(F529=0,"Stopped",IF(C529&gt;=Rules!$B$3,"New",IF(AND(E529&gt;0,G529&gt;0,ROUND(H529*100,0)&lt;Rules!$B$6*ROUND(G529*100,0)),"Slowing","Steady or growing")))</f>
        <v>Slowing</v>
      </c>
      <c r="L529" s="1" t="n">
        <v>76</v>
      </c>
      <c r="M529" s="13" t="n">
        <v>2474.13</v>
      </c>
      <c r="N529" s="1" t="str">
        <f aca="false">IF(L529=0,"",IF(F529=0,"Stopped",IF(AND(M529&gt;0,ROUND(H529*100,0)&lt;Rules!$B$6*ROUND(M529*100,0)),"Slowing","Steady or growing")))</f>
        <v>Slowing</v>
      </c>
    </row>
    <row r="530" customFormat="false" ht="15" hidden="false" customHeight="false" outlineLevel="0" collapsed="false">
      <c r="A530" s="1" t="s">
        <v>1119</v>
      </c>
      <c r="B530" s="1" t="s">
        <v>1120</v>
      </c>
      <c r="C530" s="12" t="n">
        <v>40818</v>
      </c>
      <c r="D530" s="12" t="n">
        <v>40886</v>
      </c>
      <c r="E530" s="1" t="n">
        <v>0</v>
      </c>
      <c r="F530" s="1" t="n">
        <v>261</v>
      </c>
      <c r="G530" s="13" t="n">
        <v>0</v>
      </c>
      <c r="H530" s="13" t="n">
        <v>8567.25</v>
      </c>
      <c r="I530" s="13" t="n">
        <v>8567.25</v>
      </c>
      <c r="J530" s="9" t="n">
        <v>1387</v>
      </c>
      <c r="K530" s="1" t="str">
        <f aca="false">IF(F530=0,"Stopped",IF(C530&gt;=Rules!$B$3,"New",IF(AND(E530&gt;0,G530&gt;0,ROUND(H530*100,0)&lt;Rules!$B$6*ROUND(G530*100,0)),"Slowing","Steady or growing")))</f>
        <v>New</v>
      </c>
      <c r="L530" s="1" t="n">
        <v>0</v>
      </c>
      <c r="M530" s="13" t="n">
        <v>0</v>
      </c>
      <c r="N530" s="1" t="str">
        <f aca="false">IF(L530=0,"",IF(F530=0,"Stopped",IF(AND(M530&gt;0,ROUND(H530*100,0)&lt;Rules!$B$6*ROUND(M530*100,0)),"Slowing","Steady or growing")))</f>
        <v/>
      </c>
    </row>
    <row r="531" customFormat="false" ht="15" hidden="false" customHeight="false" outlineLevel="0" collapsed="false">
      <c r="A531" s="1" t="s">
        <v>1121</v>
      </c>
      <c r="B531" s="1" t="s">
        <v>1122</v>
      </c>
      <c r="C531" s="12" t="n">
        <v>40148</v>
      </c>
      <c r="D531" s="12" t="n">
        <v>40886</v>
      </c>
      <c r="E531" s="1" t="n">
        <v>77</v>
      </c>
      <c r="F531" s="1" t="n">
        <v>112</v>
      </c>
      <c r="G531" s="13" t="n">
        <v>665.21</v>
      </c>
      <c r="H531" s="13" t="n">
        <v>912.24</v>
      </c>
      <c r="I531" s="13" t="n">
        <v>8558.3</v>
      </c>
      <c r="J531" s="9" t="n">
        <v>4024</v>
      </c>
      <c r="K531" s="1" t="str">
        <f aca="false">IF(F531=0,"Stopped",IF(C531&gt;=Rules!$B$3,"New",IF(AND(E531&gt;0,G531&gt;0,ROUND(H531*100,0)&lt;Rules!$B$6*ROUND(G531*100,0)),"Slowing","Steady or growing")))</f>
        <v>Steady or growing</v>
      </c>
      <c r="L531" s="1" t="n">
        <v>145</v>
      </c>
      <c r="M531" s="13" t="n">
        <v>1618.65</v>
      </c>
      <c r="N531" s="1" t="str">
        <f aca="false">IF(L531=0,"",IF(F531=0,"Stopped",IF(AND(M531&gt;0,ROUND(H531*100,0)&lt;Rules!$B$6*ROUND(M531*100,0)),"Slowing","Steady or growing")))</f>
        <v>Steady or growing</v>
      </c>
    </row>
    <row r="532" customFormat="false" ht="15" hidden="false" customHeight="false" outlineLevel="0" collapsed="false">
      <c r="A532" s="1" t="s">
        <v>1123</v>
      </c>
      <c r="B532" s="1" t="s">
        <v>1124</v>
      </c>
      <c r="C532" s="12" t="n">
        <v>40148</v>
      </c>
      <c r="D532" s="12" t="n">
        <v>40886</v>
      </c>
      <c r="E532" s="1" t="n">
        <v>20</v>
      </c>
      <c r="F532" s="1" t="n">
        <v>166</v>
      </c>
      <c r="G532" s="13" t="n">
        <v>268.4</v>
      </c>
      <c r="H532" s="13" t="n">
        <v>1922.55</v>
      </c>
      <c r="I532" s="13" t="n">
        <v>8553.56</v>
      </c>
      <c r="J532" s="9" t="n">
        <v>2609</v>
      </c>
      <c r="K532" s="1" t="str">
        <f aca="false">IF(F532=0,"Stopped",IF(C532&gt;=Rules!$B$3,"New",IF(AND(E532&gt;0,G532&gt;0,ROUND(H532*100,0)&lt;Rules!$B$6*ROUND(G532*100,0)),"Slowing","Steady or growing")))</f>
        <v>Steady or growing</v>
      </c>
      <c r="L532" s="1" t="n">
        <v>135</v>
      </c>
      <c r="M532" s="13" t="n">
        <v>2368.32</v>
      </c>
      <c r="N532" s="1" t="str">
        <f aca="false">IF(L532=0,"",IF(F532=0,"Stopped",IF(AND(M532&gt;0,ROUND(H532*100,0)&lt;Rules!$B$6*ROUND(M532*100,0)),"Slowing","Steady or growing")))</f>
        <v>Steady or growing</v>
      </c>
    </row>
    <row r="533" customFormat="false" ht="15" hidden="false" customHeight="false" outlineLevel="0" collapsed="false">
      <c r="A533" s="1" t="s">
        <v>1125</v>
      </c>
      <c r="B533" s="1" t="s">
        <v>1126</v>
      </c>
      <c r="C533" s="12" t="n">
        <v>40148</v>
      </c>
      <c r="D533" s="12" t="n">
        <v>40526</v>
      </c>
      <c r="E533" s="1" t="n">
        <v>0</v>
      </c>
      <c r="F533" s="1" t="n">
        <v>0</v>
      </c>
      <c r="G533" s="13" t="n">
        <v>0</v>
      </c>
      <c r="H533" s="13" t="n">
        <v>0</v>
      </c>
      <c r="I533" s="13" t="n">
        <v>8517.67</v>
      </c>
      <c r="J533" s="9" t="n">
        <v>5272</v>
      </c>
      <c r="K533" s="1" t="str">
        <f aca="false">IF(F533=0,"Stopped",IF(C533&gt;=Rules!$B$3,"New",IF(AND(E533&gt;0,G533&gt;0,ROUND(H533*100,0)&lt;Rules!$B$6*ROUND(G533*100,0)),"Slowing","Steady or growing")))</f>
        <v>Stopped</v>
      </c>
      <c r="L533" s="1" t="n">
        <v>151</v>
      </c>
      <c r="M533" s="13" t="n">
        <v>3509.17</v>
      </c>
      <c r="N533" s="1" t="str">
        <f aca="false">IF(L533=0,"",IF(F533=0,"Stopped",IF(AND(M533&gt;0,ROUND(H533*100,0)&lt;Rules!$B$6*ROUND(M533*100,0)),"Slowing","Steady or growing")))</f>
        <v>Stopped</v>
      </c>
    </row>
    <row r="534" customFormat="false" ht="15" hidden="false" customHeight="false" outlineLevel="0" collapsed="false">
      <c r="A534" s="1" t="s">
        <v>1127</v>
      </c>
      <c r="B534" s="1" t="s">
        <v>1128</v>
      </c>
      <c r="C534" s="12" t="n">
        <v>40148</v>
      </c>
      <c r="D534" s="12" t="n">
        <v>40886</v>
      </c>
      <c r="E534" s="1" t="n">
        <v>54</v>
      </c>
      <c r="F534" s="1" t="n">
        <v>153</v>
      </c>
      <c r="G534" s="13" t="n">
        <v>343.11</v>
      </c>
      <c r="H534" s="13" t="n">
        <v>1381.34</v>
      </c>
      <c r="I534" s="13" t="n">
        <v>8512</v>
      </c>
      <c r="J534" s="9" t="n">
        <v>3234</v>
      </c>
      <c r="K534" s="1" t="str">
        <f aca="false">IF(F534=0,"Stopped",IF(C534&gt;=Rules!$B$3,"New",IF(AND(E534&gt;0,G534&gt;0,ROUND(H534*100,0)&lt;Rules!$B$6*ROUND(G534*100,0)),"Slowing","Steady or growing")))</f>
        <v>Steady or growing</v>
      </c>
      <c r="L534" s="1" t="n">
        <v>203</v>
      </c>
      <c r="M534" s="13" t="n">
        <v>3486.42</v>
      </c>
      <c r="N534" s="1" t="str">
        <f aca="false">IF(L534=0,"",IF(F534=0,"Stopped",IF(AND(M534&gt;0,ROUND(H534*100,0)&lt;Rules!$B$6*ROUND(M534*100,0)),"Slowing","Steady or growing")))</f>
        <v>Slowing</v>
      </c>
    </row>
    <row r="535" customFormat="false" ht="15" hidden="false" customHeight="false" outlineLevel="0" collapsed="false">
      <c r="A535" s="1" t="s">
        <v>1129</v>
      </c>
      <c r="B535" s="1" t="s">
        <v>1130</v>
      </c>
      <c r="C535" s="12" t="n">
        <v>40626</v>
      </c>
      <c r="D535" s="12" t="n">
        <v>40884</v>
      </c>
      <c r="E535" s="1" t="n">
        <v>79</v>
      </c>
      <c r="F535" s="1" t="n">
        <v>95</v>
      </c>
      <c r="G535" s="13" t="n">
        <v>2607.72</v>
      </c>
      <c r="H535" s="13" t="n">
        <v>2855.83</v>
      </c>
      <c r="I535" s="13" t="n">
        <v>8493.34</v>
      </c>
      <c r="J535" s="9" t="n">
        <v>6831</v>
      </c>
      <c r="K535" s="1" t="str">
        <f aca="false">IF(F535=0,"Stopped",IF(C535&gt;=Rules!$B$3,"New",IF(AND(E535&gt;0,G535&gt;0,ROUND(H535*100,0)&lt;Rules!$B$6*ROUND(G535*100,0)),"Slowing","Steady or growing")))</f>
        <v>Steady or growing</v>
      </c>
      <c r="L535" s="1" t="n">
        <v>0</v>
      </c>
      <c r="M535" s="13" t="n">
        <v>0</v>
      </c>
      <c r="N535" s="1" t="str">
        <f aca="false">IF(L535=0,"",IF(F535=0,"Stopped",IF(AND(M535&gt;0,ROUND(H535*100,0)&lt;Rules!$B$6*ROUND(M535*100,0)),"Slowing","Steady or growing")))</f>
        <v/>
      </c>
    </row>
    <row r="536" customFormat="false" ht="15" hidden="false" customHeight="false" outlineLevel="0" collapsed="false">
      <c r="A536" s="1" t="s">
        <v>1131</v>
      </c>
      <c r="B536" s="1" t="s">
        <v>1132</v>
      </c>
      <c r="C536" s="12" t="n">
        <v>40808</v>
      </c>
      <c r="D536" s="12" t="n">
        <v>40886</v>
      </c>
      <c r="E536" s="1" t="n">
        <v>0</v>
      </c>
      <c r="F536" s="1" t="n">
        <v>424</v>
      </c>
      <c r="G536" s="13" t="n">
        <v>0</v>
      </c>
      <c r="H536" s="13" t="n">
        <v>8486.58</v>
      </c>
      <c r="I536" s="13" t="n">
        <v>8486.58</v>
      </c>
      <c r="J536" s="9" t="n">
        <v>3964</v>
      </c>
      <c r="K536" s="1" t="str">
        <f aca="false">IF(F536=0,"Stopped",IF(C536&gt;=Rules!$B$3,"New",IF(AND(E536&gt;0,G536&gt;0,ROUND(H536*100,0)&lt;Rules!$B$6*ROUND(G536*100,0)),"Slowing","Steady or growing")))</f>
        <v>New</v>
      </c>
      <c r="L536" s="1" t="n">
        <v>0</v>
      </c>
      <c r="M536" s="13" t="n">
        <v>0</v>
      </c>
      <c r="N536" s="1" t="str">
        <f aca="false">IF(L536=0,"",IF(F536=0,"Stopped",IF(AND(M536&gt;0,ROUND(H536*100,0)&lt;Rules!$B$6*ROUND(M536*100,0)),"Slowing","Steady or growing")))</f>
        <v/>
      </c>
    </row>
    <row r="537" customFormat="false" ht="15" hidden="false" customHeight="false" outlineLevel="0" collapsed="false">
      <c r="A537" s="1" t="s">
        <v>1133</v>
      </c>
      <c r="B537" s="1" t="s">
        <v>1134</v>
      </c>
      <c r="C537" s="12" t="n">
        <v>40674</v>
      </c>
      <c r="D537" s="12" t="n">
        <v>40886</v>
      </c>
      <c r="E537" s="1" t="n">
        <v>67</v>
      </c>
      <c r="F537" s="1" t="n">
        <v>182</v>
      </c>
      <c r="G537" s="13" t="n">
        <v>1896.47</v>
      </c>
      <c r="H537" s="13" t="n">
        <v>4800.55</v>
      </c>
      <c r="I537" s="13" t="n">
        <v>8455.6</v>
      </c>
      <c r="J537" s="9" t="n">
        <v>2328</v>
      </c>
      <c r="K537" s="1" t="str">
        <f aca="false">IF(F537=0,"Stopped",IF(C537&gt;=Rules!$B$3,"New",IF(AND(E537&gt;0,G537&gt;0,ROUND(H537*100,0)&lt;Rules!$B$6*ROUND(G537*100,0)),"Slowing","Steady or growing")))</f>
        <v>Steady or growing</v>
      </c>
      <c r="L537" s="1" t="n">
        <v>0</v>
      </c>
      <c r="M537" s="13" t="n">
        <v>0</v>
      </c>
      <c r="N537" s="1" t="str">
        <f aca="false">IF(L537=0,"",IF(F537=0,"Stopped",IF(AND(M537&gt;0,ROUND(H537*100,0)&lt;Rules!$B$6*ROUND(M537*100,0)),"Slowing","Steady or growing")))</f>
        <v/>
      </c>
    </row>
    <row r="538" customFormat="false" ht="15" hidden="false" customHeight="false" outlineLevel="0" collapsed="false">
      <c r="A538" s="1" t="s">
        <v>1135</v>
      </c>
      <c r="B538" s="1" t="s">
        <v>1136</v>
      </c>
      <c r="C538" s="12" t="n">
        <v>40149</v>
      </c>
      <c r="D538" s="12" t="n">
        <v>40886</v>
      </c>
      <c r="E538" s="1" t="n">
        <v>168</v>
      </c>
      <c r="F538" s="1" t="n">
        <v>106</v>
      </c>
      <c r="G538" s="13" t="n">
        <v>1666.28</v>
      </c>
      <c r="H538" s="13" t="n">
        <v>730.8</v>
      </c>
      <c r="I538" s="13" t="n">
        <v>8440.31</v>
      </c>
      <c r="J538" s="9" t="n">
        <v>3871</v>
      </c>
      <c r="K538" s="1" t="str">
        <f aca="false">IF(F538=0,"Stopped",IF(C538&gt;=Rules!$B$3,"New",IF(AND(E538&gt;0,G538&gt;0,ROUND(H538*100,0)&lt;Rules!$B$6*ROUND(G538*100,0)),"Slowing","Steady or growing")))</f>
        <v>Slowing</v>
      </c>
      <c r="L538" s="1" t="n">
        <v>35</v>
      </c>
      <c r="M538" s="13" t="n">
        <v>253.76</v>
      </c>
      <c r="N538" s="1" t="str">
        <f aca="false">IF(L538=0,"",IF(F538=0,"Stopped",IF(AND(M538&gt;0,ROUND(H538*100,0)&lt;Rules!$B$6*ROUND(M538*100,0)),"Slowing","Steady or growing")))</f>
        <v>Steady or growing</v>
      </c>
    </row>
    <row r="539" customFormat="false" ht="15" hidden="false" customHeight="false" outlineLevel="0" collapsed="false">
      <c r="A539" s="1" t="s">
        <v>1137</v>
      </c>
      <c r="B539" s="1" t="s">
        <v>1138</v>
      </c>
      <c r="C539" s="12" t="n">
        <v>40148</v>
      </c>
      <c r="D539" s="12" t="n">
        <v>40872</v>
      </c>
      <c r="E539" s="1" t="n">
        <v>35</v>
      </c>
      <c r="F539" s="1" t="n">
        <v>49</v>
      </c>
      <c r="G539" s="13" t="n">
        <v>530.92</v>
      </c>
      <c r="H539" s="13" t="n">
        <v>876.05</v>
      </c>
      <c r="I539" s="13" t="n">
        <v>8434.77</v>
      </c>
      <c r="J539" s="9" t="n">
        <v>2043</v>
      </c>
      <c r="K539" s="1" t="str">
        <f aca="false">IF(F539=0,"Stopped",IF(C539&gt;=Rules!$B$3,"New",IF(AND(E539&gt;0,G539&gt;0,ROUND(H539*100,0)&lt;Rules!$B$6*ROUND(G539*100,0)),"Slowing","Steady or growing")))</f>
        <v>Steady or growing</v>
      </c>
      <c r="L539" s="1" t="n">
        <v>103</v>
      </c>
      <c r="M539" s="13" t="n">
        <v>2349.24</v>
      </c>
      <c r="N539" s="1" t="str">
        <f aca="false">IF(L539=0,"",IF(F539=0,"Stopped",IF(AND(M539&gt;0,ROUND(H539*100,0)&lt;Rules!$B$6*ROUND(M539*100,0)),"Slowing","Steady or growing")))</f>
        <v>Slowing</v>
      </c>
    </row>
    <row r="540" customFormat="false" ht="15" hidden="false" customHeight="false" outlineLevel="0" collapsed="false">
      <c r="A540" s="1" t="s">
        <v>1139</v>
      </c>
      <c r="B540" s="1" t="s">
        <v>1140</v>
      </c>
      <c r="C540" s="12" t="n">
        <v>40818</v>
      </c>
      <c r="D540" s="12" t="n">
        <v>40886</v>
      </c>
      <c r="E540" s="1" t="n">
        <v>0</v>
      </c>
      <c r="F540" s="1" t="n">
        <v>216</v>
      </c>
      <c r="G540" s="13" t="n">
        <v>0</v>
      </c>
      <c r="H540" s="13" t="n">
        <v>8434.29</v>
      </c>
      <c r="I540" s="13" t="n">
        <v>8434.29</v>
      </c>
      <c r="J540" s="9" t="n">
        <v>1324</v>
      </c>
      <c r="K540" s="1" t="str">
        <f aca="false">IF(F540=0,"Stopped",IF(C540&gt;=Rules!$B$3,"New",IF(AND(E540&gt;0,G540&gt;0,ROUND(H540*100,0)&lt;Rules!$B$6*ROUND(G540*100,0)),"Slowing","Steady or growing")))</f>
        <v>New</v>
      </c>
      <c r="L540" s="1" t="n">
        <v>0</v>
      </c>
      <c r="M540" s="13" t="n">
        <v>0</v>
      </c>
      <c r="N540" s="1" t="str">
        <f aca="false">IF(L540=0,"",IF(F540=0,"Stopped",IF(AND(M540&gt;0,ROUND(H540*100,0)&lt;Rules!$B$6*ROUND(M540*100,0)),"Slowing","Steady or growing")))</f>
        <v/>
      </c>
    </row>
    <row r="541" customFormat="false" ht="15" hidden="false" customHeight="false" outlineLevel="0" collapsed="false">
      <c r="A541" s="1" t="s">
        <v>1141</v>
      </c>
      <c r="B541" s="1" t="s">
        <v>1142</v>
      </c>
      <c r="C541" s="12" t="n">
        <v>40426</v>
      </c>
      <c r="D541" s="12" t="n">
        <v>40886</v>
      </c>
      <c r="E541" s="1" t="n">
        <v>43</v>
      </c>
      <c r="F541" s="1" t="n">
        <v>156</v>
      </c>
      <c r="G541" s="13" t="n">
        <v>1633.88</v>
      </c>
      <c r="H541" s="13" t="n">
        <v>2251.17</v>
      </c>
      <c r="I541" s="13" t="n">
        <v>8423.47</v>
      </c>
      <c r="J541" s="9" t="n">
        <v>2264</v>
      </c>
      <c r="K541" s="1" t="str">
        <f aca="false">IF(F541=0,"Stopped",IF(C541&gt;=Rules!$B$3,"New",IF(AND(E541&gt;0,G541&gt;0,ROUND(H541*100,0)&lt;Rules!$B$6*ROUND(G541*100,0)),"Slowing","Steady or growing")))</f>
        <v>Steady or growing</v>
      </c>
      <c r="L541" s="1" t="n">
        <v>190</v>
      </c>
      <c r="M541" s="13" t="n">
        <v>2817.48</v>
      </c>
      <c r="N541" s="1" t="str">
        <f aca="false">IF(L541=0,"",IF(F541=0,"Stopped",IF(AND(M541&gt;0,ROUND(H541*100,0)&lt;Rules!$B$6*ROUND(M541*100,0)),"Slowing","Steady or growing")))</f>
        <v>Steady or growing</v>
      </c>
    </row>
    <row r="542" customFormat="false" ht="15" hidden="false" customHeight="false" outlineLevel="0" collapsed="false">
      <c r="A542" s="1" t="s">
        <v>1143</v>
      </c>
      <c r="B542" s="1" t="s">
        <v>1144</v>
      </c>
      <c r="C542" s="12" t="n">
        <v>40148</v>
      </c>
      <c r="D542" s="12" t="n">
        <v>40659</v>
      </c>
      <c r="E542" s="1" t="n">
        <v>0</v>
      </c>
      <c r="F542" s="1" t="n">
        <v>0</v>
      </c>
      <c r="G542" s="13" t="n">
        <v>0</v>
      </c>
      <c r="H542" s="13" t="n">
        <v>0</v>
      </c>
      <c r="I542" s="13" t="n">
        <v>8402.78</v>
      </c>
      <c r="J542" s="9" t="n">
        <v>1321</v>
      </c>
      <c r="K542" s="1" t="str">
        <f aca="false">IF(F542=0,"Stopped",IF(C542&gt;=Rules!$B$3,"New",IF(AND(E542&gt;0,G542&gt;0,ROUND(H542*100,0)&lt;Rules!$B$6*ROUND(G542*100,0)),"Slowing","Steady or growing")))</f>
        <v>Stopped</v>
      </c>
      <c r="L542" s="1" t="n">
        <v>21</v>
      </c>
      <c r="M542" s="13" t="n">
        <v>450.48</v>
      </c>
      <c r="N542" s="1" t="str">
        <f aca="false">IF(L542=0,"",IF(F542=0,"Stopped",IF(AND(M542&gt;0,ROUND(H542*100,0)&lt;Rules!$B$6*ROUND(M542*100,0)),"Slowing","Steady or growing")))</f>
        <v>Stopped</v>
      </c>
    </row>
    <row r="543" customFormat="false" ht="15" hidden="false" customHeight="false" outlineLevel="0" collapsed="false">
      <c r="A543" s="1" t="s">
        <v>1145</v>
      </c>
      <c r="B543" s="1" t="s">
        <v>1146</v>
      </c>
      <c r="C543" s="12" t="n">
        <v>40148</v>
      </c>
      <c r="D543" s="12" t="n">
        <v>40885</v>
      </c>
      <c r="E543" s="1" t="n">
        <v>20</v>
      </c>
      <c r="F543" s="1" t="n">
        <v>36</v>
      </c>
      <c r="G543" s="13" t="n">
        <v>349.25</v>
      </c>
      <c r="H543" s="13" t="n">
        <v>602.88</v>
      </c>
      <c r="I543" s="13" t="n">
        <v>8389.99</v>
      </c>
      <c r="J543" s="9" t="n">
        <v>1032</v>
      </c>
      <c r="K543" s="1" t="str">
        <f aca="false">IF(F543=0,"Stopped",IF(C543&gt;=Rules!$B$3,"New",IF(AND(E543&gt;0,G543&gt;0,ROUND(H543*100,0)&lt;Rules!$B$6*ROUND(G543*100,0)),"Slowing","Steady or growing")))</f>
        <v>Steady or growing</v>
      </c>
      <c r="L543" s="1" t="n">
        <v>50</v>
      </c>
      <c r="M543" s="13" t="n">
        <v>1162.37</v>
      </c>
      <c r="N543" s="1" t="str">
        <f aca="false">IF(L543=0,"",IF(F543=0,"Stopped",IF(AND(M543&gt;0,ROUND(H543*100,0)&lt;Rules!$B$6*ROUND(M543*100,0)),"Slowing","Steady or growing")))</f>
        <v>Steady or growing</v>
      </c>
    </row>
    <row r="544" customFormat="false" ht="15" hidden="false" customHeight="false" outlineLevel="0" collapsed="false">
      <c r="A544" s="1" t="s">
        <v>1147</v>
      </c>
      <c r="B544" s="1" t="s">
        <v>1148</v>
      </c>
      <c r="C544" s="12" t="n">
        <v>40149</v>
      </c>
      <c r="D544" s="12" t="n">
        <v>40885</v>
      </c>
      <c r="E544" s="1" t="n">
        <v>42</v>
      </c>
      <c r="F544" s="1" t="n">
        <v>52</v>
      </c>
      <c r="G544" s="13" t="n">
        <v>803.92</v>
      </c>
      <c r="H544" s="13" t="n">
        <v>904.71</v>
      </c>
      <c r="I544" s="13" t="n">
        <v>8384.44</v>
      </c>
      <c r="J544" s="9" t="n">
        <v>5985</v>
      </c>
      <c r="K544" s="1" t="str">
        <f aca="false">IF(F544=0,"Stopped",IF(C544&gt;=Rules!$B$3,"New",IF(AND(E544&gt;0,G544&gt;0,ROUND(H544*100,0)&lt;Rules!$B$6*ROUND(G544*100,0)),"Slowing","Steady or growing")))</f>
        <v>Steady or growing</v>
      </c>
      <c r="L544" s="1" t="n">
        <v>87</v>
      </c>
      <c r="M544" s="13" t="n">
        <v>1886.32</v>
      </c>
      <c r="N544" s="1" t="str">
        <f aca="false">IF(L544=0,"",IF(F544=0,"Stopped",IF(AND(M544&gt;0,ROUND(H544*100,0)&lt;Rules!$B$6*ROUND(M544*100,0)),"Slowing","Steady or growing")))</f>
        <v>Slowing</v>
      </c>
    </row>
    <row r="545" customFormat="false" ht="15" hidden="false" customHeight="false" outlineLevel="0" collapsed="false">
      <c r="A545" s="1" t="s">
        <v>1149</v>
      </c>
      <c r="B545" s="1" t="s">
        <v>1150</v>
      </c>
      <c r="C545" s="12" t="n">
        <v>40149</v>
      </c>
      <c r="D545" s="12" t="n">
        <v>40883</v>
      </c>
      <c r="E545" s="1" t="n">
        <v>22</v>
      </c>
      <c r="F545" s="1" t="n">
        <v>13</v>
      </c>
      <c r="G545" s="13" t="n">
        <v>792.2</v>
      </c>
      <c r="H545" s="13" t="n">
        <v>363.92</v>
      </c>
      <c r="I545" s="13" t="n">
        <v>8383.67</v>
      </c>
      <c r="J545" s="9" t="n">
        <v>2228</v>
      </c>
      <c r="K545" s="1" t="str">
        <f aca="false">IF(F545=0,"Stopped",IF(C545&gt;=Rules!$B$3,"New",IF(AND(E545&gt;0,G545&gt;0,ROUND(H545*100,0)&lt;Rules!$B$6*ROUND(G545*100,0)),"Slowing","Steady or growing")))</f>
        <v>Slowing</v>
      </c>
      <c r="L545" s="1" t="n">
        <v>29</v>
      </c>
      <c r="M545" s="13" t="n">
        <v>824.04</v>
      </c>
      <c r="N545" s="1" t="str">
        <f aca="false">IF(L545=0,"",IF(F545=0,"Stopped",IF(AND(M545&gt;0,ROUND(H545*100,0)&lt;Rules!$B$6*ROUND(M545*100,0)),"Slowing","Steady or growing")))</f>
        <v>Slowing</v>
      </c>
    </row>
    <row r="546" customFormat="false" ht="15" hidden="false" customHeight="false" outlineLevel="0" collapsed="false">
      <c r="A546" s="1" t="s">
        <v>1151</v>
      </c>
      <c r="B546" s="1" t="s">
        <v>1152</v>
      </c>
      <c r="C546" s="12" t="n">
        <v>40188</v>
      </c>
      <c r="D546" s="12" t="n">
        <v>40886</v>
      </c>
      <c r="E546" s="1" t="n">
        <v>66</v>
      </c>
      <c r="F546" s="1" t="n">
        <v>62</v>
      </c>
      <c r="G546" s="13" t="n">
        <v>579.58</v>
      </c>
      <c r="H546" s="13" t="n">
        <v>519.76</v>
      </c>
      <c r="I546" s="13" t="n">
        <v>8382.6</v>
      </c>
      <c r="J546" s="9" t="n">
        <v>5159</v>
      </c>
      <c r="K546" s="1" t="str">
        <f aca="false">IF(F546=0,"Stopped",IF(C546&gt;=Rules!$B$3,"New",IF(AND(E546&gt;0,G546&gt;0,ROUND(H546*100,0)&lt;Rules!$B$6*ROUND(G546*100,0)),"Slowing","Steady or growing")))</f>
        <v>Steady or growing</v>
      </c>
      <c r="L546" s="1" t="n">
        <v>73</v>
      </c>
      <c r="M546" s="13" t="n">
        <v>815.55</v>
      </c>
      <c r="N546" s="1" t="str">
        <f aca="false">IF(L546=0,"",IF(F546=0,"Stopped",IF(AND(M546&gt;0,ROUND(H546*100,0)&lt;Rules!$B$6*ROUND(M546*100,0)),"Slowing","Steady or growing")))</f>
        <v>Steady or growing</v>
      </c>
    </row>
    <row r="547" customFormat="false" ht="15" hidden="false" customHeight="false" outlineLevel="0" collapsed="false">
      <c r="A547" s="1" t="s">
        <v>1153</v>
      </c>
      <c r="B547" s="1" t="s">
        <v>1154</v>
      </c>
      <c r="C547" s="12" t="n">
        <v>40703</v>
      </c>
      <c r="D547" s="12" t="n">
        <v>40885</v>
      </c>
      <c r="E547" s="1" t="n">
        <v>248</v>
      </c>
      <c r="F547" s="1" t="n">
        <v>385</v>
      </c>
      <c r="G547" s="13" t="n">
        <v>2991.36</v>
      </c>
      <c r="H547" s="13" t="n">
        <v>5311.85</v>
      </c>
      <c r="I547" s="13" t="n">
        <v>8374.19</v>
      </c>
      <c r="J547" s="9" t="n">
        <v>4716</v>
      </c>
      <c r="K547" s="1" t="str">
        <f aca="false">IF(F547=0,"Stopped",IF(C547&gt;=Rules!$B$3,"New",IF(AND(E547&gt;0,G547&gt;0,ROUND(H547*100,0)&lt;Rules!$B$6*ROUND(G547*100,0)),"Slowing","Steady or growing")))</f>
        <v>Steady or growing</v>
      </c>
      <c r="L547" s="1" t="n">
        <v>0</v>
      </c>
      <c r="M547" s="13" t="n">
        <v>0</v>
      </c>
      <c r="N547" s="1" t="str">
        <f aca="false">IF(L547=0,"",IF(F547=0,"Stopped",IF(AND(M547&gt;0,ROUND(H547*100,0)&lt;Rules!$B$6*ROUND(M547*100,0)),"Slowing","Steady or growing")))</f>
        <v/>
      </c>
    </row>
    <row r="548" customFormat="false" ht="15" hidden="false" customHeight="false" outlineLevel="0" collapsed="false">
      <c r="A548" s="1" t="s">
        <v>1155</v>
      </c>
      <c r="B548" s="1" t="s">
        <v>1156</v>
      </c>
      <c r="C548" s="12" t="n">
        <v>40149</v>
      </c>
      <c r="D548" s="12" t="n">
        <v>40886</v>
      </c>
      <c r="E548" s="1" t="n">
        <v>30</v>
      </c>
      <c r="F548" s="1" t="n">
        <v>75</v>
      </c>
      <c r="G548" s="13" t="n">
        <v>575.99</v>
      </c>
      <c r="H548" s="13" t="n">
        <v>1022.8</v>
      </c>
      <c r="I548" s="13" t="n">
        <v>8370.14</v>
      </c>
      <c r="J548" s="9" t="n">
        <v>3984</v>
      </c>
      <c r="K548" s="1" t="str">
        <f aca="false">IF(F548=0,"Stopped",IF(C548&gt;=Rules!$B$3,"New",IF(AND(E548&gt;0,G548&gt;0,ROUND(H548*100,0)&lt;Rules!$B$6*ROUND(G548*100,0)),"Slowing","Steady or growing")))</f>
        <v>Steady or growing</v>
      </c>
      <c r="L548" s="1" t="n">
        <v>111</v>
      </c>
      <c r="M548" s="13" t="n">
        <v>1962.7</v>
      </c>
      <c r="N548" s="1" t="str">
        <f aca="false">IF(L548=0,"",IF(F548=0,"Stopped",IF(AND(M548&gt;0,ROUND(H548*100,0)&lt;Rules!$B$6*ROUND(M548*100,0)),"Slowing","Steady or growing")))</f>
        <v>Steady or growing</v>
      </c>
    </row>
    <row r="549" customFormat="false" ht="15" hidden="false" customHeight="false" outlineLevel="0" collapsed="false">
      <c r="A549" s="1" t="s">
        <v>1157</v>
      </c>
      <c r="B549" s="1" t="s">
        <v>1158</v>
      </c>
      <c r="C549" s="12" t="n">
        <v>40148</v>
      </c>
      <c r="D549" s="12" t="n">
        <v>40884</v>
      </c>
      <c r="E549" s="1" t="n">
        <v>56</v>
      </c>
      <c r="F549" s="1" t="n">
        <v>106</v>
      </c>
      <c r="G549" s="13" t="n">
        <v>565.42</v>
      </c>
      <c r="H549" s="13" t="n">
        <v>1134.15</v>
      </c>
      <c r="I549" s="13" t="n">
        <v>8357.19</v>
      </c>
      <c r="J549" s="9" t="n">
        <v>5028</v>
      </c>
      <c r="K549" s="1" t="str">
        <f aca="false">IF(F549=0,"Stopped",IF(C549&gt;=Rules!$B$3,"New",IF(AND(E549&gt;0,G549&gt;0,ROUND(H549*100,0)&lt;Rules!$B$6*ROUND(G549*100,0)),"Slowing","Steady or growing")))</f>
        <v>Steady or growing</v>
      </c>
      <c r="L549" s="1" t="n">
        <v>126</v>
      </c>
      <c r="M549" s="13" t="n">
        <v>1627.03</v>
      </c>
      <c r="N549" s="1" t="str">
        <f aca="false">IF(L549=0,"",IF(F549=0,"Stopped",IF(AND(M549&gt;0,ROUND(H549*100,0)&lt;Rules!$B$6*ROUND(M549*100,0)),"Slowing","Steady or growing")))</f>
        <v>Steady or growing</v>
      </c>
    </row>
    <row r="550" customFormat="false" ht="15" hidden="false" customHeight="false" outlineLevel="0" collapsed="false">
      <c r="A550" s="1" t="s">
        <v>1159</v>
      </c>
      <c r="B550" s="1" t="s">
        <v>1160</v>
      </c>
      <c r="C550" s="12" t="n">
        <v>40640</v>
      </c>
      <c r="D550" s="12" t="n">
        <v>40886</v>
      </c>
      <c r="E550" s="1" t="n">
        <v>111</v>
      </c>
      <c r="F550" s="1" t="n">
        <v>159</v>
      </c>
      <c r="G550" s="13" t="n">
        <v>2718.95</v>
      </c>
      <c r="H550" s="13" t="n">
        <v>3227.3</v>
      </c>
      <c r="I550" s="13" t="n">
        <v>8329.07</v>
      </c>
      <c r="J550" s="9" t="n">
        <v>2113</v>
      </c>
      <c r="K550" s="1" t="str">
        <f aca="false">IF(F550=0,"Stopped",IF(C550&gt;=Rules!$B$3,"New",IF(AND(E550&gt;0,G550&gt;0,ROUND(H550*100,0)&lt;Rules!$B$6*ROUND(G550*100,0)),"Slowing","Steady or growing")))</f>
        <v>Steady or growing</v>
      </c>
      <c r="L550" s="1" t="n">
        <v>0</v>
      </c>
      <c r="M550" s="13" t="n">
        <v>0</v>
      </c>
      <c r="N550" s="1" t="str">
        <f aca="false">IF(L550=0,"",IF(F550=0,"Stopped",IF(AND(M550&gt;0,ROUND(H550*100,0)&lt;Rules!$B$6*ROUND(M550*100,0)),"Slowing","Steady or growing")))</f>
        <v/>
      </c>
    </row>
    <row r="551" customFormat="false" ht="15" hidden="false" customHeight="false" outlineLevel="0" collapsed="false">
      <c r="A551" s="1" t="s">
        <v>1161</v>
      </c>
      <c r="B551" s="1" t="s">
        <v>1162</v>
      </c>
      <c r="C551" s="12" t="n">
        <v>40148</v>
      </c>
      <c r="D551" s="12" t="n">
        <v>40886</v>
      </c>
      <c r="E551" s="1" t="n">
        <v>40</v>
      </c>
      <c r="F551" s="1" t="n">
        <v>109</v>
      </c>
      <c r="G551" s="13" t="n">
        <v>430.14</v>
      </c>
      <c r="H551" s="13" t="n">
        <v>1421.8</v>
      </c>
      <c r="I551" s="13" t="n">
        <v>8318.94</v>
      </c>
      <c r="J551" s="9" t="n">
        <v>2090</v>
      </c>
      <c r="K551" s="1" t="str">
        <f aca="false">IF(F551=0,"Stopped",IF(C551&gt;=Rules!$B$3,"New",IF(AND(E551&gt;0,G551&gt;0,ROUND(H551*100,0)&lt;Rules!$B$6*ROUND(G551*100,0)),"Slowing","Steady or growing")))</f>
        <v>Steady or growing</v>
      </c>
      <c r="L551" s="1" t="n">
        <v>93</v>
      </c>
      <c r="M551" s="13" t="n">
        <v>1113.87</v>
      </c>
      <c r="N551" s="1" t="str">
        <f aca="false">IF(L551=0,"",IF(F551=0,"Stopped",IF(AND(M551&gt;0,ROUND(H551*100,0)&lt;Rules!$B$6*ROUND(M551*100,0)),"Slowing","Steady or growing")))</f>
        <v>Steady or growing</v>
      </c>
    </row>
    <row r="552" customFormat="false" ht="15" hidden="false" customHeight="false" outlineLevel="0" collapsed="false">
      <c r="A552" s="1" t="s">
        <v>1163</v>
      </c>
      <c r="B552" s="1" t="s">
        <v>1164</v>
      </c>
      <c r="C552" s="12" t="n">
        <v>40148</v>
      </c>
      <c r="D552" s="12" t="n">
        <v>40886</v>
      </c>
      <c r="E552" s="1" t="n">
        <v>13</v>
      </c>
      <c r="F552" s="1" t="n">
        <v>38</v>
      </c>
      <c r="G552" s="13" t="n">
        <v>421.23</v>
      </c>
      <c r="H552" s="13" t="n">
        <v>663.89</v>
      </c>
      <c r="I552" s="13" t="n">
        <v>8299.93</v>
      </c>
      <c r="J552" s="9" t="n">
        <v>1085</v>
      </c>
      <c r="K552" s="1" t="str">
        <f aca="false">IF(F552=0,"Stopped",IF(C552&gt;=Rules!$B$3,"New",IF(AND(E552&gt;0,G552&gt;0,ROUND(H552*100,0)&lt;Rules!$B$6*ROUND(G552*100,0)),"Slowing","Steady or growing")))</f>
        <v>Steady or growing</v>
      </c>
      <c r="L552" s="1" t="n">
        <v>43</v>
      </c>
      <c r="M552" s="13" t="n">
        <v>914.56</v>
      </c>
      <c r="N552" s="1" t="str">
        <f aca="false">IF(L552=0,"",IF(F552=0,"Stopped",IF(AND(M552&gt;0,ROUND(H552*100,0)&lt;Rules!$B$6*ROUND(M552*100,0)),"Slowing","Steady or growing")))</f>
        <v>Steady or growing</v>
      </c>
    </row>
    <row r="553" customFormat="false" ht="15" hidden="false" customHeight="false" outlineLevel="0" collapsed="false">
      <c r="A553" s="1" t="s">
        <v>1165</v>
      </c>
      <c r="B553" s="1" t="s">
        <v>1166</v>
      </c>
      <c r="C553" s="12" t="n">
        <v>40148</v>
      </c>
      <c r="D553" s="12" t="n">
        <v>40667</v>
      </c>
      <c r="E553" s="1" t="n">
        <v>0</v>
      </c>
      <c r="F553" s="1" t="n">
        <v>0</v>
      </c>
      <c r="G553" s="13" t="n">
        <v>0</v>
      </c>
      <c r="H553" s="13" t="n">
        <v>0</v>
      </c>
      <c r="I553" s="13" t="n">
        <v>8293.61</v>
      </c>
      <c r="J553" s="9" t="n">
        <v>2124</v>
      </c>
      <c r="K553" s="1" t="str">
        <f aca="false">IF(F553=0,"Stopped",IF(C553&gt;=Rules!$B$3,"New",IF(AND(E553&gt;0,G553&gt;0,ROUND(H553*100,0)&lt;Rules!$B$6*ROUND(G553*100,0)),"Slowing","Steady or growing")))</f>
        <v>Stopped</v>
      </c>
      <c r="L553" s="1" t="n">
        <v>102</v>
      </c>
      <c r="M553" s="13" t="n">
        <v>1657.38</v>
      </c>
      <c r="N553" s="1" t="str">
        <f aca="false">IF(L553=0,"",IF(F553=0,"Stopped",IF(AND(M553&gt;0,ROUND(H553*100,0)&lt;Rules!$B$6*ROUND(M553*100,0)),"Slowing","Steady or growing")))</f>
        <v>Stopped</v>
      </c>
    </row>
    <row r="554" customFormat="false" ht="15" hidden="false" customHeight="false" outlineLevel="0" collapsed="false">
      <c r="A554" s="1" t="s">
        <v>1167</v>
      </c>
      <c r="B554" s="1" t="s">
        <v>1168</v>
      </c>
      <c r="C554" s="12" t="n">
        <v>40148</v>
      </c>
      <c r="D554" s="12" t="n">
        <v>40886</v>
      </c>
      <c r="E554" s="1" t="n">
        <v>69</v>
      </c>
      <c r="F554" s="1" t="n">
        <v>107</v>
      </c>
      <c r="G554" s="13" t="n">
        <v>1034.5</v>
      </c>
      <c r="H554" s="13" t="n">
        <v>1018.6</v>
      </c>
      <c r="I554" s="13" t="n">
        <v>8288.74</v>
      </c>
      <c r="J554" s="9" t="n">
        <v>13219</v>
      </c>
      <c r="K554" s="1" t="str">
        <f aca="false">IF(F554=0,"Stopped",IF(C554&gt;=Rules!$B$3,"New",IF(AND(E554&gt;0,G554&gt;0,ROUND(H554*100,0)&lt;Rules!$B$6*ROUND(G554*100,0)),"Slowing","Steady or growing")))</f>
        <v>Steady or growing</v>
      </c>
      <c r="L554" s="1" t="n">
        <v>226</v>
      </c>
      <c r="M554" s="13" t="n">
        <v>1777.65</v>
      </c>
      <c r="N554" s="1" t="str">
        <f aca="false">IF(L554=0,"",IF(F554=0,"Stopped",IF(AND(M554&gt;0,ROUND(H554*100,0)&lt;Rules!$B$6*ROUND(M554*100,0)),"Slowing","Steady or growing")))</f>
        <v>Steady or growing</v>
      </c>
    </row>
    <row r="555" customFormat="false" ht="15" hidden="false" customHeight="false" outlineLevel="0" collapsed="false">
      <c r="A555" s="1" t="s">
        <v>1169</v>
      </c>
      <c r="B555" s="1" t="s">
        <v>1170</v>
      </c>
      <c r="C555" s="12" t="n">
        <v>40148</v>
      </c>
      <c r="D555" s="12" t="n">
        <v>40883</v>
      </c>
      <c r="E555" s="1" t="n">
        <v>52</v>
      </c>
      <c r="F555" s="1" t="n">
        <v>12</v>
      </c>
      <c r="G555" s="13" t="n">
        <v>1127.36</v>
      </c>
      <c r="H555" s="13" t="n">
        <v>68.21</v>
      </c>
      <c r="I555" s="13" t="n">
        <v>8240.2</v>
      </c>
      <c r="J555" s="9" t="n">
        <v>5045</v>
      </c>
      <c r="K555" s="1" t="str">
        <f aca="false">IF(F555=0,"Stopped",IF(C555&gt;=Rules!$B$3,"New",IF(AND(E555&gt;0,G555&gt;0,ROUND(H555*100,0)&lt;Rules!$B$6*ROUND(G555*100,0)),"Slowing","Steady or growing")))</f>
        <v>Slowing</v>
      </c>
      <c r="L555" s="1" t="n">
        <v>59</v>
      </c>
      <c r="M555" s="13" t="n">
        <v>853.76</v>
      </c>
      <c r="N555" s="1" t="str">
        <f aca="false">IF(L555=0,"",IF(F555=0,"Stopped",IF(AND(M555&gt;0,ROUND(H555*100,0)&lt;Rules!$B$6*ROUND(M555*100,0)),"Slowing","Steady or growing")))</f>
        <v>Slowing</v>
      </c>
    </row>
    <row r="556" customFormat="false" ht="15" hidden="false" customHeight="false" outlineLevel="0" collapsed="false">
      <c r="A556" s="1" t="s">
        <v>1171</v>
      </c>
      <c r="B556" s="1" t="s">
        <v>1172</v>
      </c>
      <c r="C556" s="12" t="n">
        <v>40360</v>
      </c>
      <c r="D556" s="12" t="n">
        <v>40886</v>
      </c>
      <c r="E556" s="1" t="n">
        <v>65</v>
      </c>
      <c r="F556" s="1" t="n">
        <v>42</v>
      </c>
      <c r="G556" s="13" t="n">
        <v>1117.32</v>
      </c>
      <c r="H556" s="13" t="n">
        <v>708.39</v>
      </c>
      <c r="I556" s="13" t="n">
        <v>8234.15</v>
      </c>
      <c r="J556" s="9" t="n">
        <v>1744</v>
      </c>
      <c r="K556" s="1" t="str">
        <f aca="false">IF(F556=0,"Stopped",IF(C556&gt;=Rules!$B$3,"New",IF(AND(E556&gt;0,G556&gt;0,ROUND(H556*100,0)&lt;Rules!$B$6*ROUND(G556*100,0)),"Slowing","Steady or growing")))</f>
        <v>Steady or growing</v>
      </c>
      <c r="L556" s="1" t="n">
        <v>75</v>
      </c>
      <c r="M556" s="13" t="n">
        <v>2237.69</v>
      </c>
      <c r="N556" s="1" t="str">
        <f aca="false">IF(L556=0,"",IF(F556=0,"Stopped",IF(AND(M556&gt;0,ROUND(H556*100,0)&lt;Rules!$B$6*ROUND(M556*100,0)),"Slowing","Steady or growing")))</f>
        <v>Slowing</v>
      </c>
    </row>
    <row r="557" customFormat="false" ht="15" hidden="false" customHeight="false" outlineLevel="0" collapsed="false">
      <c r="A557" s="1" t="s">
        <v>1173</v>
      </c>
      <c r="B557" s="1" t="s">
        <v>1174</v>
      </c>
      <c r="C557" s="12" t="n">
        <v>40184</v>
      </c>
      <c r="D557" s="12" t="n">
        <v>40886</v>
      </c>
      <c r="E557" s="1" t="n">
        <v>49</v>
      </c>
      <c r="F557" s="1" t="n">
        <v>62</v>
      </c>
      <c r="G557" s="13" t="n">
        <v>517.52</v>
      </c>
      <c r="H557" s="13" t="n">
        <v>583.51</v>
      </c>
      <c r="I557" s="13" t="n">
        <v>8223.26</v>
      </c>
      <c r="J557" s="9" t="n">
        <v>2651</v>
      </c>
      <c r="K557" s="1" t="str">
        <f aca="false">IF(F557=0,"Stopped",IF(C557&gt;=Rules!$B$3,"New",IF(AND(E557&gt;0,G557&gt;0,ROUND(H557*100,0)&lt;Rules!$B$6*ROUND(G557*100,0)),"Slowing","Steady or growing")))</f>
        <v>Steady or growing</v>
      </c>
      <c r="L557" s="1" t="n">
        <v>86</v>
      </c>
      <c r="M557" s="13" t="n">
        <v>1488.68</v>
      </c>
      <c r="N557" s="1" t="str">
        <f aca="false">IF(L557=0,"",IF(F557=0,"Stopped",IF(AND(M557&gt;0,ROUND(H557*100,0)&lt;Rules!$B$6*ROUND(M557*100,0)),"Slowing","Steady or growing")))</f>
        <v>Slowing</v>
      </c>
    </row>
    <row r="558" customFormat="false" ht="15" hidden="false" customHeight="false" outlineLevel="0" collapsed="false">
      <c r="A558" s="1" t="s">
        <v>1175</v>
      </c>
      <c r="B558" s="1" t="s">
        <v>1176</v>
      </c>
      <c r="C558" s="12" t="n">
        <v>40148</v>
      </c>
      <c r="D558" s="12" t="n">
        <v>40886</v>
      </c>
      <c r="E558" s="1" t="n">
        <v>92</v>
      </c>
      <c r="F558" s="1" t="n">
        <v>149</v>
      </c>
      <c r="G558" s="13" t="n">
        <v>1095.28</v>
      </c>
      <c r="H558" s="13" t="n">
        <v>1519.24</v>
      </c>
      <c r="I558" s="13" t="n">
        <v>8174.57</v>
      </c>
      <c r="J558" s="9" t="n">
        <v>4597</v>
      </c>
      <c r="K558" s="1" t="str">
        <f aca="false">IF(F558=0,"Stopped",IF(C558&gt;=Rules!$B$3,"New",IF(AND(E558&gt;0,G558&gt;0,ROUND(H558*100,0)&lt;Rules!$B$6*ROUND(G558*100,0)),"Slowing","Steady or growing")))</f>
        <v>Steady or growing</v>
      </c>
      <c r="L558" s="1" t="n">
        <v>92</v>
      </c>
      <c r="M558" s="13" t="n">
        <v>830.89</v>
      </c>
      <c r="N558" s="1" t="str">
        <f aca="false">IF(L558=0,"",IF(F558=0,"Stopped",IF(AND(M558&gt;0,ROUND(H558*100,0)&lt;Rules!$B$6*ROUND(M558*100,0)),"Slowing","Steady or growing")))</f>
        <v>Steady or growing</v>
      </c>
    </row>
    <row r="559" customFormat="false" ht="15" hidden="false" customHeight="false" outlineLevel="0" collapsed="false">
      <c r="A559" s="1" t="s">
        <v>1177</v>
      </c>
      <c r="B559" s="1" t="s">
        <v>1178</v>
      </c>
      <c r="C559" s="12" t="n">
        <v>40149</v>
      </c>
      <c r="D559" s="12" t="n">
        <v>40886</v>
      </c>
      <c r="E559" s="1" t="n">
        <v>52</v>
      </c>
      <c r="F559" s="1" t="n">
        <v>90</v>
      </c>
      <c r="G559" s="13" t="n">
        <v>559.71</v>
      </c>
      <c r="H559" s="13" t="n">
        <v>2316.79</v>
      </c>
      <c r="I559" s="13" t="n">
        <v>8172.71</v>
      </c>
      <c r="J559" s="9" t="n">
        <v>6332</v>
      </c>
      <c r="K559" s="1" t="str">
        <f aca="false">IF(F559=0,"Stopped",IF(C559&gt;=Rules!$B$3,"New",IF(AND(E559&gt;0,G559&gt;0,ROUND(H559*100,0)&lt;Rules!$B$6*ROUND(G559*100,0)),"Slowing","Steady or growing")))</f>
        <v>Steady or growing</v>
      </c>
      <c r="L559" s="1" t="n">
        <v>131</v>
      </c>
      <c r="M559" s="13" t="n">
        <v>1245.4</v>
      </c>
      <c r="N559" s="1" t="str">
        <f aca="false">IF(L559=0,"",IF(F559=0,"Stopped",IF(AND(M559&gt;0,ROUND(H559*100,0)&lt;Rules!$B$6*ROUND(M559*100,0)),"Slowing","Steady or growing")))</f>
        <v>Steady or growing</v>
      </c>
    </row>
    <row r="560" customFormat="false" ht="15" hidden="false" customHeight="false" outlineLevel="0" collapsed="false">
      <c r="A560" s="1" t="s">
        <v>1179</v>
      </c>
      <c r="B560" s="1" t="s">
        <v>1180</v>
      </c>
      <c r="C560" s="12" t="n">
        <v>40148</v>
      </c>
      <c r="D560" s="12" t="n">
        <v>40885</v>
      </c>
      <c r="E560" s="1" t="n">
        <v>47</v>
      </c>
      <c r="F560" s="1" t="n">
        <v>50</v>
      </c>
      <c r="G560" s="13" t="n">
        <v>496.82</v>
      </c>
      <c r="H560" s="13" t="n">
        <v>333.18</v>
      </c>
      <c r="I560" s="13" t="n">
        <v>8096.24</v>
      </c>
      <c r="J560" s="9" t="n">
        <v>4925</v>
      </c>
      <c r="K560" s="1" t="str">
        <f aca="false">IF(F560=0,"Stopped",IF(C560&gt;=Rules!$B$3,"New",IF(AND(E560&gt;0,G560&gt;0,ROUND(H560*100,0)&lt;Rules!$B$6*ROUND(G560*100,0)),"Slowing","Steady or growing")))</f>
        <v>Steady or growing</v>
      </c>
      <c r="L560" s="1" t="n">
        <v>139</v>
      </c>
      <c r="M560" s="13" t="n">
        <v>1374.39</v>
      </c>
      <c r="N560" s="1" t="str">
        <f aca="false">IF(L560=0,"",IF(F560=0,"Stopped",IF(AND(M560&gt;0,ROUND(H560*100,0)&lt;Rules!$B$6*ROUND(M560*100,0)),"Slowing","Steady or growing")))</f>
        <v>Slowing</v>
      </c>
    </row>
    <row r="561" customFormat="false" ht="15" hidden="false" customHeight="false" outlineLevel="0" collapsed="false">
      <c r="A561" s="1" t="s">
        <v>1181</v>
      </c>
      <c r="B561" s="1" t="s">
        <v>1182</v>
      </c>
      <c r="C561" s="12" t="n">
        <v>40148</v>
      </c>
      <c r="D561" s="12" t="n">
        <v>40885</v>
      </c>
      <c r="E561" s="1" t="n">
        <v>102</v>
      </c>
      <c r="F561" s="1" t="n">
        <v>100</v>
      </c>
      <c r="G561" s="13" t="n">
        <v>991.8</v>
      </c>
      <c r="H561" s="13" t="n">
        <v>1456.25</v>
      </c>
      <c r="I561" s="13" t="n">
        <v>8073.44</v>
      </c>
      <c r="J561" s="9" t="n">
        <v>5641</v>
      </c>
      <c r="K561" s="1" t="str">
        <f aca="false">IF(F561=0,"Stopped",IF(C561&gt;=Rules!$B$3,"New",IF(AND(E561&gt;0,G561&gt;0,ROUND(H561*100,0)&lt;Rules!$B$6*ROUND(G561*100,0)),"Slowing","Steady or growing")))</f>
        <v>Steady or growing</v>
      </c>
      <c r="L561" s="1" t="n">
        <v>71</v>
      </c>
      <c r="M561" s="13" t="n">
        <v>522.69</v>
      </c>
      <c r="N561" s="1" t="str">
        <f aca="false">IF(L561=0,"",IF(F561=0,"Stopped",IF(AND(M561&gt;0,ROUND(H561*100,0)&lt;Rules!$B$6*ROUND(M561*100,0)),"Slowing","Steady or growing")))</f>
        <v>Steady or growing</v>
      </c>
    </row>
    <row r="562" customFormat="false" ht="15" hidden="false" customHeight="false" outlineLevel="0" collapsed="false">
      <c r="A562" s="1" t="s">
        <v>1183</v>
      </c>
      <c r="B562" s="1" t="s">
        <v>1184</v>
      </c>
      <c r="C562" s="12" t="n">
        <v>40148</v>
      </c>
      <c r="D562" s="12" t="n">
        <v>40807</v>
      </c>
      <c r="E562" s="1" t="n">
        <v>13</v>
      </c>
      <c r="F562" s="1" t="n">
        <v>3</v>
      </c>
      <c r="G562" s="13" t="n">
        <v>1772.25</v>
      </c>
      <c r="H562" s="13" t="n">
        <v>102.6</v>
      </c>
      <c r="I562" s="13" t="n">
        <v>8069.58</v>
      </c>
      <c r="J562" s="9" t="n">
        <v>3809</v>
      </c>
      <c r="K562" s="1" t="str">
        <f aca="false">IF(F562=0,"Stopped",IF(C562&gt;=Rules!$B$3,"New",IF(AND(E562&gt;0,G562&gt;0,ROUND(H562*100,0)&lt;Rules!$B$6*ROUND(G562*100,0)),"Slowing","Steady or growing")))</f>
        <v>Slowing</v>
      </c>
      <c r="L562" s="1" t="n">
        <v>22</v>
      </c>
      <c r="M562" s="13" t="n">
        <v>714.41</v>
      </c>
      <c r="N562" s="1" t="str">
        <f aca="false">IF(L562=0,"",IF(F562=0,"Stopped",IF(AND(M562&gt;0,ROUND(H562*100,0)&lt;Rules!$B$6*ROUND(M562*100,0)),"Slowing","Steady or growing")))</f>
        <v>Slowing</v>
      </c>
    </row>
    <row r="563" customFormat="false" ht="15" hidden="false" customHeight="false" outlineLevel="0" collapsed="false">
      <c r="A563" s="1" t="s">
        <v>1185</v>
      </c>
      <c r="B563" s="1" t="s">
        <v>1186</v>
      </c>
      <c r="C563" s="12" t="n">
        <v>40148</v>
      </c>
      <c r="D563" s="12" t="n">
        <v>40886</v>
      </c>
      <c r="E563" s="1" t="n">
        <v>85</v>
      </c>
      <c r="F563" s="1" t="n">
        <v>89</v>
      </c>
      <c r="G563" s="13" t="n">
        <v>824.35</v>
      </c>
      <c r="H563" s="13" t="n">
        <v>532.01</v>
      </c>
      <c r="I563" s="13" t="n">
        <v>8037.61</v>
      </c>
      <c r="J563" s="9" t="n">
        <v>9477</v>
      </c>
      <c r="K563" s="1" t="str">
        <f aca="false">IF(F563=0,"Stopped",IF(C563&gt;=Rules!$B$3,"New",IF(AND(E563&gt;0,G563&gt;0,ROUND(H563*100,0)&lt;Rules!$B$6*ROUND(G563*100,0)),"Slowing","Steady or growing")))</f>
        <v>Steady or growing</v>
      </c>
      <c r="L563" s="1" t="n">
        <v>122</v>
      </c>
      <c r="M563" s="13" t="n">
        <v>955.6</v>
      </c>
      <c r="N563" s="1" t="str">
        <f aca="false">IF(L563=0,"",IF(F563=0,"Stopped",IF(AND(M563&gt;0,ROUND(H563*100,0)&lt;Rules!$B$6*ROUND(M563*100,0)),"Slowing","Steady or growing")))</f>
        <v>Steady or growing</v>
      </c>
    </row>
    <row r="564" customFormat="false" ht="15" hidden="false" customHeight="false" outlineLevel="0" collapsed="false">
      <c r="A564" s="1" t="s">
        <v>1187</v>
      </c>
      <c r="B564" s="1" t="s">
        <v>1188</v>
      </c>
      <c r="C564" s="12" t="n">
        <v>40148</v>
      </c>
      <c r="D564" s="12" t="n">
        <v>40885</v>
      </c>
      <c r="E564" s="1" t="n">
        <v>39</v>
      </c>
      <c r="F564" s="1" t="n">
        <v>63</v>
      </c>
      <c r="G564" s="13" t="n">
        <v>735.03</v>
      </c>
      <c r="H564" s="13" t="n">
        <v>699.95</v>
      </c>
      <c r="I564" s="13" t="n">
        <v>8023.06</v>
      </c>
      <c r="J564" s="9" t="n">
        <v>4820</v>
      </c>
      <c r="K564" s="1" t="str">
        <f aca="false">IF(F564=0,"Stopped",IF(C564&gt;=Rules!$B$3,"New",IF(AND(E564&gt;0,G564&gt;0,ROUND(H564*100,0)&lt;Rules!$B$6*ROUND(G564*100,0)),"Slowing","Steady or growing")))</f>
        <v>Steady or growing</v>
      </c>
      <c r="L564" s="1" t="n">
        <v>86</v>
      </c>
      <c r="M564" s="13" t="n">
        <v>2384.66</v>
      </c>
      <c r="N564" s="1" t="str">
        <f aca="false">IF(L564=0,"",IF(F564=0,"Stopped",IF(AND(M564&gt;0,ROUND(H564*100,0)&lt;Rules!$B$6*ROUND(M564*100,0)),"Slowing","Steady or growing")))</f>
        <v>Slowing</v>
      </c>
    </row>
    <row r="565" customFormat="false" ht="15" hidden="false" customHeight="false" outlineLevel="0" collapsed="false">
      <c r="A565" s="1" t="s">
        <v>1189</v>
      </c>
      <c r="B565" s="1" t="s">
        <v>1190</v>
      </c>
      <c r="C565" s="12" t="n">
        <v>40148</v>
      </c>
      <c r="D565" s="12" t="n">
        <v>40885</v>
      </c>
      <c r="E565" s="1" t="n">
        <v>67</v>
      </c>
      <c r="F565" s="1" t="n">
        <v>71</v>
      </c>
      <c r="G565" s="13" t="n">
        <v>671.9</v>
      </c>
      <c r="H565" s="13" t="n">
        <v>821.27</v>
      </c>
      <c r="I565" s="13" t="n">
        <v>8018.02</v>
      </c>
      <c r="J565" s="9" t="n">
        <v>6465</v>
      </c>
      <c r="K565" s="1" t="str">
        <f aca="false">IF(F565=0,"Stopped",IF(C565&gt;=Rules!$B$3,"New",IF(AND(E565&gt;0,G565&gt;0,ROUND(H565*100,0)&lt;Rules!$B$6*ROUND(G565*100,0)),"Slowing","Steady or growing")))</f>
        <v>Steady or growing</v>
      </c>
      <c r="L565" s="1" t="n">
        <v>86</v>
      </c>
      <c r="M565" s="13" t="n">
        <v>804.12</v>
      </c>
      <c r="N565" s="1" t="str">
        <f aca="false">IF(L565=0,"",IF(F565=0,"Stopped",IF(AND(M565&gt;0,ROUND(H565*100,0)&lt;Rules!$B$6*ROUND(M565*100,0)),"Slowing","Steady or growing")))</f>
        <v>Steady or growing</v>
      </c>
    </row>
    <row r="566" customFormat="false" ht="15" hidden="false" customHeight="false" outlineLevel="0" collapsed="false">
      <c r="A566" s="1" t="s">
        <v>1191</v>
      </c>
      <c r="B566" s="1" t="s">
        <v>1192</v>
      </c>
      <c r="C566" s="12" t="n">
        <v>40357</v>
      </c>
      <c r="D566" s="12" t="n">
        <v>40875</v>
      </c>
      <c r="E566" s="1" t="n">
        <v>20</v>
      </c>
      <c r="F566" s="1" t="n">
        <v>108</v>
      </c>
      <c r="G566" s="13" t="n">
        <v>725.61</v>
      </c>
      <c r="H566" s="13" t="n">
        <v>4037.76</v>
      </c>
      <c r="I566" s="13" t="n">
        <v>8012.72</v>
      </c>
      <c r="J566" s="9" t="n">
        <v>1092</v>
      </c>
      <c r="K566" s="1" t="str">
        <f aca="false">IF(F566=0,"Stopped",IF(C566&gt;=Rules!$B$3,"New",IF(AND(E566&gt;0,G566&gt;0,ROUND(H566*100,0)&lt;Rules!$B$6*ROUND(G566*100,0)),"Slowing","Steady or growing")))</f>
        <v>Steady or growing</v>
      </c>
      <c r="L566" s="1" t="n">
        <v>97</v>
      </c>
      <c r="M566" s="13" t="n">
        <v>2278.18</v>
      </c>
      <c r="N566" s="1" t="str">
        <f aca="false">IF(L566=0,"",IF(F566=0,"Stopped",IF(AND(M566&gt;0,ROUND(H566*100,0)&lt;Rules!$B$6*ROUND(M566*100,0)),"Slowing","Steady or growing")))</f>
        <v>Steady or growing</v>
      </c>
    </row>
    <row r="567" customFormat="false" ht="15" hidden="false" customHeight="false" outlineLevel="0" collapsed="false">
      <c r="A567" s="1" t="s">
        <v>1193</v>
      </c>
      <c r="B567" s="1" t="s">
        <v>1194</v>
      </c>
      <c r="C567" s="12" t="n">
        <v>40148</v>
      </c>
      <c r="D567" s="12" t="n">
        <v>40556</v>
      </c>
      <c r="E567" s="1" t="n">
        <v>0</v>
      </c>
      <c r="F567" s="1" t="n">
        <v>0</v>
      </c>
      <c r="G567" s="13" t="n">
        <v>0</v>
      </c>
      <c r="H567" s="13" t="n">
        <v>0</v>
      </c>
      <c r="I567" s="13" t="n">
        <v>7999.54</v>
      </c>
      <c r="J567" s="9" t="n">
        <v>496</v>
      </c>
      <c r="K567" s="1" t="str">
        <f aca="false">IF(F567=0,"Stopped",IF(C567&gt;=Rules!$B$3,"New",IF(AND(E567&gt;0,G567&gt;0,ROUND(H567*100,0)&lt;Rules!$B$6*ROUND(G567*100,0)),"Slowing","Steady or growing")))</f>
        <v>Stopped</v>
      </c>
      <c r="L567" s="1" t="n">
        <v>43</v>
      </c>
      <c r="M567" s="13" t="n">
        <v>3055.68</v>
      </c>
      <c r="N567" s="1" t="str">
        <f aca="false">IF(L567=0,"",IF(F567=0,"Stopped",IF(AND(M567&gt;0,ROUND(H567*100,0)&lt;Rules!$B$6*ROUND(M567*100,0)),"Slowing","Steady or growing")))</f>
        <v>Stopped</v>
      </c>
    </row>
    <row r="568" customFormat="false" ht="15" hidden="false" customHeight="false" outlineLevel="0" collapsed="false">
      <c r="A568" s="1" t="s">
        <v>1195</v>
      </c>
      <c r="B568" s="1" t="s">
        <v>1196</v>
      </c>
      <c r="C568" s="12" t="n">
        <v>40386</v>
      </c>
      <c r="D568" s="12" t="n">
        <v>40886</v>
      </c>
      <c r="E568" s="1" t="n">
        <v>13</v>
      </c>
      <c r="F568" s="1" t="n">
        <v>107</v>
      </c>
      <c r="G568" s="13" t="n">
        <v>375.33</v>
      </c>
      <c r="H568" s="13" t="n">
        <v>2494.95</v>
      </c>
      <c r="I568" s="13" t="n">
        <v>7949.34</v>
      </c>
      <c r="J568" s="9" t="n">
        <v>1980</v>
      </c>
      <c r="K568" s="1" t="str">
        <f aca="false">IF(F568=0,"Stopped",IF(C568&gt;=Rules!$B$3,"New",IF(AND(E568&gt;0,G568&gt;0,ROUND(H568*100,0)&lt;Rules!$B$6*ROUND(G568*100,0)),"Slowing","Steady or growing")))</f>
        <v>Steady or growing</v>
      </c>
      <c r="L568" s="1" t="n">
        <v>156</v>
      </c>
      <c r="M568" s="13" t="n">
        <v>2928.24</v>
      </c>
      <c r="N568" s="1" t="str">
        <f aca="false">IF(L568=0,"",IF(F568=0,"Stopped",IF(AND(M568&gt;0,ROUND(H568*100,0)&lt;Rules!$B$6*ROUND(M568*100,0)),"Slowing","Steady or growing")))</f>
        <v>Steady or growing</v>
      </c>
    </row>
    <row r="569" customFormat="false" ht="15" hidden="false" customHeight="false" outlineLevel="0" collapsed="false">
      <c r="A569" s="1" t="s">
        <v>1197</v>
      </c>
      <c r="B569" s="1" t="s">
        <v>1198</v>
      </c>
      <c r="C569" s="12" t="n">
        <v>40148</v>
      </c>
      <c r="D569" s="12" t="n">
        <v>40886</v>
      </c>
      <c r="E569" s="1" t="n">
        <v>25</v>
      </c>
      <c r="F569" s="1" t="n">
        <v>74</v>
      </c>
      <c r="G569" s="13" t="n">
        <v>482.47</v>
      </c>
      <c r="H569" s="13" t="n">
        <v>1800.22</v>
      </c>
      <c r="I569" s="13" t="n">
        <v>7949.09</v>
      </c>
      <c r="J569" s="9" t="n">
        <v>1247</v>
      </c>
      <c r="K569" s="1" t="str">
        <f aca="false">IF(F569=0,"Stopped",IF(C569&gt;=Rules!$B$3,"New",IF(AND(E569&gt;0,G569&gt;0,ROUND(H569*100,0)&lt;Rules!$B$6*ROUND(G569*100,0)),"Slowing","Steady or growing")))</f>
        <v>Steady or growing</v>
      </c>
      <c r="L569" s="1" t="n">
        <v>78</v>
      </c>
      <c r="M569" s="13" t="n">
        <v>1528.17</v>
      </c>
      <c r="N569" s="1" t="str">
        <f aca="false">IF(L569=0,"",IF(F569=0,"Stopped",IF(AND(M569&gt;0,ROUND(H569*100,0)&lt;Rules!$B$6*ROUND(M569*100,0)),"Slowing","Steady or growing")))</f>
        <v>Steady or growing</v>
      </c>
    </row>
    <row r="570" customFormat="false" ht="15" hidden="false" customHeight="false" outlineLevel="0" collapsed="false">
      <c r="A570" s="1" t="s">
        <v>1199</v>
      </c>
      <c r="B570" s="1" t="s">
        <v>1200</v>
      </c>
      <c r="C570" s="12" t="n">
        <v>40148</v>
      </c>
      <c r="D570" s="12" t="n">
        <v>40882</v>
      </c>
      <c r="E570" s="1" t="n">
        <v>43</v>
      </c>
      <c r="F570" s="1" t="n">
        <v>89</v>
      </c>
      <c r="G570" s="13" t="n">
        <v>673.15</v>
      </c>
      <c r="H570" s="13" t="n">
        <v>1786.35</v>
      </c>
      <c r="I570" s="13" t="n">
        <v>7895.06</v>
      </c>
      <c r="J570" s="9" t="n">
        <v>1355</v>
      </c>
      <c r="K570" s="1" t="str">
        <f aca="false">IF(F570=0,"Stopped",IF(C570&gt;=Rules!$B$3,"New",IF(AND(E570&gt;0,G570&gt;0,ROUND(H570*100,0)&lt;Rules!$B$6*ROUND(G570*100,0)),"Slowing","Steady or growing")))</f>
        <v>Steady or growing</v>
      </c>
      <c r="L570" s="1" t="n">
        <v>103</v>
      </c>
      <c r="M570" s="13" t="n">
        <v>1235.19</v>
      </c>
      <c r="N570" s="1" t="str">
        <f aca="false">IF(L570=0,"",IF(F570=0,"Stopped",IF(AND(M570&gt;0,ROUND(H570*100,0)&lt;Rules!$B$6*ROUND(M570*100,0)),"Slowing","Steady or growing")))</f>
        <v>Steady or growing</v>
      </c>
    </row>
    <row r="571" customFormat="false" ht="15" hidden="false" customHeight="false" outlineLevel="0" collapsed="false">
      <c r="A571" s="1" t="s">
        <v>1201</v>
      </c>
      <c r="B571" s="1" t="s">
        <v>1202</v>
      </c>
      <c r="C571" s="12" t="n">
        <v>40148</v>
      </c>
      <c r="D571" s="12" t="n">
        <v>40885</v>
      </c>
      <c r="E571" s="1" t="n">
        <v>22</v>
      </c>
      <c r="F571" s="1" t="n">
        <v>38</v>
      </c>
      <c r="G571" s="13" t="n">
        <v>254.3</v>
      </c>
      <c r="H571" s="13" t="n">
        <v>450.37</v>
      </c>
      <c r="I571" s="13" t="n">
        <v>7878.34</v>
      </c>
      <c r="J571" s="9" t="n">
        <v>2840</v>
      </c>
      <c r="K571" s="1" t="str">
        <f aca="false">IF(F571=0,"Stopped",IF(C571&gt;=Rules!$B$3,"New",IF(AND(E571&gt;0,G571&gt;0,ROUND(H571*100,0)&lt;Rules!$B$6*ROUND(G571*100,0)),"Slowing","Steady or growing")))</f>
        <v>Steady or growing</v>
      </c>
      <c r="L571" s="1" t="n">
        <v>58</v>
      </c>
      <c r="M571" s="13" t="n">
        <v>1134.83</v>
      </c>
      <c r="N571" s="1" t="str">
        <f aca="false">IF(L571=0,"",IF(F571=0,"Stopped",IF(AND(M571&gt;0,ROUND(H571*100,0)&lt;Rules!$B$6*ROUND(M571*100,0)),"Slowing","Steady or growing")))</f>
        <v>Slowing</v>
      </c>
    </row>
    <row r="572" customFormat="false" ht="15" hidden="false" customHeight="false" outlineLevel="0" collapsed="false">
      <c r="A572" s="1" t="s">
        <v>1203</v>
      </c>
      <c r="B572" s="1" t="s">
        <v>1204</v>
      </c>
      <c r="C572" s="12" t="n">
        <v>40148</v>
      </c>
      <c r="D572" s="12" t="n">
        <v>40671</v>
      </c>
      <c r="E572" s="1" t="n">
        <v>0</v>
      </c>
      <c r="F572" s="1" t="n">
        <v>0</v>
      </c>
      <c r="G572" s="13" t="n">
        <v>0</v>
      </c>
      <c r="H572" s="13" t="n">
        <v>0</v>
      </c>
      <c r="I572" s="13" t="n">
        <v>7866.89</v>
      </c>
      <c r="J572" s="9" t="n">
        <v>3039</v>
      </c>
      <c r="K572" s="1" t="str">
        <f aca="false">IF(F572=0,"Stopped",IF(C572&gt;=Rules!$B$3,"New",IF(AND(E572&gt;0,G572&gt;0,ROUND(H572*100,0)&lt;Rules!$B$6*ROUND(G572*100,0)),"Slowing","Steady or growing")))</f>
        <v>Stopped</v>
      </c>
      <c r="L572" s="1" t="n">
        <v>7</v>
      </c>
      <c r="M572" s="13" t="n">
        <v>127.47</v>
      </c>
      <c r="N572" s="1" t="str">
        <f aca="false">IF(L572=0,"",IF(F572=0,"Stopped",IF(AND(M572&gt;0,ROUND(H572*100,0)&lt;Rules!$B$6*ROUND(M572*100,0)),"Slowing","Steady or growing")))</f>
        <v>Stopped</v>
      </c>
    </row>
    <row r="573" customFormat="false" ht="15" hidden="false" customHeight="false" outlineLevel="0" collapsed="false">
      <c r="A573" s="1" t="s">
        <v>1205</v>
      </c>
      <c r="B573" s="1" t="s">
        <v>1206</v>
      </c>
      <c r="C573" s="12" t="n">
        <v>40148</v>
      </c>
      <c r="D573" s="12" t="n">
        <v>40514</v>
      </c>
      <c r="E573" s="1" t="n">
        <v>0</v>
      </c>
      <c r="F573" s="1" t="n">
        <v>0</v>
      </c>
      <c r="G573" s="13" t="n">
        <v>0</v>
      </c>
      <c r="H573" s="13" t="n">
        <v>0</v>
      </c>
      <c r="I573" s="13" t="n">
        <v>7832.83</v>
      </c>
      <c r="J573" s="9" t="n">
        <v>946</v>
      </c>
      <c r="K573" s="1" t="str">
        <f aca="false">IF(F573=0,"Stopped",IF(C573&gt;=Rules!$B$3,"New",IF(AND(E573&gt;0,G573&gt;0,ROUND(H573*100,0)&lt;Rules!$B$6*ROUND(G573*100,0)),"Slowing","Steady or growing")))</f>
        <v>Stopped</v>
      </c>
      <c r="L573" s="1" t="n">
        <v>38</v>
      </c>
      <c r="M573" s="13" t="n">
        <v>1207.83</v>
      </c>
      <c r="N573" s="1" t="str">
        <f aca="false">IF(L573=0,"",IF(F573=0,"Stopped",IF(AND(M573&gt;0,ROUND(H573*100,0)&lt;Rules!$B$6*ROUND(M573*100,0)),"Slowing","Steady or growing")))</f>
        <v>Stopped</v>
      </c>
    </row>
    <row r="574" customFormat="false" ht="15" hidden="false" customHeight="false" outlineLevel="0" collapsed="false">
      <c r="A574" s="1" t="s">
        <v>1207</v>
      </c>
      <c r="B574" s="1" t="s">
        <v>1208</v>
      </c>
      <c r="C574" s="12" t="n">
        <v>40437</v>
      </c>
      <c r="D574" s="12" t="n">
        <v>40886</v>
      </c>
      <c r="E574" s="1" t="n">
        <v>18</v>
      </c>
      <c r="F574" s="1" t="n">
        <v>190</v>
      </c>
      <c r="G574" s="13" t="n">
        <v>530.27</v>
      </c>
      <c r="H574" s="13" t="n">
        <v>2546.08</v>
      </c>
      <c r="I574" s="13" t="n">
        <v>7805.57</v>
      </c>
      <c r="J574" s="9" t="n">
        <v>4447</v>
      </c>
      <c r="K574" s="1" t="str">
        <f aca="false">IF(F574=0,"Stopped",IF(C574&gt;=Rules!$B$3,"New",IF(AND(E574&gt;0,G574&gt;0,ROUND(H574*100,0)&lt;Rules!$B$6*ROUND(G574*100,0)),"Slowing","Steady or growing")))</f>
        <v>Steady or growing</v>
      </c>
      <c r="L574" s="1" t="n">
        <v>254</v>
      </c>
      <c r="M574" s="13" t="n">
        <v>4501.72</v>
      </c>
      <c r="N574" s="1" t="str">
        <f aca="false">IF(L574=0,"",IF(F574=0,"Stopped",IF(AND(M574&gt;0,ROUND(H574*100,0)&lt;Rules!$B$6*ROUND(M574*100,0)),"Slowing","Steady or growing")))</f>
        <v>Steady or growing</v>
      </c>
    </row>
    <row r="575" customFormat="false" ht="15" hidden="false" customHeight="false" outlineLevel="0" collapsed="false">
      <c r="A575" s="1" t="s">
        <v>1209</v>
      </c>
      <c r="B575" s="1" t="s">
        <v>1210</v>
      </c>
      <c r="C575" s="12" t="n">
        <v>40148</v>
      </c>
      <c r="D575" s="12" t="n">
        <v>40886</v>
      </c>
      <c r="E575" s="1" t="n">
        <v>21</v>
      </c>
      <c r="F575" s="1" t="n">
        <v>52</v>
      </c>
      <c r="G575" s="13" t="n">
        <v>1327.24</v>
      </c>
      <c r="H575" s="13" t="n">
        <v>373.38</v>
      </c>
      <c r="I575" s="13" t="n">
        <v>7800.55</v>
      </c>
      <c r="J575" s="9" t="n">
        <v>6818</v>
      </c>
      <c r="K575" s="1" t="str">
        <f aca="false">IF(F575=0,"Stopped",IF(C575&gt;=Rules!$B$3,"New",IF(AND(E575&gt;0,G575&gt;0,ROUND(H575*100,0)&lt;Rules!$B$6*ROUND(G575*100,0)),"Slowing","Steady or growing")))</f>
        <v>Slowing</v>
      </c>
      <c r="L575" s="1" t="n">
        <v>67</v>
      </c>
      <c r="M575" s="13" t="n">
        <v>1730.09</v>
      </c>
      <c r="N575" s="1" t="str">
        <f aca="false">IF(L575=0,"",IF(F575=0,"Stopped",IF(AND(M575&gt;0,ROUND(H575*100,0)&lt;Rules!$B$6*ROUND(M575*100,0)),"Slowing","Steady or growing")))</f>
        <v>Slowing</v>
      </c>
    </row>
    <row r="576" customFormat="false" ht="15" hidden="false" customHeight="false" outlineLevel="0" collapsed="false">
      <c r="A576" s="1" t="s">
        <v>1211</v>
      </c>
      <c r="B576" s="1" t="s">
        <v>1212</v>
      </c>
      <c r="C576" s="12" t="n">
        <v>40148</v>
      </c>
      <c r="D576" s="12" t="n">
        <v>40886</v>
      </c>
      <c r="E576" s="1" t="n">
        <v>87</v>
      </c>
      <c r="F576" s="1" t="n">
        <v>119</v>
      </c>
      <c r="G576" s="13" t="n">
        <v>725.6</v>
      </c>
      <c r="H576" s="13" t="n">
        <v>626.98</v>
      </c>
      <c r="I576" s="13" t="n">
        <v>7762.12</v>
      </c>
      <c r="J576" s="9" t="n">
        <v>14570</v>
      </c>
      <c r="K576" s="1" t="str">
        <f aca="false">IF(F576=0,"Stopped",IF(C576&gt;=Rules!$B$3,"New",IF(AND(E576&gt;0,G576&gt;0,ROUND(H576*100,0)&lt;Rules!$B$6*ROUND(G576*100,0)),"Slowing","Steady or growing")))</f>
        <v>Steady or growing</v>
      </c>
      <c r="L576" s="1" t="n">
        <v>176</v>
      </c>
      <c r="M576" s="13" t="n">
        <v>1222.93</v>
      </c>
      <c r="N576" s="1" t="str">
        <f aca="false">IF(L576=0,"",IF(F576=0,"Stopped",IF(AND(M576&gt;0,ROUND(H576*100,0)&lt;Rules!$B$6*ROUND(M576*100,0)),"Slowing","Steady or growing")))</f>
        <v>Steady or growing</v>
      </c>
    </row>
    <row r="577" customFormat="false" ht="15" hidden="false" customHeight="false" outlineLevel="0" collapsed="false">
      <c r="A577" s="1" t="s">
        <v>1213</v>
      </c>
      <c r="B577" s="1" t="s">
        <v>1214</v>
      </c>
      <c r="C577" s="12" t="n">
        <v>40701</v>
      </c>
      <c r="D577" s="12" t="n">
        <v>40886</v>
      </c>
      <c r="E577" s="1" t="n">
        <v>134</v>
      </c>
      <c r="F577" s="1" t="n">
        <v>138</v>
      </c>
      <c r="G577" s="13" t="n">
        <v>3775.08</v>
      </c>
      <c r="H577" s="13" t="n">
        <v>3823.03</v>
      </c>
      <c r="I577" s="13" t="n">
        <v>7706.01</v>
      </c>
      <c r="J577" s="9" t="n">
        <v>1849</v>
      </c>
      <c r="K577" s="1" t="str">
        <f aca="false">IF(F577=0,"Stopped",IF(C577&gt;=Rules!$B$3,"New",IF(AND(E577&gt;0,G577&gt;0,ROUND(H577*100,0)&lt;Rules!$B$6*ROUND(G577*100,0)),"Slowing","Steady or growing")))</f>
        <v>Steady or growing</v>
      </c>
      <c r="L577" s="1" t="n">
        <v>0</v>
      </c>
      <c r="M577" s="13" t="n">
        <v>0</v>
      </c>
      <c r="N577" s="1" t="str">
        <f aca="false">IF(L577=0,"",IF(F577=0,"Stopped",IF(AND(M577&gt;0,ROUND(H577*100,0)&lt;Rules!$B$6*ROUND(M577*100,0)),"Slowing","Steady or growing")))</f>
        <v/>
      </c>
    </row>
    <row r="578" customFormat="false" ht="15" hidden="false" customHeight="false" outlineLevel="0" collapsed="false">
      <c r="A578" s="1" t="s">
        <v>1215</v>
      </c>
      <c r="B578" s="1" t="s">
        <v>1216</v>
      </c>
      <c r="C578" s="12" t="n">
        <v>40148</v>
      </c>
      <c r="D578" s="12" t="n">
        <v>40872</v>
      </c>
      <c r="E578" s="1" t="n">
        <v>13</v>
      </c>
      <c r="F578" s="1" t="n">
        <v>22</v>
      </c>
      <c r="G578" s="13" t="n">
        <v>186.93</v>
      </c>
      <c r="H578" s="13" t="n">
        <v>688.41</v>
      </c>
      <c r="I578" s="13" t="n">
        <v>7690.47</v>
      </c>
      <c r="J578" s="9" t="n">
        <v>1640</v>
      </c>
      <c r="K578" s="1" t="str">
        <f aca="false">IF(F578=0,"Stopped",IF(C578&gt;=Rules!$B$3,"New",IF(AND(E578&gt;0,G578&gt;0,ROUND(H578*100,0)&lt;Rules!$B$6*ROUND(G578*100,0)),"Slowing","Steady or growing")))</f>
        <v>Steady or growing</v>
      </c>
      <c r="L578" s="1" t="n">
        <v>55</v>
      </c>
      <c r="M578" s="13" t="n">
        <v>926.01</v>
      </c>
      <c r="N578" s="1" t="str">
        <f aca="false">IF(L578=0,"",IF(F578=0,"Stopped",IF(AND(M578&gt;0,ROUND(H578*100,0)&lt;Rules!$B$6*ROUND(M578*100,0)),"Slowing","Steady or growing")))</f>
        <v>Steady or growing</v>
      </c>
    </row>
    <row r="579" customFormat="false" ht="15" hidden="false" customHeight="false" outlineLevel="0" collapsed="false">
      <c r="A579" s="1" t="s">
        <v>1217</v>
      </c>
      <c r="B579" s="1" t="s">
        <v>1218</v>
      </c>
      <c r="C579" s="12" t="n">
        <v>40148</v>
      </c>
      <c r="D579" s="12" t="n">
        <v>40885</v>
      </c>
      <c r="E579" s="1" t="n">
        <v>17</v>
      </c>
      <c r="F579" s="1" t="n">
        <v>78</v>
      </c>
      <c r="G579" s="13" t="n">
        <v>277.65</v>
      </c>
      <c r="H579" s="13" t="n">
        <v>2542.95</v>
      </c>
      <c r="I579" s="13" t="n">
        <v>7684.8</v>
      </c>
      <c r="J579" s="9" t="n">
        <v>3351</v>
      </c>
      <c r="K579" s="1" t="str">
        <f aca="false">IF(F579=0,"Stopped",IF(C579&gt;=Rules!$B$3,"New",IF(AND(E579&gt;0,G579&gt;0,ROUND(H579*100,0)&lt;Rules!$B$6*ROUND(G579*100,0)),"Slowing","Steady or growing")))</f>
        <v>Steady or growing</v>
      </c>
      <c r="L579" s="1" t="n">
        <v>70</v>
      </c>
      <c r="M579" s="13" t="n">
        <v>1965.75</v>
      </c>
      <c r="N579" s="1" t="str">
        <f aca="false">IF(L579=0,"",IF(F579=0,"Stopped",IF(AND(M579&gt;0,ROUND(H579*100,0)&lt;Rules!$B$6*ROUND(M579*100,0)),"Slowing","Steady or growing")))</f>
        <v>Steady or growing</v>
      </c>
    </row>
    <row r="580" customFormat="false" ht="15" hidden="false" customHeight="false" outlineLevel="0" collapsed="false">
      <c r="A580" s="1" t="s">
        <v>1219</v>
      </c>
      <c r="B580" s="1" t="s">
        <v>1220</v>
      </c>
      <c r="C580" s="12" t="n">
        <v>40302</v>
      </c>
      <c r="D580" s="12" t="n">
        <v>40882</v>
      </c>
      <c r="E580" s="1" t="n">
        <v>28</v>
      </c>
      <c r="F580" s="1" t="n">
        <v>9</v>
      </c>
      <c r="G580" s="13" t="n">
        <v>1799.74</v>
      </c>
      <c r="H580" s="13" t="n">
        <v>898.3</v>
      </c>
      <c r="I580" s="13" t="n">
        <v>7662.78</v>
      </c>
      <c r="J580" s="9" t="n">
        <v>366</v>
      </c>
      <c r="K580" s="1" t="str">
        <f aca="false">IF(F580=0,"Stopped",IF(C580&gt;=Rules!$B$3,"New",IF(AND(E580&gt;0,G580&gt;0,ROUND(H580*100,0)&lt;Rules!$B$6*ROUND(G580*100,0)),"Slowing","Steady or growing")))</f>
        <v>Slowing</v>
      </c>
      <c r="L580" s="1" t="n">
        <v>15</v>
      </c>
      <c r="M580" s="13" t="n">
        <v>1018.2</v>
      </c>
      <c r="N580" s="1" t="str">
        <f aca="false">IF(L580=0,"",IF(F580=0,"Stopped",IF(AND(M580&gt;0,ROUND(H580*100,0)&lt;Rules!$B$6*ROUND(M580*100,0)),"Slowing","Steady or growing")))</f>
        <v>Steady or growing</v>
      </c>
    </row>
    <row r="581" customFormat="false" ht="15" hidden="false" customHeight="false" outlineLevel="0" collapsed="false">
      <c r="A581" s="1" t="s">
        <v>1221</v>
      </c>
      <c r="B581" s="1" t="s">
        <v>1222</v>
      </c>
      <c r="C581" s="12" t="n">
        <v>40437</v>
      </c>
      <c r="D581" s="12" t="n">
        <v>40886</v>
      </c>
      <c r="E581" s="1" t="n">
        <v>31</v>
      </c>
      <c r="F581" s="1" t="n">
        <v>80</v>
      </c>
      <c r="G581" s="13" t="n">
        <v>417.08</v>
      </c>
      <c r="H581" s="13" t="n">
        <v>2052.19</v>
      </c>
      <c r="I581" s="13" t="n">
        <v>7661.88</v>
      </c>
      <c r="J581" s="9" t="n">
        <v>3945</v>
      </c>
      <c r="K581" s="1" t="str">
        <f aca="false">IF(F581=0,"Stopped",IF(C581&gt;=Rules!$B$3,"New",IF(AND(E581&gt;0,G581&gt;0,ROUND(H581*100,0)&lt;Rules!$B$6*ROUND(G581*100,0)),"Slowing","Steady or growing")))</f>
        <v>Steady or growing</v>
      </c>
      <c r="L581" s="1" t="n">
        <v>181</v>
      </c>
      <c r="M581" s="13" t="n">
        <v>3222.7</v>
      </c>
      <c r="N581" s="1" t="str">
        <f aca="false">IF(L581=0,"",IF(F581=0,"Stopped",IF(AND(M581&gt;0,ROUND(H581*100,0)&lt;Rules!$B$6*ROUND(M581*100,0)),"Slowing","Steady or growing")))</f>
        <v>Steady or growing</v>
      </c>
    </row>
    <row r="582" customFormat="false" ht="15" hidden="false" customHeight="false" outlineLevel="0" collapsed="false">
      <c r="A582" s="1" t="s">
        <v>1223</v>
      </c>
      <c r="B582" s="1" t="s">
        <v>1224</v>
      </c>
      <c r="C582" s="12" t="n">
        <v>40611</v>
      </c>
      <c r="D582" s="12" t="n">
        <v>40886</v>
      </c>
      <c r="E582" s="1" t="n">
        <v>33</v>
      </c>
      <c r="F582" s="1" t="n">
        <v>80</v>
      </c>
      <c r="G582" s="13" t="n">
        <v>1106.73</v>
      </c>
      <c r="H582" s="13" t="n">
        <v>2612.71</v>
      </c>
      <c r="I582" s="13" t="n">
        <v>7640.05</v>
      </c>
      <c r="J582" s="9" t="n">
        <v>498</v>
      </c>
      <c r="K582" s="1" t="str">
        <f aca="false">IF(F582=0,"Stopped",IF(C582&gt;=Rules!$B$3,"New",IF(AND(E582&gt;0,G582&gt;0,ROUND(H582*100,0)&lt;Rules!$B$6*ROUND(G582*100,0)),"Slowing","Steady or growing")))</f>
        <v>Steady or growing</v>
      </c>
      <c r="L582" s="1" t="n">
        <v>0</v>
      </c>
      <c r="M582" s="13" t="n">
        <v>0</v>
      </c>
      <c r="N582" s="1" t="str">
        <f aca="false">IF(L582=0,"",IF(F582=0,"Stopped",IF(AND(M582&gt;0,ROUND(H582*100,0)&lt;Rules!$B$6*ROUND(M582*100,0)),"Slowing","Steady or growing")))</f>
        <v/>
      </c>
    </row>
    <row r="583" customFormat="false" ht="15" hidden="false" customHeight="false" outlineLevel="0" collapsed="false">
      <c r="A583" s="1" t="s">
        <v>1225</v>
      </c>
      <c r="B583" s="1" t="s">
        <v>1226</v>
      </c>
      <c r="C583" s="12" t="n">
        <v>40150</v>
      </c>
      <c r="D583" s="12" t="n">
        <v>40519</v>
      </c>
      <c r="E583" s="1" t="n">
        <v>0</v>
      </c>
      <c r="F583" s="1" t="n">
        <v>0</v>
      </c>
      <c r="G583" s="13" t="n">
        <v>0</v>
      </c>
      <c r="H583" s="13" t="n">
        <v>0</v>
      </c>
      <c r="I583" s="13" t="n">
        <v>7635.07</v>
      </c>
      <c r="J583" s="9" t="n">
        <v>123</v>
      </c>
      <c r="K583" s="1" t="str">
        <f aca="false">IF(F583=0,"Stopped",IF(C583&gt;=Rules!$B$3,"New",IF(AND(E583&gt;0,G583&gt;0,ROUND(H583*100,0)&lt;Rules!$B$6*ROUND(G583*100,0)),"Slowing","Steady or growing")))</f>
        <v>Stopped</v>
      </c>
      <c r="L583" s="1" t="n">
        <v>17</v>
      </c>
      <c r="M583" s="13" t="n">
        <v>4916.82</v>
      </c>
      <c r="N583" s="1" t="str">
        <f aca="false">IF(L583=0,"",IF(F583=0,"Stopped",IF(AND(M583&gt;0,ROUND(H583*100,0)&lt;Rules!$B$6*ROUND(M583*100,0)),"Slowing","Steady or growing")))</f>
        <v>Stopped</v>
      </c>
    </row>
    <row r="584" customFormat="false" ht="15" hidden="false" customHeight="false" outlineLevel="0" collapsed="false">
      <c r="A584" s="1" t="s">
        <v>1227</v>
      </c>
      <c r="B584" s="1" t="s">
        <v>1228</v>
      </c>
      <c r="C584" s="12" t="n">
        <v>40151</v>
      </c>
      <c r="D584" s="12" t="n">
        <v>40886</v>
      </c>
      <c r="E584" s="1" t="n">
        <v>92</v>
      </c>
      <c r="F584" s="1" t="n">
        <v>104</v>
      </c>
      <c r="G584" s="13" t="n">
        <v>644.68</v>
      </c>
      <c r="H584" s="13" t="n">
        <v>598.77</v>
      </c>
      <c r="I584" s="13" t="n">
        <v>7630.23</v>
      </c>
      <c r="J584" s="9" t="n">
        <v>6296</v>
      </c>
      <c r="K584" s="1" t="str">
        <f aca="false">IF(F584=0,"Stopped",IF(C584&gt;=Rules!$B$3,"New",IF(AND(E584&gt;0,G584&gt;0,ROUND(H584*100,0)&lt;Rules!$B$6*ROUND(G584*100,0)),"Slowing","Steady or growing")))</f>
        <v>Steady or growing</v>
      </c>
      <c r="L584" s="1" t="n">
        <v>81</v>
      </c>
      <c r="M584" s="13" t="n">
        <v>972.43</v>
      </c>
      <c r="N584" s="1" t="str">
        <f aca="false">IF(L584=0,"",IF(F584=0,"Stopped",IF(AND(M584&gt;0,ROUND(H584*100,0)&lt;Rules!$B$6*ROUND(M584*100,0)),"Slowing","Steady or growing")))</f>
        <v>Steady or growing</v>
      </c>
    </row>
    <row r="585" customFormat="false" ht="15" hidden="false" customHeight="false" outlineLevel="0" collapsed="false">
      <c r="A585" s="1" t="s">
        <v>1229</v>
      </c>
      <c r="B585" s="1" t="s">
        <v>1230</v>
      </c>
      <c r="C585" s="12" t="n">
        <v>40150</v>
      </c>
      <c r="D585" s="12" t="n">
        <v>40883</v>
      </c>
      <c r="E585" s="1" t="n">
        <v>59</v>
      </c>
      <c r="F585" s="1" t="n">
        <v>64</v>
      </c>
      <c r="G585" s="13" t="n">
        <v>532.32</v>
      </c>
      <c r="H585" s="13" t="n">
        <v>568.21</v>
      </c>
      <c r="I585" s="13" t="n">
        <v>7618.29</v>
      </c>
      <c r="J585" s="9" t="n">
        <v>5104</v>
      </c>
      <c r="K585" s="1" t="str">
        <f aca="false">IF(F585=0,"Stopped",IF(C585&gt;=Rules!$B$3,"New",IF(AND(E585&gt;0,G585&gt;0,ROUND(H585*100,0)&lt;Rules!$B$6*ROUND(G585*100,0)),"Slowing","Steady or growing")))</f>
        <v>Steady or growing</v>
      </c>
      <c r="L585" s="1" t="n">
        <v>72</v>
      </c>
      <c r="M585" s="13" t="n">
        <v>1429.82</v>
      </c>
      <c r="N585" s="1" t="str">
        <f aca="false">IF(L585=0,"",IF(F585=0,"Stopped",IF(AND(M585&gt;0,ROUND(H585*100,0)&lt;Rules!$B$6*ROUND(M585*100,0)),"Slowing","Steady or growing")))</f>
        <v>Slowing</v>
      </c>
    </row>
    <row r="586" customFormat="false" ht="15" hidden="false" customHeight="false" outlineLevel="0" collapsed="false">
      <c r="A586" s="1" t="s">
        <v>1231</v>
      </c>
      <c r="B586" s="1" t="s">
        <v>1232</v>
      </c>
      <c r="C586" s="12" t="n">
        <v>40148</v>
      </c>
      <c r="D586" s="12" t="n">
        <v>40886</v>
      </c>
      <c r="E586" s="1" t="n">
        <v>47</v>
      </c>
      <c r="F586" s="1" t="n">
        <v>44</v>
      </c>
      <c r="G586" s="13" t="n">
        <v>1204.8</v>
      </c>
      <c r="H586" s="13" t="n">
        <v>381.36</v>
      </c>
      <c r="I586" s="13" t="n">
        <v>7607.02</v>
      </c>
      <c r="J586" s="9" t="n">
        <v>37066</v>
      </c>
      <c r="K586" s="1" t="str">
        <f aca="false">IF(F586=0,"Stopped",IF(C586&gt;=Rules!$B$3,"New",IF(AND(E586&gt;0,G586&gt;0,ROUND(H586*100,0)&lt;Rules!$B$6*ROUND(G586*100,0)),"Slowing","Steady or growing")))</f>
        <v>Slowing</v>
      </c>
      <c r="L586" s="1" t="n">
        <v>48</v>
      </c>
      <c r="M586" s="13" t="n">
        <v>1805.3</v>
      </c>
      <c r="N586" s="1" t="str">
        <f aca="false">IF(L586=0,"",IF(F586=0,"Stopped",IF(AND(M586&gt;0,ROUND(H586*100,0)&lt;Rules!$B$6*ROUND(M586*100,0)),"Slowing","Steady or growing")))</f>
        <v>Slowing</v>
      </c>
    </row>
    <row r="587" customFormat="false" ht="15" hidden="false" customHeight="false" outlineLevel="0" collapsed="false">
      <c r="A587" s="1" t="s">
        <v>1233</v>
      </c>
      <c r="B587" s="1" t="s">
        <v>1234</v>
      </c>
      <c r="C587" s="12" t="n">
        <v>40644</v>
      </c>
      <c r="D587" s="12" t="n">
        <v>40886</v>
      </c>
      <c r="E587" s="1" t="n">
        <v>199</v>
      </c>
      <c r="F587" s="1" t="n">
        <v>209</v>
      </c>
      <c r="G587" s="13" t="n">
        <v>2551.12</v>
      </c>
      <c r="H587" s="13" t="n">
        <v>2847.74</v>
      </c>
      <c r="I587" s="13" t="n">
        <v>7603.6</v>
      </c>
      <c r="J587" s="9" t="n">
        <v>7976</v>
      </c>
      <c r="K587" s="1" t="str">
        <f aca="false">IF(F587=0,"Stopped",IF(C587&gt;=Rules!$B$3,"New",IF(AND(E587&gt;0,G587&gt;0,ROUND(H587*100,0)&lt;Rules!$B$6*ROUND(G587*100,0)),"Slowing","Steady or growing")))</f>
        <v>Steady or growing</v>
      </c>
      <c r="L587" s="1" t="n">
        <v>0</v>
      </c>
      <c r="M587" s="13" t="n">
        <v>0</v>
      </c>
      <c r="N587" s="1" t="str">
        <f aca="false">IF(L587=0,"",IF(F587=0,"Stopped",IF(AND(M587&gt;0,ROUND(H587*100,0)&lt;Rules!$B$6*ROUND(M587*100,0)),"Slowing","Steady or growing")))</f>
        <v/>
      </c>
    </row>
    <row r="588" customFormat="false" ht="15" hidden="false" customHeight="false" outlineLevel="0" collapsed="false">
      <c r="A588" s="1" t="s">
        <v>1235</v>
      </c>
      <c r="B588" s="1" t="s">
        <v>1236</v>
      </c>
      <c r="C588" s="12" t="n">
        <v>40148</v>
      </c>
      <c r="D588" s="12" t="n">
        <v>40886</v>
      </c>
      <c r="E588" s="1" t="n">
        <v>16</v>
      </c>
      <c r="F588" s="1" t="n">
        <v>54</v>
      </c>
      <c r="G588" s="13" t="n">
        <v>446.77</v>
      </c>
      <c r="H588" s="13" t="n">
        <v>1589.44</v>
      </c>
      <c r="I588" s="13" t="n">
        <v>7584.48</v>
      </c>
      <c r="J588" s="9" t="n">
        <v>976</v>
      </c>
      <c r="K588" s="1" t="str">
        <f aca="false">IF(F588=0,"Stopped",IF(C588&gt;=Rules!$B$3,"New",IF(AND(E588&gt;0,G588&gt;0,ROUND(H588*100,0)&lt;Rules!$B$6*ROUND(G588*100,0)),"Slowing","Steady or growing")))</f>
        <v>Steady or growing</v>
      </c>
      <c r="L588" s="1" t="n">
        <v>49</v>
      </c>
      <c r="M588" s="13" t="n">
        <v>1765.72</v>
      </c>
      <c r="N588" s="1" t="str">
        <f aca="false">IF(L588=0,"",IF(F588=0,"Stopped",IF(AND(M588&gt;0,ROUND(H588*100,0)&lt;Rules!$B$6*ROUND(M588*100,0)),"Slowing","Steady or growing")))</f>
        <v>Steady or growing</v>
      </c>
    </row>
    <row r="589" customFormat="false" ht="15" hidden="false" customHeight="false" outlineLevel="0" collapsed="false">
      <c r="A589" s="1" t="s">
        <v>1237</v>
      </c>
      <c r="B589" s="1" t="s">
        <v>1238</v>
      </c>
      <c r="C589" s="12" t="n">
        <v>40148</v>
      </c>
      <c r="D589" s="12" t="n">
        <v>40870</v>
      </c>
      <c r="E589" s="1" t="n">
        <v>19</v>
      </c>
      <c r="F589" s="1" t="n">
        <v>12</v>
      </c>
      <c r="G589" s="13" t="n">
        <v>468.51</v>
      </c>
      <c r="H589" s="13" t="n">
        <v>227.34</v>
      </c>
      <c r="I589" s="13" t="n">
        <v>7578.25</v>
      </c>
      <c r="J589" s="9" t="n">
        <v>637</v>
      </c>
      <c r="K589" s="1" t="str">
        <f aca="false">IF(F589=0,"Stopped",IF(C589&gt;=Rules!$B$3,"New",IF(AND(E589&gt;0,G589&gt;0,ROUND(H589*100,0)&lt;Rules!$B$6*ROUND(G589*100,0)),"Slowing","Steady or growing")))</f>
        <v>Slowing</v>
      </c>
      <c r="L589" s="1" t="n">
        <v>28</v>
      </c>
      <c r="M589" s="13" t="n">
        <v>814.99</v>
      </c>
      <c r="N589" s="1" t="str">
        <f aca="false">IF(L589=0,"",IF(F589=0,"Stopped",IF(AND(M589&gt;0,ROUND(H589*100,0)&lt;Rules!$B$6*ROUND(M589*100,0)),"Slowing","Steady or growing")))</f>
        <v>Slowing</v>
      </c>
    </row>
    <row r="590" customFormat="false" ht="15" hidden="false" customHeight="false" outlineLevel="0" collapsed="false">
      <c r="A590" s="1" t="s">
        <v>1239</v>
      </c>
      <c r="B590" s="1" t="s">
        <v>1240</v>
      </c>
      <c r="C590" s="12" t="n">
        <v>40263</v>
      </c>
      <c r="D590" s="12" t="n">
        <v>40519</v>
      </c>
      <c r="E590" s="1" t="n">
        <v>0</v>
      </c>
      <c r="F590" s="1" t="n">
        <v>0</v>
      </c>
      <c r="G590" s="13" t="n">
        <v>0</v>
      </c>
      <c r="H590" s="13" t="n">
        <v>0</v>
      </c>
      <c r="I590" s="13" t="n">
        <v>7567.16</v>
      </c>
      <c r="J590" s="9" t="n">
        <v>5824</v>
      </c>
      <c r="K590" s="1" t="str">
        <f aca="false">IF(F590=0,"Stopped",IF(C590&gt;=Rules!$B$3,"New",IF(AND(E590&gt;0,G590&gt;0,ROUND(H590*100,0)&lt;Rules!$B$6*ROUND(G590*100,0)),"Slowing","Steady or growing")))</f>
        <v>Stopped</v>
      </c>
      <c r="L590" s="1" t="n">
        <v>26</v>
      </c>
      <c r="M590" s="13" t="n">
        <v>304.97</v>
      </c>
      <c r="N590" s="1" t="str">
        <f aca="false">IF(L590=0,"",IF(F590=0,"Stopped",IF(AND(M590&gt;0,ROUND(H590*100,0)&lt;Rules!$B$6*ROUND(M590*100,0)),"Slowing","Steady or growing")))</f>
        <v>Stopped</v>
      </c>
    </row>
    <row r="591" customFormat="false" ht="15" hidden="false" customHeight="false" outlineLevel="0" collapsed="false">
      <c r="A591" s="1" t="s">
        <v>1241</v>
      </c>
      <c r="B591" s="1" t="s">
        <v>1242</v>
      </c>
      <c r="C591" s="12" t="n">
        <v>40441</v>
      </c>
      <c r="D591" s="12" t="n">
        <v>40886</v>
      </c>
      <c r="E591" s="1" t="n">
        <v>14</v>
      </c>
      <c r="F591" s="1" t="n">
        <v>165</v>
      </c>
      <c r="G591" s="13" t="n">
        <v>342.79</v>
      </c>
      <c r="H591" s="13" t="n">
        <v>3096.17</v>
      </c>
      <c r="I591" s="13" t="n">
        <v>7532.72</v>
      </c>
      <c r="J591" s="9" t="n">
        <v>2568</v>
      </c>
      <c r="K591" s="1" t="str">
        <f aca="false">IF(F591=0,"Stopped",IF(C591&gt;=Rules!$B$3,"New",IF(AND(E591&gt;0,G591&gt;0,ROUND(H591*100,0)&lt;Rules!$B$6*ROUND(G591*100,0)),"Slowing","Steady or growing")))</f>
        <v>Steady or growing</v>
      </c>
      <c r="L591" s="1" t="n">
        <v>194</v>
      </c>
      <c r="M591" s="13" t="n">
        <v>4032.9</v>
      </c>
      <c r="N591" s="1" t="str">
        <f aca="false">IF(L591=0,"",IF(F591=0,"Stopped",IF(AND(M591&gt;0,ROUND(H591*100,0)&lt;Rules!$B$6*ROUND(M591*100,0)),"Slowing","Steady or growing")))</f>
        <v>Steady or growing</v>
      </c>
    </row>
    <row r="592" customFormat="false" ht="15" hidden="false" customHeight="false" outlineLevel="0" collapsed="false">
      <c r="A592" s="1" t="s">
        <v>1243</v>
      </c>
      <c r="B592" s="1" t="s">
        <v>1244</v>
      </c>
      <c r="C592" s="12" t="n">
        <v>40148</v>
      </c>
      <c r="D592" s="12" t="n">
        <v>40886</v>
      </c>
      <c r="E592" s="1" t="n">
        <v>21</v>
      </c>
      <c r="F592" s="1" t="n">
        <v>146</v>
      </c>
      <c r="G592" s="13" t="n">
        <v>126.97</v>
      </c>
      <c r="H592" s="13" t="n">
        <v>1214.88</v>
      </c>
      <c r="I592" s="13" t="n">
        <v>7530.35</v>
      </c>
      <c r="J592" s="9" t="n">
        <v>3285</v>
      </c>
      <c r="K592" s="1" t="str">
        <f aca="false">IF(F592=0,"Stopped",IF(C592&gt;=Rules!$B$3,"New",IF(AND(E592&gt;0,G592&gt;0,ROUND(H592*100,0)&lt;Rules!$B$6*ROUND(G592*100,0)),"Slowing","Steady or growing")))</f>
        <v>Steady or growing</v>
      </c>
      <c r="L592" s="1" t="n">
        <v>202</v>
      </c>
      <c r="M592" s="13" t="n">
        <v>3512.87</v>
      </c>
      <c r="N592" s="1" t="str">
        <f aca="false">IF(L592=0,"",IF(F592=0,"Stopped",IF(AND(M592&gt;0,ROUND(H592*100,0)&lt;Rules!$B$6*ROUND(M592*100,0)),"Slowing","Steady or growing")))</f>
        <v>Slowing</v>
      </c>
    </row>
    <row r="593" customFormat="false" ht="15" hidden="false" customHeight="false" outlineLevel="0" collapsed="false">
      <c r="A593" s="1" t="s">
        <v>1245</v>
      </c>
      <c r="B593" s="1" t="s">
        <v>1246</v>
      </c>
      <c r="C593" s="12" t="n">
        <v>40148</v>
      </c>
      <c r="D593" s="12" t="n">
        <v>40779</v>
      </c>
      <c r="E593" s="1" t="n">
        <v>1</v>
      </c>
      <c r="F593" s="1" t="n">
        <v>0</v>
      </c>
      <c r="G593" s="13" t="n">
        <v>-8.42</v>
      </c>
      <c r="H593" s="13" t="n">
        <v>0</v>
      </c>
      <c r="I593" s="13" t="n">
        <v>7506.24</v>
      </c>
      <c r="J593" s="9" t="n">
        <v>6083</v>
      </c>
      <c r="K593" s="1" t="str">
        <f aca="false">IF(F593=0,"Stopped",IF(C593&gt;=Rules!$B$3,"New",IF(AND(E593&gt;0,G593&gt;0,ROUND(H593*100,0)&lt;Rules!$B$6*ROUND(G593*100,0)),"Slowing","Steady or growing")))</f>
        <v>Stopped</v>
      </c>
      <c r="L593" s="1" t="n">
        <v>189</v>
      </c>
      <c r="M593" s="13" t="n">
        <v>2163.45</v>
      </c>
      <c r="N593" s="1" t="str">
        <f aca="false">IF(L593=0,"",IF(F593=0,"Stopped",IF(AND(M593&gt;0,ROUND(H593*100,0)&lt;Rules!$B$6*ROUND(M593*100,0)),"Slowing","Steady or growing")))</f>
        <v>Stopped</v>
      </c>
    </row>
    <row r="594" customFormat="false" ht="15" hidden="false" customHeight="false" outlineLevel="0" collapsed="false">
      <c r="A594" s="1" t="s">
        <v>1247</v>
      </c>
      <c r="B594" s="1" t="s">
        <v>1248</v>
      </c>
      <c r="C594" s="12" t="n">
        <v>40473</v>
      </c>
      <c r="D594" s="12" t="n">
        <v>40885</v>
      </c>
      <c r="E594" s="1" t="n">
        <v>60</v>
      </c>
      <c r="F594" s="1" t="n">
        <v>85</v>
      </c>
      <c r="G594" s="13" t="n">
        <v>1544.63</v>
      </c>
      <c r="H594" s="13" t="n">
        <v>1541.95</v>
      </c>
      <c r="I594" s="13" t="n">
        <v>7478.14</v>
      </c>
      <c r="J594" s="9" t="n">
        <v>1551</v>
      </c>
      <c r="K594" s="1" t="str">
        <f aca="false">IF(F594=0,"Stopped",IF(C594&gt;=Rules!$B$3,"New",IF(AND(E594&gt;0,G594&gt;0,ROUND(H594*100,0)&lt;Rules!$B$6*ROUND(G594*100,0)),"Slowing","Steady or growing")))</f>
        <v>Steady or growing</v>
      </c>
      <c r="L594" s="1" t="n">
        <v>85</v>
      </c>
      <c r="M594" s="13" t="n">
        <v>1515.53</v>
      </c>
      <c r="N594" s="1" t="str">
        <f aca="false">IF(L594=0,"",IF(F594=0,"Stopped",IF(AND(M594&gt;0,ROUND(H594*100,0)&lt;Rules!$B$6*ROUND(M594*100,0)),"Slowing","Steady or growing")))</f>
        <v>Steady or growing</v>
      </c>
    </row>
    <row r="595" customFormat="false" ht="15" hidden="false" customHeight="false" outlineLevel="0" collapsed="false">
      <c r="A595" s="1" t="s">
        <v>1249</v>
      </c>
      <c r="B595" s="1" t="s">
        <v>1250</v>
      </c>
      <c r="C595" s="12" t="n">
        <v>40148</v>
      </c>
      <c r="D595" s="12" t="n">
        <v>40570</v>
      </c>
      <c r="E595" s="1" t="n">
        <v>0</v>
      </c>
      <c r="F595" s="1" t="n">
        <v>0</v>
      </c>
      <c r="G595" s="13" t="n">
        <v>0</v>
      </c>
      <c r="H595" s="13" t="n">
        <v>0</v>
      </c>
      <c r="I595" s="13" t="n">
        <v>7472.86</v>
      </c>
      <c r="J595" s="9" t="n">
        <v>1595</v>
      </c>
      <c r="K595" s="1" t="str">
        <f aca="false">IF(F595=0,"Stopped",IF(C595&gt;=Rules!$B$3,"New",IF(AND(E595&gt;0,G595&gt;0,ROUND(H595*100,0)&lt;Rules!$B$6*ROUND(G595*100,0)),"Slowing","Steady or growing")))</f>
        <v>Stopped</v>
      </c>
      <c r="L595" s="1" t="n">
        <v>117</v>
      </c>
      <c r="M595" s="13" t="n">
        <v>5058.06</v>
      </c>
      <c r="N595" s="1" t="str">
        <f aca="false">IF(L595=0,"",IF(F595=0,"Stopped",IF(AND(M595&gt;0,ROUND(H595*100,0)&lt;Rules!$B$6*ROUND(M595*100,0)),"Slowing","Steady or growing")))</f>
        <v>Stopped</v>
      </c>
    </row>
    <row r="596" customFormat="false" ht="15" hidden="false" customHeight="false" outlineLevel="0" collapsed="false">
      <c r="A596" s="1" t="s">
        <v>1251</v>
      </c>
      <c r="B596" s="1" t="s">
        <v>1252</v>
      </c>
      <c r="C596" s="12" t="n">
        <v>40365</v>
      </c>
      <c r="D596" s="12" t="n">
        <v>40885</v>
      </c>
      <c r="E596" s="1" t="n">
        <v>40</v>
      </c>
      <c r="F596" s="1" t="n">
        <v>69</v>
      </c>
      <c r="G596" s="13" t="n">
        <v>588.02</v>
      </c>
      <c r="H596" s="13" t="n">
        <v>1098.8</v>
      </c>
      <c r="I596" s="13" t="n">
        <v>7471.69</v>
      </c>
      <c r="J596" s="9" t="n">
        <v>2386</v>
      </c>
      <c r="K596" s="1" t="str">
        <f aca="false">IF(F596=0,"Stopped",IF(C596&gt;=Rules!$B$3,"New",IF(AND(E596&gt;0,G596&gt;0,ROUND(H596*100,0)&lt;Rules!$B$6*ROUND(G596*100,0)),"Slowing","Steady or growing")))</f>
        <v>Steady or growing</v>
      </c>
      <c r="L596" s="1" t="n">
        <v>141</v>
      </c>
      <c r="M596" s="13" t="n">
        <v>2605.3</v>
      </c>
      <c r="N596" s="1" t="str">
        <f aca="false">IF(L596=0,"",IF(F596=0,"Stopped",IF(AND(M596&gt;0,ROUND(H596*100,0)&lt;Rules!$B$6*ROUND(M596*100,0)),"Slowing","Steady or growing")))</f>
        <v>Slowing</v>
      </c>
    </row>
    <row r="597" customFormat="false" ht="15" hidden="false" customHeight="false" outlineLevel="0" collapsed="false">
      <c r="A597" s="1" t="s">
        <v>1253</v>
      </c>
      <c r="B597" s="1" t="s">
        <v>1254</v>
      </c>
      <c r="C597" s="12" t="n">
        <v>40157</v>
      </c>
      <c r="D597" s="12" t="n">
        <v>40590</v>
      </c>
      <c r="E597" s="1" t="n">
        <v>0</v>
      </c>
      <c r="F597" s="1" t="n">
        <v>0</v>
      </c>
      <c r="G597" s="13" t="n">
        <v>0</v>
      </c>
      <c r="H597" s="13" t="n">
        <v>0</v>
      </c>
      <c r="I597" s="13" t="n">
        <v>7465.86</v>
      </c>
      <c r="J597" s="9" t="n">
        <v>4756</v>
      </c>
      <c r="K597" s="1" t="str">
        <f aca="false">IF(F597=0,"Stopped",IF(C597&gt;=Rules!$B$3,"New",IF(AND(E597&gt;0,G597&gt;0,ROUND(H597*100,0)&lt;Rules!$B$6*ROUND(G597*100,0)),"Slowing","Steady or growing")))</f>
        <v>Stopped</v>
      </c>
      <c r="L597" s="1" t="n">
        <v>94</v>
      </c>
      <c r="M597" s="13" t="n">
        <v>2310.51</v>
      </c>
      <c r="N597" s="1" t="str">
        <f aca="false">IF(L597=0,"",IF(F597=0,"Stopped",IF(AND(M597&gt;0,ROUND(H597*100,0)&lt;Rules!$B$6*ROUND(M597*100,0)),"Slowing","Steady or growing")))</f>
        <v>Stopped</v>
      </c>
    </row>
    <row r="598" customFormat="false" ht="15" hidden="false" customHeight="false" outlineLevel="0" collapsed="false">
      <c r="A598" s="1" t="s">
        <v>1255</v>
      </c>
      <c r="B598" s="1" t="s">
        <v>1256</v>
      </c>
      <c r="C598" s="12" t="n">
        <v>40148</v>
      </c>
      <c r="D598" s="12" t="n">
        <v>40886</v>
      </c>
      <c r="E598" s="1" t="n">
        <v>28</v>
      </c>
      <c r="F598" s="1" t="n">
        <v>38</v>
      </c>
      <c r="G598" s="13" t="n">
        <v>418.46</v>
      </c>
      <c r="H598" s="13" t="n">
        <v>641.45</v>
      </c>
      <c r="I598" s="13" t="n">
        <v>7463.04</v>
      </c>
      <c r="J598" s="9" t="n">
        <v>2373</v>
      </c>
      <c r="K598" s="1" t="str">
        <f aca="false">IF(F598=0,"Stopped",IF(C598&gt;=Rules!$B$3,"New",IF(AND(E598&gt;0,G598&gt;0,ROUND(H598*100,0)&lt;Rules!$B$6*ROUND(G598*100,0)),"Slowing","Steady or growing")))</f>
        <v>Steady or growing</v>
      </c>
      <c r="L598" s="1" t="n">
        <v>54</v>
      </c>
      <c r="M598" s="13" t="n">
        <v>1322.62</v>
      </c>
      <c r="N598" s="1" t="str">
        <f aca="false">IF(L598=0,"",IF(F598=0,"Stopped",IF(AND(M598&gt;0,ROUND(H598*100,0)&lt;Rules!$B$6*ROUND(M598*100,0)),"Slowing","Steady or growing")))</f>
        <v>Slowing</v>
      </c>
    </row>
    <row r="599" customFormat="false" ht="15" hidden="false" customHeight="false" outlineLevel="0" collapsed="false">
      <c r="A599" s="1" t="s">
        <v>1257</v>
      </c>
      <c r="B599" s="1" t="s">
        <v>1258</v>
      </c>
      <c r="C599" s="12" t="n">
        <v>40461</v>
      </c>
      <c r="D599" s="12" t="n">
        <v>40885</v>
      </c>
      <c r="E599" s="1" t="n">
        <v>48</v>
      </c>
      <c r="F599" s="1" t="n">
        <v>59</v>
      </c>
      <c r="G599" s="13" t="n">
        <v>1060.59</v>
      </c>
      <c r="H599" s="13" t="n">
        <v>1340.8</v>
      </c>
      <c r="I599" s="13" t="n">
        <v>7456.6</v>
      </c>
      <c r="J599" s="9" t="n">
        <v>806</v>
      </c>
      <c r="K599" s="1" t="str">
        <f aca="false">IF(F599=0,"Stopped",IF(C599&gt;=Rules!$B$3,"New",IF(AND(E599&gt;0,G599&gt;0,ROUND(H599*100,0)&lt;Rules!$B$6*ROUND(G599*100,0)),"Slowing","Steady or growing")))</f>
        <v>Steady or growing</v>
      </c>
      <c r="L599" s="1" t="n">
        <v>91</v>
      </c>
      <c r="M599" s="13" t="n">
        <v>2356.39</v>
      </c>
      <c r="N599" s="1" t="str">
        <f aca="false">IF(L599=0,"",IF(F599=0,"Stopped",IF(AND(M599&gt;0,ROUND(H599*100,0)&lt;Rules!$B$6*ROUND(M599*100,0)),"Slowing","Steady or growing")))</f>
        <v>Steady or growing</v>
      </c>
    </row>
    <row r="600" customFormat="false" ht="15" hidden="false" customHeight="false" outlineLevel="0" collapsed="false">
      <c r="A600" s="1" t="s">
        <v>1259</v>
      </c>
      <c r="B600" s="1" t="s">
        <v>1260</v>
      </c>
      <c r="C600" s="12" t="n">
        <v>40149</v>
      </c>
      <c r="D600" s="12" t="n">
        <v>40885</v>
      </c>
      <c r="E600" s="1" t="n">
        <v>29</v>
      </c>
      <c r="F600" s="1" t="n">
        <v>46</v>
      </c>
      <c r="G600" s="13" t="n">
        <v>318.78</v>
      </c>
      <c r="H600" s="13" t="n">
        <v>337.54</v>
      </c>
      <c r="I600" s="13" t="n">
        <v>7456.54</v>
      </c>
      <c r="J600" s="9" t="n">
        <v>3765</v>
      </c>
      <c r="K600" s="1" t="str">
        <f aca="false">IF(F600=0,"Stopped",IF(C600&gt;=Rules!$B$3,"New",IF(AND(E600&gt;0,G600&gt;0,ROUND(H600*100,0)&lt;Rules!$B$6*ROUND(G600*100,0)),"Slowing","Steady or growing")))</f>
        <v>Steady or growing</v>
      </c>
      <c r="L600" s="1" t="n">
        <v>76</v>
      </c>
      <c r="M600" s="13" t="n">
        <v>1410.83</v>
      </c>
      <c r="N600" s="1" t="str">
        <f aca="false">IF(L600=0,"",IF(F600=0,"Stopped",IF(AND(M600&gt;0,ROUND(H600*100,0)&lt;Rules!$B$6*ROUND(M600*100,0)),"Slowing","Steady or growing")))</f>
        <v>Slowing</v>
      </c>
    </row>
    <row r="601" customFormat="false" ht="15" hidden="false" customHeight="false" outlineLevel="0" collapsed="false">
      <c r="A601" s="1" t="s">
        <v>1261</v>
      </c>
      <c r="B601" s="1" t="s">
        <v>1262</v>
      </c>
      <c r="C601" s="12" t="n">
        <v>40239</v>
      </c>
      <c r="D601" s="12" t="n">
        <v>40886</v>
      </c>
      <c r="E601" s="1" t="n">
        <v>100</v>
      </c>
      <c r="F601" s="1" t="n">
        <v>180</v>
      </c>
      <c r="G601" s="13" t="n">
        <v>904.67</v>
      </c>
      <c r="H601" s="13" t="n">
        <v>1372.89</v>
      </c>
      <c r="I601" s="13" t="n">
        <v>7419.79</v>
      </c>
      <c r="J601" s="9" t="n">
        <v>17916</v>
      </c>
      <c r="K601" s="1" t="str">
        <f aca="false">IF(F601=0,"Stopped",IF(C601&gt;=Rules!$B$3,"New",IF(AND(E601&gt;0,G601&gt;0,ROUND(H601*100,0)&lt;Rules!$B$6*ROUND(G601*100,0)),"Slowing","Steady or growing")))</f>
        <v>Steady or growing</v>
      </c>
      <c r="L601" s="1" t="n">
        <v>173</v>
      </c>
      <c r="M601" s="13" t="n">
        <v>1394.29</v>
      </c>
      <c r="N601" s="1" t="str">
        <f aca="false">IF(L601=0,"",IF(F601=0,"Stopped",IF(AND(M601&gt;0,ROUND(H601*100,0)&lt;Rules!$B$6*ROUND(M601*100,0)),"Slowing","Steady or growing")))</f>
        <v>Steady or growing</v>
      </c>
    </row>
    <row r="602" customFormat="false" ht="15" hidden="false" customHeight="false" outlineLevel="0" collapsed="false">
      <c r="A602" s="1" t="s">
        <v>1263</v>
      </c>
      <c r="B602" s="1" t="s">
        <v>1264</v>
      </c>
      <c r="C602" s="12" t="n">
        <v>40148</v>
      </c>
      <c r="D602" s="12" t="n">
        <v>40876</v>
      </c>
      <c r="E602" s="1" t="n">
        <v>67</v>
      </c>
      <c r="F602" s="1" t="n">
        <v>18</v>
      </c>
      <c r="G602" s="13" t="n">
        <v>1174.88</v>
      </c>
      <c r="H602" s="13" t="n">
        <v>140.77</v>
      </c>
      <c r="I602" s="13" t="n">
        <v>7395.84</v>
      </c>
      <c r="J602" s="9" t="n">
        <v>5965</v>
      </c>
      <c r="K602" s="1" t="str">
        <f aca="false">IF(F602=0,"Stopped",IF(C602&gt;=Rules!$B$3,"New",IF(AND(E602&gt;0,G602&gt;0,ROUND(H602*100,0)&lt;Rules!$B$6*ROUND(G602*100,0)),"Slowing","Steady or growing")))</f>
        <v>Slowing</v>
      </c>
      <c r="L602" s="1" t="n">
        <v>24</v>
      </c>
      <c r="M602" s="13" t="n">
        <v>334.92</v>
      </c>
      <c r="N602" s="1" t="str">
        <f aca="false">IF(L602=0,"",IF(F602=0,"Stopped",IF(AND(M602&gt;0,ROUND(H602*100,0)&lt;Rules!$B$6*ROUND(M602*100,0)),"Slowing","Steady or growing")))</f>
        <v>Slowing</v>
      </c>
    </row>
    <row r="603" customFormat="false" ht="15" hidden="false" customHeight="false" outlineLevel="0" collapsed="false">
      <c r="A603" s="1" t="s">
        <v>1265</v>
      </c>
      <c r="B603" s="1" t="s">
        <v>1266</v>
      </c>
      <c r="C603" s="12" t="n">
        <v>40375</v>
      </c>
      <c r="D603" s="12" t="n">
        <v>40885</v>
      </c>
      <c r="E603" s="1" t="n">
        <v>35</v>
      </c>
      <c r="F603" s="1" t="n">
        <v>87</v>
      </c>
      <c r="G603" s="13" t="n">
        <v>390.2</v>
      </c>
      <c r="H603" s="13" t="n">
        <v>1167.93</v>
      </c>
      <c r="I603" s="13" t="n">
        <v>7364.97</v>
      </c>
      <c r="J603" s="9" t="n">
        <v>2849</v>
      </c>
      <c r="K603" s="1" t="str">
        <f aca="false">IF(F603=0,"Stopped",IF(C603&gt;=Rules!$B$3,"New",IF(AND(E603&gt;0,G603&gt;0,ROUND(H603*100,0)&lt;Rules!$B$6*ROUND(G603*100,0)),"Slowing","Steady or growing")))</f>
        <v>Steady or growing</v>
      </c>
      <c r="L603" s="1" t="n">
        <v>227</v>
      </c>
      <c r="M603" s="13" t="n">
        <v>3247.53</v>
      </c>
      <c r="N603" s="1" t="str">
        <f aca="false">IF(L603=0,"",IF(F603=0,"Stopped",IF(AND(M603&gt;0,ROUND(H603*100,0)&lt;Rules!$B$6*ROUND(M603*100,0)),"Slowing","Steady or growing")))</f>
        <v>Slowing</v>
      </c>
    </row>
    <row r="604" customFormat="false" ht="15" hidden="false" customHeight="false" outlineLevel="0" collapsed="false">
      <c r="A604" s="1" t="s">
        <v>1267</v>
      </c>
      <c r="B604" s="1" t="s">
        <v>1268</v>
      </c>
      <c r="C604" s="12" t="n">
        <v>40148</v>
      </c>
      <c r="D604" s="12" t="n">
        <v>40469</v>
      </c>
      <c r="E604" s="1" t="n">
        <v>0</v>
      </c>
      <c r="F604" s="1" t="n">
        <v>0</v>
      </c>
      <c r="G604" s="13" t="n">
        <v>0</v>
      </c>
      <c r="H604" s="13" t="n">
        <v>0</v>
      </c>
      <c r="I604" s="13" t="n">
        <v>7362.66</v>
      </c>
      <c r="J604" s="9" t="n">
        <v>398</v>
      </c>
      <c r="K604" s="1" t="str">
        <f aca="false">IF(F604=0,"Stopped",IF(C604&gt;=Rules!$B$3,"New",IF(AND(E604&gt;0,G604&gt;0,ROUND(H604*100,0)&lt;Rules!$B$6*ROUND(G604*100,0)),"Slowing","Steady or growing")))</f>
        <v>Stopped</v>
      </c>
      <c r="L604" s="1" t="n">
        <v>22</v>
      </c>
      <c r="M604" s="13" t="n">
        <v>734.1</v>
      </c>
      <c r="N604" s="1" t="str">
        <f aca="false">IF(L604=0,"",IF(F604=0,"Stopped",IF(AND(M604&gt;0,ROUND(H604*100,0)&lt;Rules!$B$6*ROUND(M604*100,0)),"Slowing","Steady or growing")))</f>
        <v>Stopped</v>
      </c>
    </row>
    <row r="605" customFormat="false" ht="15" hidden="false" customHeight="false" outlineLevel="0" collapsed="false">
      <c r="A605" s="1" t="s">
        <v>1269</v>
      </c>
      <c r="B605" s="1" t="s">
        <v>1270</v>
      </c>
      <c r="C605" s="12" t="n">
        <v>40465</v>
      </c>
      <c r="D605" s="12" t="n">
        <v>40886</v>
      </c>
      <c r="E605" s="1" t="n">
        <v>33</v>
      </c>
      <c r="F605" s="1" t="n">
        <v>47</v>
      </c>
      <c r="G605" s="13" t="n">
        <v>429.54</v>
      </c>
      <c r="H605" s="13" t="n">
        <v>1012.87</v>
      </c>
      <c r="I605" s="13" t="n">
        <v>7340.61</v>
      </c>
      <c r="J605" s="9" t="n">
        <v>800</v>
      </c>
      <c r="K605" s="1" t="str">
        <f aca="false">IF(F605=0,"Stopped",IF(C605&gt;=Rules!$B$3,"New",IF(AND(E605&gt;0,G605&gt;0,ROUND(H605*100,0)&lt;Rules!$B$6*ROUND(G605*100,0)),"Slowing","Steady or growing")))</f>
        <v>Steady or growing</v>
      </c>
      <c r="L605" s="1" t="n">
        <v>106</v>
      </c>
      <c r="M605" s="13" t="n">
        <v>3990.85</v>
      </c>
      <c r="N605" s="1" t="str">
        <f aca="false">IF(L605=0,"",IF(F605=0,"Stopped",IF(AND(M605&gt;0,ROUND(H605*100,0)&lt;Rules!$B$6*ROUND(M605*100,0)),"Slowing","Steady or growing")))</f>
        <v>Slowing</v>
      </c>
    </row>
    <row r="606" customFormat="false" ht="15" hidden="false" customHeight="false" outlineLevel="0" collapsed="false">
      <c r="A606" s="1" t="s">
        <v>1271</v>
      </c>
      <c r="B606" s="1" t="s">
        <v>1272</v>
      </c>
      <c r="C606" s="12" t="n">
        <v>40262</v>
      </c>
      <c r="D606" s="12" t="n">
        <v>40885</v>
      </c>
      <c r="E606" s="1" t="n">
        <v>34</v>
      </c>
      <c r="F606" s="1" t="n">
        <v>89</v>
      </c>
      <c r="G606" s="13" t="n">
        <v>974.47</v>
      </c>
      <c r="H606" s="13" t="n">
        <v>1008.03</v>
      </c>
      <c r="I606" s="13" t="n">
        <v>7339.64</v>
      </c>
      <c r="J606" s="9" t="n">
        <v>2058</v>
      </c>
      <c r="K606" s="1" t="str">
        <f aca="false">IF(F606=0,"Stopped",IF(C606&gt;=Rules!$B$3,"New",IF(AND(E606&gt;0,G606&gt;0,ROUND(H606*100,0)&lt;Rules!$B$6*ROUND(G606*100,0)),"Slowing","Steady or growing")))</f>
        <v>Steady or growing</v>
      </c>
      <c r="L606" s="1" t="n">
        <v>102</v>
      </c>
      <c r="M606" s="13" t="n">
        <v>1522.71</v>
      </c>
      <c r="N606" s="1" t="str">
        <f aca="false">IF(L606=0,"",IF(F606=0,"Stopped",IF(AND(M606&gt;0,ROUND(H606*100,0)&lt;Rules!$B$6*ROUND(M606*100,0)),"Slowing","Steady or growing")))</f>
        <v>Steady or growing</v>
      </c>
    </row>
    <row r="607" customFormat="false" ht="15" hidden="false" customHeight="false" outlineLevel="0" collapsed="false">
      <c r="A607" s="1" t="s">
        <v>1273</v>
      </c>
      <c r="B607" s="1" t="s">
        <v>1274</v>
      </c>
      <c r="C607" s="12" t="n">
        <v>40148</v>
      </c>
      <c r="D607" s="12" t="n">
        <v>40886</v>
      </c>
      <c r="E607" s="1" t="n">
        <v>146</v>
      </c>
      <c r="F607" s="1" t="n">
        <v>173</v>
      </c>
      <c r="G607" s="13" t="n">
        <v>872.35</v>
      </c>
      <c r="H607" s="13" t="n">
        <v>935.24</v>
      </c>
      <c r="I607" s="13" t="n">
        <v>7329.03</v>
      </c>
      <c r="J607" s="9" t="n">
        <v>13249</v>
      </c>
      <c r="K607" s="1" t="str">
        <f aca="false">IF(F607=0,"Stopped",IF(C607&gt;=Rules!$B$3,"New",IF(AND(E607&gt;0,G607&gt;0,ROUND(H607*100,0)&lt;Rules!$B$6*ROUND(G607*100,0)),"Slowing","Steady or growing")))</f>
        <v>Steady or growing</v>
      </c>
      <c r="L607" s="1" t="n">
        <v>211</v>
      </c>
      <c r="M607" s="13" t="n">
        <v>1040.5</v>
      </c>
      <c r="N607" s="1" t="str">
        <f aca="false">IF(L607=0,"",IF(F607=0,"Stopped",IF(AND(M607&gt;0,ROUND(H607*100,0)&lt;Rules!$B$6*ROUND(M607*100,0)),"Slowing","Steady or growing")))</f>
        <v>Steady or growing</v>
      </c>
    </row>
    <row r="608" customFormat="false" ht="15" hidden="false" customHeight="false" outlineLevel="0" collapsed="false">
      <c r="A608" s="1" t="s">
        <v>1275</v>
      </c>
      <c r="B608" s="1" t="s">
        <v>1276</v>
      </c>
      <c r="C608" s="12" t="n">
        <v>40149</v>
      </c>
      <c r="D608" s="12" t="n">
        <v>40874</v>
      </c>
      <c r="E608" s="1" t="n">
        <v>2</v>
      </c>
      <c r="F608" s="1" t="n">
        <v>6</v>
      </c>
      <c r="G608" s="13" t="n">
        <v>10.35</v>
      </c>
      <c r="H608" s="13" t="n">
        <v>100.05</v>
      </c>
      <c r="I608" s="13" t="n">
        <v>7324.75</v>
      </c>
      <c r="J608" s="9" t="n">
        <v>2604</v>
      </c>
      <c r="K608" s="1" t="str">
        <f aca="false">IF(F608=0,"Stopped",IF(C608&gt;=Rules!$B$3,"New",IF(AND(E608&gt;0,G608&gt;0,ROUND(H608*100,0)&lt;Rules!$B$6*ROUND(G608*100,0)),"Slowing","Steady or growing")))</f>
        <v>Steady or growing</v>
      </c>
      <c r="L608" s="1" t="n">
        <v>31</v>
      </c>
      <c r="M608" s="13" t="n">
        <v>4148.8</v>
      </c>
      <c r="N608" s="1" t="str">
        <f aca="false">IF(L608=0,"",IF(F608=0,"Stopped",IF(AND(M608&gt;0,ROUND(H608*100,0)&lt;Rules!$B$6*ROUND(M608*100,0)),"Slowing","Steady or growing")))</f>
        <v>Slowing</v>
      </c>
    </row>
    <row r="609" customFormat="false" ht="15" hidden="false" customHeight="false" outlineLevel="0" collapsed="false">
      <c r="A609" s="1" t="s">
        <v>1277</v>
      </c>
      <c r="B609" s="1" t="s">
        <v>1278</v>
      </c>
      <c r="C609" s="12" t="n">
        <v>40148</v>
      </c>
      <c r="D609" s="12" t="n">
        <v>40885</v>
      </c>
      <c r="E609" s="1" t="n">
        <v>54</v>
      </c>
      <c r="F609" s="1" t="n">
        <v>51</v>
      </c>
      <c r="G609" s="13" t="n">
        <v>822.4</v>
      </c>
      <c r="H609" s="13" t="n">
        <v>731.64</v>
      </c>
      <c r="I609" s="13" t="n">
        <v>7296.26</v>
      </c>
      <c r="J609" s="9" t="n">
        <v>2969</v>
      </c>
      <c r="K609" s="1" t="str">
        <f aca="false">IF(F609=0,"Stopped",IF(C609&gt;=Rules!$B$3,"New",IF(AND(E609&gt;0,G609&gt;0,ROUND(H609*100,0)&lt;Rules!$B$6*ROUND(G609*100,0)),"Slowing","Steady or growing")))</f>
        <v>Steady or growing</v>
      </c>
      <c r="L609" s="1" t="n">
        <v>61</v>
      </c>
      <c r="M609" s="13" t="n">
        <v>743.02</v>
      </c>
      <c r="N609" s="1" t="str">
        <f aca="false">IF(L609=0,"",IF(F609=0,"Stopped",IF(AND(M609&gt;0,ROUND(H609*100,0)&lt;Rules!$B$6*ROUND(M609*100,0)),"Slowing","Steady or growing")))</f>
        <v>Steady or growing</v>
      </c>
    </row>
    <row r="610" customFormat="false" ht="15" hidden="false" customHeight="false" outlineLevel="0" collapsed="false">
      <c r="A610" s="1" t="s">
        <v>1279</v>
      </c>
      <c r="B610" s="1" t="s">
        <v>1280</v>
      </c>
      <c r="C610" s="12" t="n">
        <v>40829</v>
      </c>
      <c r="D610" s="12" t="n">
        <v>40886</v>
      </c>
      <c r="E610" s="1" t="n">
        <v>0</v>
      </c>
      <c r="F610" s="1" t="n">
        <v>221</v>
      </c>
      <c r="G610" s="13" t="n">
        <v>0</v>
      </c>
      <c r="H610" s="13" t="n">
        <v>7292.43</v>
      </c>
      <c r="I610" s="13" t="n">
        <v>7292.43</v>
      </c>
      <c r="J610" s="9" t="n">
        <v>1875</v>
      </c>
      <c r="K610" s="1" t="str">
        <f aca="false">IF(F610=0,"Stopped",IF(C610&gt;=Rules!$B$3,"New",IF(AND(E610&gt;0,G610&gt;0,ROUND(H610*100,0)&lt;Rules!$B$6*ROUND(G610*100,0)),"Slowing","Steady or growing")))</f>
        <v>New</v>
      </c>
      <c r="L610" s="1" t="n">
        <v>0</v>
      </c>
      <c r="M610" s="13" t="n">
        <v>0</v>
      </c>
      <c r="N610" s="1" t="str">
        <f aca="false">IF(L610=0,"",IF(F610=0,"Stopped",IF(AND(M610&gt;0,ROUND(H610*100,0)&lt;Rules!$B$6*ROUND(M610*100,0)),"Slowing","Steady or growing")))</f>
        <v/>
      </c>
    </row>
    <row r="611" customFormat="false" ht="15" hidden="false" customHeight="false" outlineLevel="0" collapsed="false">
      <c r="A611" s="1" t="s">
        <v>1281</v>
      </c>
      <c r="B611" s="1" t="s">
        <v>1282</v>
      </c>
      <c r="C611" s="12" t="n">
        <v>40148</v>
      </c>
      <c r="D611" s="12" t="n">
        <v>40885</v>
      </c>
      <c r="E611" s="1" t="n">
        <v>15</v>
      </c>
      <c r="F611" s="1" t="n">
        <v>29</v>
      </c>
      <c r="G611" s="13" t="n">
        <v>278.34</v>
      </c>
      <c r="H611" s="13" t="n">
        <v>757.41</v>
      </c>
      <c r="I611" s="13" t="n">
        <v>7279.19</v>
      </c>
      <c r="J611" s="9" t="n">
        <v>561</v>
      </c>
      <c r="K611" s="1" t="str">
        <f aca="false">IF(F611=0,"Stopped",IF(C611&gt;=Rules!$B$3,"New",IF(AND(E611&gt;0,G611&gt;0,ROUND(H611*100,0)&lt;Rules!$B$6*ROUND(G611*100,0)),"Slowing","Steady or growing")))</f>
        <v>Steady or growing</v>
      </c>
      <c r="L611" s="1" t="n">
        <v>34</v>
      </c>
      <c r="M611" s="13" t="n">
        <v>1126.36</v>
      </c>
      <c r="N611" s="1" t="str">
        <f aca="false">IF(L611=0,"",IF(F611=0,"Stopped",IF(AND(M611&gt;0,ROUND(H611*100,0)&lt;Rules!$B$6*ROUND(M611*100,0)),"Slowing","Steady or growing")))</f>
        <v>Steady or growing</v>
      </c>
    </row>
    <row r="612" customFormat="false" ht="15" hidden="false" customHeight="false" outlineLevel="0" collapsed="false">
      <c r="A612" s="1" t="s">
        <v>1283</v>
      </c>
      <c r="B612" s="1" t="s">
        <v>1284</v>
      </c>
      <c r="C612" s="12" t="n">
        <v>40148</v>
      </c>
      <c r="D612" s="12" t="n">
        <v>40886</v>
      </c>
      <c r="E612" s="1" t="n">
        <v>134</v>
      </c>
      <c r="F612" s="1" t="n">
        <v>163</v>
      </c>
      <c r="G612" s="13" t="n">
        <v>681.74</v>
      </c>
      <c r="H612" s="13" t="n">
        <v>1037.79</v>
      </c>
      <c r="I612" s="13" t="n">
        <v>7255.56</v>
      </c>
      <c r="J612" s="9" t="n">
        <v>17602</v>
      </c>
      <c r="K612" s="1" t="str">
        <f aca="false">IF(F612=0,"Stopped",IF(C612&gt;=Rules!$B$3,"New",IF(AND(E612&gt;0,G612&gt;0,ROUND(H612*100,0)&lt;Rules!$B$6*ROUND(G612*100,0)),"Slowing","Steady or growing")))</f>
        <v>Steady or growing</v>
      </c>
      <c r="L612" s="1" t="n">
        <v>173</v>
      </c>
      <c r="M612" s="13" t="n">
        <v>1316.76</v>
      </c>
      <c r="N612" s="1" t="str">
        <f aca="false">IF(L612=0,"",IF(F612=0,"Stopped",IF(AND(M612&gt;0,ROUND(H612*100,0)&lt;Rules!$B$6*ROUND(M612*100,0)),"Slowing","Steady or growing")))</f>
        <v>Steady or growing</v>
      </c>
    </row>
    <row r="613" customFormat="false" ht="15" hidden="false" customHeight="false" outlineLevel="0" collapsed="false">
      <c r="A613" s="1" t="s">
        <v>1285</v>
      </c>
      <c r="B613" s="1" t="s">
        <v>1286</v>
      </c>
      <c r="C613" s="12" t="n">
        <v>40148</v>
      </c>
      <c r="D613" s="12" t="n">
        <v>40886</v>
      </c>
      <c r="E613" s="1" t="n">
        <v>43</v>
      </c>
      <c r="F613" s="1" t="n">
        <v>124</v>
      </c>
      <c r="G613" s="13" t="n">
        <v>321.59</v>
      </c>
      <c r="H613" s="13" t="n">
        <v>2122.78</v>
      </c>
      <c r="I613" s="13" t="n">
        <v>7238.85</v>
      </c>
      <c r="J613" s="9" t="n">
        <v>5663</v>
      </c>
      <c r="K613" s="1" t="str">
        <f aca="false">IF(F613=0,"Stopped",IF(C613&gt;=Rules!$B$3,"New",IF(AND(E613&gt;0,G613&gt;0,ROUND(H613*100,0)&lt;Rules!$B$6*ROUND(G613*100,0)),"Slowing","Steady or growing")))</f>
        <v>Steady or growing</v>
      </c>
      <c r="L613" s="1" t="n">
        <v>120</v>
      </c>
      <c r="M613" s="13" t="n">
        <v>890.6</v>
      </c>
      <c r="N613" s="1" t="str">
        <f aca="false">IF(L613=0,"",IF(F613=0,"Stopped",IF(AND(M613&gt;0,ROUND(H613*100,0)&lt;Rules!$B$6*ROUND(M613*100,0)),"Slowing","Steady or growing")))</f>
        <v>Steady or growing</v>
      </c>
    </row>
    <row r="614" customFormat="false" ht="15" hidden="false" customHeight="false" outlineLevel="0" collapsed="false">
      <c r="A614" s="1" t="s">
        <v>1287</v>
      </c>
      <c r="B614" s="1" t="s">
        <v>1288</v>
      </c>
      <c r="C614" s="12" t="n">
        <v>40148</v>
      </c>
      <c r="D614" s="12" t="n">
        <v>40881</v>
      </c>
      <c r="E614" s="1" t="n">
        <v>24</v>
      </c>
      <c r="F614" s="1" t="n">
        <v>31</v>
      </c>
      <c r="G614" s="13" t="n">
        <v>342.83</v>
      </c>
      <c r="H614" s="13" t="n">
        <v>364.36</v>
      </c>
      <c r="I614" s="13" t="n">
        <v>7231.14</v>
      </c>
      <c r="J614" s="9" t="n">
        <v>5666</v>
      </c>
      <c r="K614" s="1" t="str">
        <f aca="false">IF(F614=0,"Stopped",IF(C614&gt;=Rules!$B$3,"New",IF(AND(E614&gt;0,G614&gt;0,ROUND(H614*100,0)&lt;Rules!$B$6*ROUND(G614*100,0)),"Slowing","Steady or growing")))</f>
        <v>Steady or growing</v>
      </c>
      <c r="L614" s="1" t="n">
        <v>92</v>
      </c>
      <c r="M614" s="13" t="n">
        <v>1340.33</v>
      </c>
      <c r="N614" s="1" t="str">
        <f aca="false">IF(L614=0,"",IF(F614=0,"Stopped",IF(AND(M614&gt;0,ROUND(H614*100,0)&lt;Rules!$B$6*ROUND(M614*100,0)),"Slowing","Steady or growing")))</f>
        <v>Slowing</v>
      </c>
    </row>
    <row r="615" customFormat="false" ht="15" hidden="false" customHeight="false" outlineLevel="0" collapsed="false">
      <c r="A615" s="1" t="s">
        <v>1289</v>
      </c>
      <c r="B615" s="1" t="s">
        <v>1290</v>
      </c>
      <c r="C615" s="12" t="n">
        <v>40305</v>
      </c>
      <c r="D615" s="12" t="n">
        <v>40885</v>
      </c>
      <c r="E615" s="1" t="n">
        <v>47</v>
      </c>
      <c r="F615" s="1" t="n">
        <v>88</v>
      </c>
      <c r="G615" s="13" t="n">
        <v>1355.37</v>
      </c>
      <c r="H615" s="13" t="n">
        <v>969.92</v>
      </c>
      <c r="I615" s="13" t="n">
        <v>7210.02</v>
      </c>
      <c r="J615" s="9" t="n">
        <v>4738</v>
      </c>
      <c r="K615" s="1" t="str">
        <f aca="false">IF(F615=0,"Stopped",IF(C615&gt;=Rules!$B$3,"New",IF(AND(E615&gt;0,G615&gt;0,ROUND(H615*100,0)&lt;Rules!$B$6*ROUND(G615*100,0)),"Slowing","Steady or growing")))</f>
        <v>Steady or growing</v>
      </c>
      <c r="L615" s="1" t="n">
        <v>108</v>
      </c>
      <c r="M615" s="13" t="n">
        <v>1461</v>
      </c>
      <c r="N615" s="1" t="str">
        <f aca="false">IF(L615=0,"",IF(F615=0,"Stopped",IF(AND(M615&gt;0,ROUND(H615*100,0)&lt;Rules!$B$6*ROUND(M615*100,0)),"Slowing","Steady or growing")))</f>
        <v>Steady or growing</v>
      </c>
    </row>
    <row r="616" customFormat="false" ht="15" hidden="false" customHeight="false" outlineLevel="0" collapsed="false">
      <c r="A616" s="1" t="s">
        <v>1291</v>
      </c>
      <c r="B616" s="1" t="s">
        <v>1292</v>
      </c>
      <c r="C616" s="12" t="n">
        <v>40188</v>
      </c>
      <c r="D616" s="12" t="n">
        <v>40885</v>
      </c>
      <c r="E616" s="1" t="n">
        <v>15</v>
      </c>
      <c r="F616" s="1" t="n">
        <v>33</v>
      </c>
      <c r="G616" s="13" t="n">
        <v>198.69</v>
      </c>
      <c r="H616" s="13" t="n">
        <v>1041.15</v>
      </c>
      <c r="I616" s="13" t="n">
        <v>7187.37</v>
      </c>
      <c r="J616" s="9" t="n">
        <v>1187</v>
      </c>
      <c r="K616" s="1" t="str">
        <f aca="false">IF(F616=0,"Stopped",IF(C616&gt;=Rules!$B$3,"New",IF(AND(E616&gt;0,G616&gt;0,ROUND(H616*100,0)&lt;Rules!$B$6*ROUND(G616*100,0)),"Slowing","Steady or growing")))</f>
        <v>Steady or growing</v>
      </c>
      <c r="L616" s="1" t="n">
        <v>31</v>
      </c>
      <c r="M616" s="13" t="n">
        <v>860.45</v>
      </c>
      <c r="N616" s="1" t="str">
        <f aca="false">IF(L616=0,"",IF(F616=0,"Stopped",IF(AND(M616&gt;0,ROUND(H616*100,0)&lt;Rules!$B$6*ROUND(M616*100,0)),"Slowing","Steady or growing")))</f>
        <v>Steady or growing</v>
      </c>
    </row>
    <row r="617" customFormat="false" ht="15" hidden="false" customHeight="false" outlineLevel="0" collapsed="false">
      <c r="A617" s="1" t="s">
        <v>1293</v>
      </c>
      <c r="B617" s="1" t="s">
        <v>1294</v>
      </c>
      <c r="C617" s="12" t="n">
        <v>40473</v>
      </c>
      <c r="D617" s="12" t="n">
        <v>40886</v>
      </c>
      <c r="E617" s="1" t="n">
        <v>53</v>
      </c>
      <c r="F617" s="1" t="n">
        <v>95</v>
      </c>
      <c r="G617" s="13" t="n">
        <v>1224.63</v>
      </c>
      <c r="H617" s="13" t="n">
        <v>2202.79</v>
      </c>
      <c r="I617" s="13" t="n">
        <v>7182.69</v>
      </c>
      <c r="J617" s="9" t="n">
        <v>2367</v>
      </c>
      <c r="K617" s="1" t="str">
        <f aca="false">IF(F617=0,"Stopped",IF(C617&gt;=Rules!$B$3,"New",IF(AND(E617&gt;0,G617&gt;0,ROUND(H617*100,0)&lt;Rules!$B$6*ROUND(G617*100,0)),"Slowing","Steady or growing")))</f>
        <v>Steady or growing</v>
      </c>
      <c r="L617" s="1" t="n">
        <v>112</v>
      </c>
      <c r="M617" s="13" t="n">
        <v>2140.76</v>
      </c>
      <c r="N617" s="1" t="str">
        <f aca="false">IF(L617=0,"",IF(F617=0,"Stopped",IF(AND(M617&gt;0,ROUND(H617*100,0)&lt;Rules!$B$6*ROUND(M617*100,0)),"Slowing","Steady or growing")))</f>
        <v>Steady or growing</v>
      </c>
    </row>
    <row r="618" customFormat="false" ht="15" hidden="false" customHeight="false" outlineLevel="0" collapsed="false">
      <c r="A618" s="1" t="s">
        <v>1295</v>
      </c>
      <c r="B618" s="1" t="s">
        <v>1296</v>
      </c>
      <c r="C618" s="12" t="n">
        <v>40437</v>
      </c>
      <c r="D618" s="12" t="n">
        <v>40885</v>
      </c>
      <c r="E618" s="1" t="n">
        <v>29</v>
      </c>
      <c r="F618" s="1" t="n">
        <v>211</v>
      </c>
      <c r="G618" s="13" t="n">
        <v>495.73</v>
      </c>
      <c r="H618" s="13" t="n">
        <v>2355.77</v>
      </c>
      <c r="I618" s="13" t="n">
        <v>7166.94</v>
      </c>
      <c r="J618" s="9" t="n">
        <v>4021</v>
      </c>
      <c r="K618" s="1" t="str">
        <f aca="false">IF(F618=0,"Stopped",IF(C618&gt;=Rules!$B$3,"New",IF(AND(E618&gt;0,G618&gt;0,ROUND(H618*100,0)&lt;Rules!$B$6*ROUND(G618*100,0)),"Slowing","Steady or growing")))</f>
        <v>Steady or growing</v>
      </c>
      <c r="L618" s="1" t="n">
        <v>321</v>
      </c>
      <c r="M618" s="13" t="n">
        <v>3947.29</v>
      </c>
      <c r="N618" s="1" t="str">
        <f aca="false">IF(L618=0,"",IF(F618=0,"Stopped",IF(AND(M618&gt;0,ROUND(H618*100,0)&lt;Rules!$B$6*ROUND(M618*100,0)),"Slowing","Steady or growing")))</f>
        <v>Steady or growing</v>
      </c>
    </row>
    <row r="619" customFormat="false" ht="15" hidden="false" customHeight="false" outlineLevel="0" collapsed="false">
      <c r="A619" s="1" t="s">
        <v>1297</v>
      </c>
      <c r="B619" s="1" t="s">
        <v>1298</v>
      </c>
      <c r="C619" s="12" t="n">
        <v>40220</v>
      </c>
      <c r="D619" s="12" t="n">
        <v>40746</v>
      </c>
      <c r="E619" s="1" t="n">
        <v>6</v>
      </c>
      <c r="F619" s="1" t="n">
        <v>0</v>
      </c>
      <c r="G619" s="13" t="n">
        <v>89.25</v>
      </c>
      <c r="H619" s="13" t="n">
        <v>0</v>
      </c>
      <c r="I619" s="13" t="n">
        <v>7159.54</v>
      </c>
      <c r="J619" s="9" t="n">
        <v>556</v>
      </c>
      <c r="K619" s="1" t="str">
        <f aca="false">IF(F619=0,"Stopped",IF(C619&gt;=Rules!$B$3,"New",IF(AND(E619&gt;0,G619&gt;0,ROUND(H619*100,0)&lt;Rules!$B$6*ROUND(G619*100,0)),"Slowing","Steady or growing")))</f>
        <v>Stopped</v>
      </c>
      <c r="L619" s="1" t="n">
        <v>69</v>
      </c>
      <c r="M619" s="13" t="n">
        <v>1981</v>
      </c>
      <c r="N619" s="1" t="str">
        <f aca="false">IF(L619=0,"",IF(F619=0,"Stopped",IF(AND(M619&gt;0,ROUND(H619*100,0)&lt;Rules!$B$6*ROUND(M619*100,0)),"Slowing","Steady or growing")))</f>
        <v>Stopped</v>
      </c>
    </row>
    <row r="620" customFormat="false" ht="15" hidden="false" customHeight="false" outlineLevel="0" collapsed="false">
      <c r="A620" s="1" t="s">
        <v>1299</v>
      </c>
      <c r="B620" s="1" t="s">
        <v>1300</v>
      </c>
      <c r="C620" s="12" t="n">
        <v>40440</v>
      </c>
      <c r="D620" s="12" t="n">
        <v>40885</v>
      </c>
      <c r="E620" s="1" t="n">
        <v>22</v>
      </c>
      <c r="F620" s="1" t="n">
        <v>109</v>
      </c>
      <c r="G620" s="13" t="n">
        <v>600.22</v>
      </c>
      <c r="H620" s="13" t="n">
        <v>1606.83</v>
      </c>
      <c r="I620" s="13" t="n">
        <v>7154.92</v>
      </c>
      <c r="J620" s="9" t="n">
        <v>7641</v>
      </c>
      <c r="K620" s="1" t="str">
        <f aca="false">IF(F620=0,"Stopped",IF(C620&gt;=Rules!$B$3,"New",IF(AND(E620&gt;0,G620&gt;0,ROUND(H620*100,0)&lt;Rules!$B$6*ROUND(G620*100,0)),"Slowing","Steady or growing")))</f>
        <v>Steady or growing</v>
      </c>
      <c r="L620" s="1" t="n">
        <v>193</v>
      </c>
      <c r="M620" s="13" t="n">
        <v>4677.57</v>
      </c>
      <c r="N620" s="1" t="str">
        <f aca="false">IF(L620=0,"",IF(F620=0,"Stopped",IF(AND(M620&gt;0,ROUND(H620*100,0)&lt;Rules!$B$6*ROUND(M620*100,0)),"Slowing","Steady or growing")))</f>
        <v>Slowing</v>
      </c>
    </row>
    <row r="621" customFormat="false" ht="15" hidden="false" customHeight="false" outlineLevel="0" collapsed="false">
      <c r="A621" s="1" t="s">
        <v>1301</v>
      </c>
      <c r="B621" s="1" t="s">
        <v>1302</v>
      </c>
      <c r="C621" s="12" t="n">
        <v>40149</v>
      </c>
      <c r="D621" s="12" t="n">
        <v>40480</v>
      </c>
      <c r="E621" s="1" t="n">
        <v>0</v>
      </c>
      <c r="F621" s="1" t="n">
        <v>0</v>
      </c>
      <c r="G621" s="13" t="n">
        <v>0</v>
      </c>
      <c r="H621" s="13" t="n">
        <v>0</v>
      </c>
      <c r="I621" s="13" t="n">
        <v>7146.64</v>
      </c>
      <c r="J621" s="9" t="n">
        <v>620</v>
      </c>
      <c r="K621" s="1" t="str">
        <f aca="false">IF(F621=0,"Stopped",IF(C621&gt;=Rules!$B$3,"New",IF(AND(E621&gt;0,G621&gt;0,ROUND(H621*100,0)&lt;Rules!$B$6*ROUND(G621*100,0)),"Slowing","Steady or growing")))</f>
        <v>Stopped</v>
      </c>
      <c r="L621" s="1" t="n">
        <v>22</v>
      </c>
      <c r="M621" s="13" t="n">
        <v>866.95</v>
      </c>
      <c r="N621" s="1" t="str">
        <f aca="false">IF(L621=0,"",IF(F621=0,"Stopped",IF(AND(M621&gt;0,ROUND(H621*100,0)&lt;Rules!$B$6*ROUND(M621*100,0)),"Slowing","Steady or growing")))</f>
        <v>Stopped</v>
      </c>
    </row>
    <row r="622" customFormat="false" ht="15" hidden="false" customHeight="false" outlineLevel="0" collapsed="false">
      <c r="A622" s="1" t="s">
        <v>1303</v>
      </c>
      <c r="B622" s="1" t="s">
        <v>1304</v>
      </c>
      <c r="C622" s="12" t="n">
        <v>40149</v>
      </c>
      <c r="D622" s="12" t="n">
        <v>40886</v>
      </c>
      <c r="E622" s="1" t="n">
        <v>54</v>
      </c>
      <c r="F622" s="1" t="n">
        <v>101</v>
      </c>
      <c r="G622" s="13" t="n">
        <v>289.59</v>
      </c>
      <c r="H622" s="13" t="n">
        <v>346.96</v>
      </c>
      <c r="I622" s="13" t="n">
        <v>7119.77</v>
      </c>
      <c r="J622" s="9" t="n">
        <v>26204</v>
      </c>
      <c r="K622" s="1" t="str">
        <f aca="false">IF(F622=0,"Stopped",IF(C622&gt;=Rules!$B$3,"New",IF(AND(E622&gt;0,G622&gt;0,ROUND(H622*100,0)&lt;Rules!$B$6*ROUND(G622*100,0)),"Slowing","Steady or growing")))</f>
        <v>Steady or growing</v>
      </c>
      <c r="L622" s="1" t="n">
        <v>121</v>
      </c>
      <c r="M622" s="13" t="n">
        <v>445.77</v>
      </c>
      <c r="N622" s="1" t="str">
        <f aca="false">IF(L622=0,"",IF(F622=0,"Stopped",IF(AND(M622&gt;0,ROUND(H622*100,0)&lt;Rules!$B$6*ROUND(M622*100,0)),"Slowing","Steady or growing")))</f>
        <v>Steady or growing</v>
      </c>
    </row>
    <row r="623" customFormat="false" ht="15" hidden="false" customHeight="false" outlineLevel="0" collapsed="false">
      <c r="A623" s="1" t="s">
        <v>1305</v>
      </c>
      <c r="B623" s="1" t="s">
        <v>1306</v>
      </c>
      <c r="C623" s="12" t="n">
        <v>40437</v>
      </c>
      <c r="D623" s="12" t="n">
        <v>40886</v>
      </c>
      <c r="E623" s="1" t="n">
        <v>173</v>
      </c>
      <c r="F623" s="1" t="n">
        <v>159</v>
      </c>
      <c r="G623" s="13" t="n">
        <v>1395.32</v>
      </c>
      <c r="H623" s="13" t="n">
        <v>1245.33</v>
      </c>
      <c r="I623" s="13" t="n">
        <v>7111.95</v>
      </c>
      <c r="J623" s="9" t="n">
        <v>8686</v>
      </c>
      <c r="K623" s="1" t="str">
        <f aca="false">IF(F623=0,"Stopped",IF(C623&gt;=Rules!$B$3,"New",IF(AND(E623&gt;0,G623&gt;0,ROUND(H623*100,0)&lt;Rules!$B$6*ROUND(G623*100,0)),"Slowing","Steady or growing")))</f>
        <v>Steady or growing</v>
      </c>
      <c r="L623" s="1" t="n">
        <v>170</v>
      </c>
      <c r="M623" s="13" t="n">
        <v>1521.81</v>
      </c>
      <c r="N623" s="1" t="str">
        <f aca="false">IF(L623=0,"",IF(F623=0,"Stopped",IF(AND(M623&gt;0,ROUND(H623*100,0)&lt;Rules!$B$6*ROUND(M623*100,0)),"Slowing","Steady or growing")))</f>
        <v>Steady or growing</v>
      </c>
    </row>
    <row r="624" customFormat="false" ht="15" hidden="false" customHeight="false" outlineLevel="0" collapsed="false">
      <c r="A624" s="1" t="s">
        <v>1307</v>
      </c>
      <c r="B624" s="1" t="s">
        <v>1308</v>
      </c>
      <c r="C624" s="12" t="n">
        <v>40148</v>
      </c>
      <c r="D624" s="12" t="n">
        <v>40884</v>
      </c>
      <c r="E624" s="1" t="n">
        <v>25</v>
      </c>
      <c r="F624" s="1" t="n">
        <v>54</v>
      </c>
      <c r="G624" s="13" t="n">
        <v>515.4</v>
      </c>
      <c r="H624" s="13" t="n">
        <v>1283.8</v>
      </c>
      <c r="I624" s="13" t="n">
        <v>7087.46</v>
      </c>
      <c r="J624" s="9" t="n">
        <v>1349</v>
      </c>
      <c r="K624" s="1" t="str">
        <f aca="false">IF(F624=0,"Stopped",IF(C624&gt;=Rules!$B$3,"New",IF(AND(E624&gt;0,G624&gt;0,ROUND(H624*100,0)&lt;Rules!$B$6*ROUND(G624*100,0)),"Slowing","Steady or growing")))</f>
        <v>Steady or growing</v>
      </c>
      <c r="L624" s="1" t="n">
        <v>64</v>
      </c>
      <c r="M624" s="13" t="n">
        <v>1355.91</v>
      </c>
      <c r="N624" s="1" t="str">
        <f aca="false">IF(L624=0,"",IF(F624=0,"Stopped",IF(AND(M624&gt;0,ROUND(H624*100,0)&lt;Rules!$B$6*ROUND(M624*100,0)),"Slowing","Steady or growing")))</f>
        <v>Steady or growing</v>
      </c>
    </row>
    <row r="625" customFormat="false" ht="15" hidden="false" customHeight="false" outlineLevel="0" collapsed="false">
      <c r="A625" s="1" t="s">
        <v>1309</v>
      </c>
      <c r="B625" s="1" t="s">
        <v>1310</v>
      </c>
      <c r="C625" s="12" t="n">
        <v>40377</v>
      </c>
      <c r="D625" s="12" t="n">
        <v>40886</v>
      </c>
      <c r="E625" s="1" t="n">
        <v>25</v>
      </c>
      <c r="F625" s="1" t="n">
        <v>470</v>
      </c>
      <c r="G625" s="13" t="n">
        <v>91.59</v>
      </c>
      <c r="H625" s="13" t="n">
        <v>3539.06</v>
      </c>
      <c r="I625" s="13" t="n">
        <v>7071.48</v>
      </c>
      <c r="J625" s="9" t="n">
        <v>14023</v>
      </c>
      <c r="K625" s="1" t="str">
        <f aca="false">IF(F625=0,"Stopped",IF(C625&gt;=Rules!$B$3,"New",IF(AND(E625&gt;0,G625&gt;0,ROUND(H625*100,0)&lt;Rules!$B$6*ROUND(G625*100,0)),"Slowing","Steady or growing")))</f>
        <v>Steady or growing</v>
      </c>
      <c r="L625" s="1" t="n">
        <v>275</v>
      </c>
      <c r="M625" s="13" t="n">
        <v>2636.8</v>
      </c>
      <c r="N625" s="1" t="str">
        <f aca="false">IF(L625=0,"",IF(F625=0,"Stopped",IF(AND(M625&gt;0,ROUND(H625*100,0)&lt;Rules!$B$6*ROUND(M625*100,0)),"Slowing","Steady or growing")))</f>
        <v>Steady or growing</v>
      </c>
    </row>
    <row r="626" customFormat="false" ht="15" hidden="false" customHeight="false" outlineLevel="0" collapsed="false">
      <c r="A626" s="1" t="s">
        <v>1311</v>
      </c>
      <c r="B626" s="1" t="s">
        <v>1312</v>
      </c>
      <c r="C626" s="12" t="n">
        <v>40241</v>
      </c>
      <c r="D626" s="12" t="n">
        <v>40886</v>
      </c>
      <c r="E626" s="1" t="n">
        <v>26</v>
      </c>
      <c r="F626" s="1" t="n">
        <v>109</v>
      </c>
      <c r="G626" s="13" t="n">
        <v>430.71</v>
      </c>
      <c r="H626" s="13" t="n">
        <v>1688.54</v>
      </c>
      <c r="I626" s="13" t="n">
        <v>7066.59</v>
      </c>
      <c r="J626" s="9" t="n">
        <v>4517</v>
      </c>
      <c r="K626" s="1" t="str">
        <f aca="false">IF(F626=0,"Stopped",IF(C626&gt;=Rules!$B$3,"New",IF(AND(E626&gt;0,G626&gt;0,ROUND(H626*100,0)&lt;Rules!$B$6*ROUND(G626*100,0)),"Slowing","Steady or growing")))</f>
        <v>Steady or growing</v>
      </c>
      <c r="L626" s="1" t="n">
        <v>103</v>
      </c>
      <c r="M626" s="13" t="n">
        <v>1747.32</v>
      </c>
      <c r="N626" s="1" t="str">
        <f aca="false">IF(L626=0,"",IF(F626=0,"Stopped",IF(AND(M626&gt;0,ROUND(H626*100,0)&lt;Rules!$B$6*ROUND(M626*100,0)),"Slowing","Steady or growing")))</f>
        <v>Steady or growing</v>
      </c>
    </row>
    <row r="627" customFormat="false" ht="15" hidden="false" customHeight="false" outlineLevel="0" collapsed="false">
      <c r="A627" s="1" t="s">
        <v>1313</v>
      </c>
      <c r="B627" s="1" t="s">
        <v>1314</v>
      </c>
      <c r="C627" s="12" t="n">
        <v>40298</v>
      </c>
      <c r="D627" s="12" t="n">
        <v>40885</v>
      </c>
      <c r="E627" s="1" t="n">
        <v>36</v>
      </c>
      <c r="F627" s="1" t="n">
        <v>39</v>
      </c>
      <c r="G627" s="13" t="n">
        <v>811.86</v>
      </c>
      <c r="H627" s="13" t="n">
        <v>1037.22</v>
      </c>
      <c r="I627" s="13" t="n">
        <v>7056.98</v>
      </c>
      <c r="J627" s="9" t="n">
        <v>837</v>
      </c>
      <c r="K627" s="1" t="str">
        <f aca="false">IF(F627=0,"Stopped",IF(C627&gt;=Rules!$B$3,"New",IF(AND(E627&gt;0,G627&gt;0,ROUND(H627*100,0)&lt;Rules!$B$6*ROUND(G627*100,0)),"Slowing","Steady or growing")))</f>
        <v>Steady or growing</v>
      </c>
      <c r="L627" s="1" t="n">
        <v>68</v>
      </c>
      <c r="M627" s="13" t="n">
        <v>1252.78</v>
      </c>
      <c r="N627" s="1" t="str">
        <f aca="false">IF(L627=0,"",IF(F627=0,"Stopped",IF(AND(M627&gt;0,ROUND(H627*100,0)&lt;Rules!$B$6*ROUND(M627*100,0)),"Slowing","Steady or growing")))</f>
        <v>Steady or growing</v>
      </c>
    </row>
    <row r="628" customFormat="false" ht="15" hidden="false" customHeight="false" outlineLevel="0" collapsed="false">
      <c r="A628" s="1" t="s">
        <v>1315</v>
      </c>
      <c r="B628" s="1" t="s">
        <v>1316</v>
      </c>
      <c r="C628" s="12" t="n">
        <v>40148</v>
      </c>
      <c r="D628" s="12" t="n">
        <v>40884</v>
      </c>
      <c r="E628" s="1" t="n">
        <v>36</v>
      </c>
      <c r="F628" s="1" t="n">
        <v>34</v>
      </c>
      <c r="G628" s="13" t="n">
        <v>529.58</v>
      </c>
      <c r="H628" s="13" t="n">
        <v>688.56</v>
      </c>
      <c r="I628" s="13" t="n">
        <v>7037.62</v>
      </c>
      <c r="J628" s="9" t="n">
        <v>984</v>
      </c>
      <c r="K628" s="1" t="str">
        <f aca="false">IF(F628=0,"Stopped",IF(C628&gt;=Rules!$B$3,"New",IF(AND(E628&gt;0,G628&gt;0,ROUND(H628*100,0)&lt;Rules!$B$6*ROUND(G628*100,0)),"Slowing","Steady or growing")))</f>
        <v>Steady or growing</v>
      </c>
      <c r="L628" s="1" t="n">
        <v>51</v>
      </c>
      <c r="M628" s="13" t="n">
        <v>1394.72</v>
      </c>
      <c r="N628" s="1" t="str">
        <f aca="false">IF(L628=0,"",IF(F628=0,"Stopped",IF(AND(M628&gt;0,ROUND(H628*100,0)&lt;Rules!$B$6*ROUND(M628*100,0)),"Slowing","Steady or growing")))</f>
        <v>Slowing</v>
      </c>
    </row>
    <row r="629" customFormat="false" ht="15" hidden="false" customHeight="false" outlineLevel="0" collapsed="false">
      <c r="A629" s="1" t="s">
        <v>1317</v>
      </c>
      <c r="B629" s="1" t="s">
        <v>1318</v>
      </c>
      <c r="C629" s="12" t="n">
        <v>40678</v>
      </c>
      <c r="D629" s="12" t="n">
        <v>40886</v>
      </c>
      <c r="E629" s="1" t="n">
        <v>31</v>
      </c>
      <c r="F629" s="1" t="n">
        <v>196</v>
      </c>
      <c r="G629" s="13" t="n">
        <v>652.3</v>
      </c>
      <c r="H629" s="13" t="n">
        <v>5812.03</v>
      </c>
      <c r="I629" s="13" t="n">
        <v>7036.73</v>
      </c>
      <c r="J629" s="9" t="n">
        <v>1932</v>
      </c>
      <c r="K629" s="1" t="str">
        <f aca="false">IF(F629=0,"Stopped",IF(C629&gt;=Rules!$B$3,"New",IF(AND(E629&gt;0,G629&gt;0,ROUND(H629*100,0)&lt;Rules!$B$6*ROUND(G629*100,0)),"Slowing","Steady or growing")))</f>
        <v>Steady or growing</v>
      </c>
      <c r="L629" s="1" t="n">
        <v>0</v>
      </c>
      <c r="M629" s="13" t="n">
        <v>0</v>
      </c>
      <c r="N629" s="1" t="str">
        <f aca="false">IF(L629=0,"",IF(F629=0,"Stopped",IF(AND(M629&gt;0,ROUND(H629*100,0)&lt;Rules!$B$6*ROUND(M629*100,0)),"Slowing","Steady or growing")))</f>
        <v/>
      </c>
    </row>
    <row r="630" customFormat="false" ht="15" hidden="false" customHeight="false" outlineLevel="0" collapsed="false">
      <c r="A630" s="1" t="s">
        <v>1319</v>
      </c>
      <c r="B630" s="1" t="s">
        <v>1320</v>
      </c>
      <c r="C630" s="12" t="n">
        <v>40729</v>
      </c>
      <c r="D630" s="12" t="n">
        <v>40886</v>
      </c>
      <c r="E630" s="1" t="n">
        <v>32</v>
      </c>
      <c r="F630" s="1" t="n">
        <v>306</v>
      </c>
      <c r="G630" s="13" t="n">
        <v>1051.13</v>
      </c>
      <c r="H630" s="13" t="n">
        <v>5964.87</v>
      </c>
      <c r="I630" s="13" t="n">
        <v>7016</v>
      </c>
      <c r="J630" s="9" t="n">
        <v>2661</v>
      </c>
      <c r="K630" s="1" t="str">
        <f aca="false">IF(F630=0,"Stopped",IF(C630&gt;=Rules!$B$3,"New",IF(AND(E630&gt;0,G630&gt;0,ROUND(H630*100,0)&lt;Rules!$B$6*ROUND(G630*100,0)),"Slowing","Steady or growing")))</f>
        <v>Steady or growing</v>
      </c>
      <c r="L630" s="1" t="n">
        <v>0</v>
      </c>
      <c r="M630" s="13" t="n">
        <v>0</v>
      </c>
      <c r="N630" s="1" t="str">
        <f aca="false">IF(L630=0,"",IF(F630=0,"Stopped",IF(AND(M630&gt;0,ROUND(H630*100,0)&lt;Rules!$B$6*ROUND(M630*100,0)),"Slowing","Steady or growing")))</f>
        <v/>
      </c>
    </row>
    <row r="631" customFormat="false" ht="15" hidden="false" customHeight="false" outlineLevel="0" collapsed="false">
      <c r="A631" s="1" t="s">
        <v>1321</v>
      </c>
      <c r="B631" s="1" t="s">
        <v>1322</v>
      </c>
      <c r="C631" s="12" t="n">
        <v>40160</v>
      </c>
      <c r="D631" s="12" t="n">
        <v>40885</v>
      </c>
      <c r="E631" s="1" t="n">
        <v>36</v>
      </c>
      <c r="F631" s="1" t="n">
        <v>78</v>
      </c>
      <c r="G631" s="13" t="n">
        <v>635.41</v>
      </c>
      <c r="H631" s="13" t="n">
        <v>668.88</v>
      </c>
      <c r="I631" s="13" t="n">
        <v>7011.05</v>
      </c>
      <c r="J631" s="9" t="n">
        <v>2503</v>
      </c>
      <c r="K631" s="1" t="str">
        <f aca="false">IF(F631=0,"Stopped",IF(C631&gt;=Rules!$B$3,"New",IF(AND(E631&gt;0,G631&gt;0,ROUND(H631*100,0)&lt;Rules!$B$6*ROUND(G631*100,0)),"Slowing","Steady or growing")))</f>
        <v>Steady or growing</v>
      </c>
      <c r="L631" s="1" t="n">
        <v>80</v>
      </c>
      <c r="M631" s="13" t="n">
        <v>1854.28</v>
      </c>
      <c r="N631" s="1" t="str">
        <f aca="false">IF(L631=0,"",IF(F631=0,"Stopped",IF(AND(M631&gt;0,ROUND(H631*100,0)&lt;Rules!$B$6*ROUND(M631*100,0)),"Slowing","Steady or growing")))</f>
        <v>Slowing</v>
      </c>
    </row>
    <row r="632" customFormat="false" ht="15" hidden="false" customHeight="false" outlineLevel="0" collapsed="false">
      <c r="A632" s="1" t="s">
        <v>1323</v>
      </c>
      <c r="B632" s="1" t="s">
        <v>1324</v>
      </c>
      <c r="C632" s="12" t="n">
        <v>40819</v>
      </c>
      <c r="D632" s="12" t="n">
        <v>40885</v>
      </c>
      <c r="E632" s="1" t="n">
        <v>0</v>
      </c>
      <c r="F632" s="1" t="n">
        <v>105</v>
      </c>
      <c r="G632" s="13" t="n">
        <v>0</v>
      </c>
      <c r="H632" s="13" t="n">
        <v>7010.76</v>
      </c>
      <c r="I632" s="13" t="n">
        <v>7010.76</v>
      </c>
      <c r="J632" s="9" t="n">
        <v>1236</v>
      </c>
      <c r="K632" s="1" t="str">
        <f aca="false">IF(F632=0,"Stopped",IF(C632&gt;=Rules!$B$3,"New",IF(AND(E632&gt;0,G632&gt;0,ROUND(H632*100,0)&lt;Rules!$B$6*ROUND(G632*100,0)),"Slowing","Steady or growing")))</f>
        <v>New</v>
      </c>
      <c r="L632" s="1" t="n">
        <v>0</v>
      </c>
      <c r="M632" s="13" t="n">
        <v>0</v>
      </c>
      <c r="N632" s="1" t="str">
        <f aca="false">IF(L632=0,"",IF(F632=0,"Stopped",IF(AND(M632&gt;0,ROUND(H632*100,0)&lt;Rules!$B$6*ROUND(M632*100,0)),"Slowing","Steady or growing")))</f>
        <v/>
      </c>
    </row>
    <row r="633" customFormat="false" ht="15" hidden="false" customHeight="false" outlineLevel="0" collapsed="false">
      <c r="A633" s="1" t="s">
        <v>1325</v>
      </c>
      <c r="B633" s="1" t="s">
        <v>1326</v>
      </c>
      <c r="C633" s="12" t="n">
        <v>40149</v>
      </c>
      <c r="D633" s="12" t="n">
        <v>40886</v>
      </c>
      <c r="E633" s="1" t="n">
        <v>54</v>
      </c>
      <c r="F633" s="1" t="n">
        <v>82</v>
      </c>
      <c r="G633" s="13" t="n">
        <v>253.82</v>
      </c>
      <c r="H633" s="13" t="n">
        <v>305.05</v>
      </c>
      <c r="I633" s="13" t="n">
        <v>6982.67</v>
      </c>
      <c r="J633" s="9" t="n">
        <v>25351</v>
      </c>
      <c r="K633" s="1" t="str">
        <f aca="false">IF(F633=0,"Stopped",IF(C633&gt;=Rules!$B$3,"New",IF(AND(E633&gt;0,G633&gt;0,ROUND(H633*100,0)&lt;Rules!$B$6*ROUND(G633*100,0)),"Slowing","Steady or growing")))</f>
        <v>Steady or growing</v>
      </c>
      <c r="L633" s="1" t="n">
        <v>88</v>
      </c>
      <c r="M633" s="13" t="n">
        <v>494.13</v>
      </c>
      <c r="N633" s="1" t="str">
        <f aca="false">IF(L633=0,"",IF(F633=0,"Stopped",IF(AND(M633&gt;0,ROUND(H633*100,0)&lt;Rules!$B$6*ROUND(M633*100,0)),"Slowing","Steady or growing")))</f>
        <v>Steady or growing</v>
      </c>
    </row>
    <row r="634" customFormat="false" ht="15" hidden="false" customHeight="false" outlineLevel="0" collapsed="false">
      <c r="A634" s="1" t="s">
        <v>1327</v>
      </c>
      <c r="B634" s="1" t="s">
        <v>1328</v>
      </c>
      <c r="C634" s="12" t="n">
        <v>40148</v>
      </c>
      <c r="D634" s="12" t="n">
        <v>40886</v>
      </c>
      <c r="E634" s="1" t="n">
        <v>59</v>
      </c>
      <c r="F634" s="1" t="n">
        <v>81</v>
      </c>
      <c r="G634" s="13" t="n">
        <v>980.5</v>
      </c>
      <c r="H634" s="13" t="n">
        <v>1350</v>
      </c>
      <c r="I634" s="13" t="n">
        <v>6978</v>
      </c>
      <c r="J634" s="9" t="n">
        <v>17500</v>
      </c>
      <c r="K634" s="1" t="str">
        <f aca="false">IF(F634=0,"Stopped",IF(C634&gt;=Rules!$B$3,"New",IF(AND(E634&gt;0,G634&gt;0,ROUND(H634*100,0)&lt;Rules!$B$6*ROUND(G634*100,0)),"Slowing","Steady or growing")))</f>
        <v>Steady or growing</v>
      </c>
      <c r="L634" s="1" t="n">
        <v>72</v>
      </c>
      <c r="M634" s="13" t="n">
        <v>947</v>
      </c>
      <c r="N634" s="1" t="str">
        <f aca="false">IF(L634=0,"",IF(F634=0,"Stopped",IF(AND(M634&gt;0,ROUND(H634*100,0)&lt;Rules!$B$6*ROUND(M634*100,0)),"Slowing","Steady or growing")))</f>
        <v>Steady or growing</v>
      </c>
    </row>
    <row r="635" customFormat="false" ht="15" hidden="false" customHeight="false" outlineLevel="0" collapsed="false">
      <c r="A635" s="1" t="s">
        <v>1329</v>
      </c>
      <c r="B635" s="1" t="s">
        <v>1330</v>
      </c>
      <c r="C635" s="12" t="n">
        <v>40702</v>
      </c>
      <c r="D635" s="12" t="n">
        <v>40885</v>
      </c>
      <c r="E635" s="1" t="n">
        <v>173</v>
      </c>
      <c r="F635" s="1" t="n">
        <v>143</v>
      </c>
      <c r="G635" s="13" t="n">
        <v>4042.27</v>
      </c>
      <c r="H635" s="13" t="n">
        <v>2757.6</v>
      </c>
      <c r="I635" s="13" t="n">
        <v>6964.6</v>
      </c>
      <c r="J635" s="9" t="n">
        <v>2493</v>
      </c>
      <c r="K635" s="1" t="str">
        <f aca="false">IF(F635=0,"Stopped",IF(C635&gt;=Rules!$B$3,"New",IF(AND(E635&gt;0,G635&gt;0,ROUND(H635*100,0)&lt;Rules!$B$6*ROUND(G635*100,0)),"Slowing","Steady or growing")))</f>
        <v>Steady or growing</v>
      </c>
      <c r="L635" s="1" t="n">
        <v>0</v>
      </c>
      <c r="M635" s="13" t="n">
        <v>0</v>
      </c>
      <c r="N635" s="1" t="str">
        <f aca="false">IF(L635=0,"",IF(F635=0,"Stopped",IF(AND(M635&gt;0,ROUND(H635*100,0)&lt;Rules!$B$6*ROUND(M635*100,0)),"Slowing","Steady or growing")))</f>
        <v/>
      </c>
    </row>
    <row r="636" customFormat="false" ht="15" hidden="false" customHeight="false" outlineLevel="0" collapsed="false">
      <c r="A636" s="1" t="s">
        <v>1331</v>
      </c>
      <c r="B636" s="1" t="s">
        <v>1332</v>
      </c>
      <c r="C636" s="12" t="n">
        <v>40736</v>
      </c>
      <c r="D636" s="12" t="n">
        <v>40886</v>
      </c>
      <c r="E636" s="1" t="n">
        <v>217</v>
      </c>
      <c r="F636" s="1" t="n">
        <v>337</v>
      </c>
      <c r="G636" s="13" t="n">
        <v>3101.95</v>
      </c>
      <c r="H636" s="13" t="n">
        <v>3861.03</v>
      </c>
      <c r="I636" s="13" t="n">
        <v>6962.98</v>
      </c>
      <c r="J636" s="9" t="n">
        <v>8471</v>
      </c>
      <c r="K636" s="1" t="str">
        <f aca="false">IF(F636=0,"Stopped",IF(C636&gt;=Rules!$B$3,"New",IF(AND(E636&gt;0,G636&gt;0,ROUND(H636*100,0)&lt;Rules!$B$6*ROUND(G636*100,0)),"Slowing","Steady or growing")))</f>
        <v>Steady or growing</v>
      </c>
      <c r="L636" s="1" t="n">
        <v>0</v>
      </c>
      <c r="M636" s="13" t="n">
        <v>0</v>
      </c>
      <c r="N636" s="1" t="str">
        <f aca="false">IF(L636=0,"",IF(F636=0,"Stopped",IF(AND(M636&gt;0,ROUND(H636*100,0)&lt;Rules!$B$6*ROUND(M636*100,0)),"Slowing","Steady or growing")))</f>
        <v/>
      </c>
    </row>
    <row r="637" customFormat="false" ht="15" hidden="false" customHeight="false" outlineLevel="0" collapsed="false">
      <c r="A637" s="1" t="s">
        <v>1333</v>
      </c>
      <c r="B637" s="1" t="s">
        <v>1334</v>
      </c>
      <c r="C637" s="12" t="n">
        <v>40660</v>
      </c>
      <c r="D637" s="12" t="n">
        <v>40885</v>
      </c>
      <c r="E637" s="1" t="n">
        <v>40</v>
      </c>
      <c r="F637" s="1" t="n">
        <v>127</v>
      </c>
      <c r="G637" s="13" t="n">
        <v>1056.42</v>
      </c>
      <c r="H637" s="13" t="n">
        <v>3501.08</v>
      </c>
      <c r="I637" s="13" t="n">
        <v>6945.93</v>
      </c>
      <c r="J637" s="9" t="n">
        <v>994</v>
      </c>
      <c r="K637" s="1" t="str">
        <f aca="false">IF(F637=0,"Stopped",IF(C637&gt;=Rules!$B$3,"New",IF(AND(E637&gt;0,G637&gt;0,ROUND(H637*100,0)&lt;Rules!$B$6*ROUND(G637*100,0)),"Slowing","Steady or growing")))</f>
        <v>Steady or growing</v>
      </c>
      <c r="L637" s="1" t="n">
        <v>0</v>
      </c>
      <c r="M637" s="13" t="n">
        <v>0</v>
      </c>
      <c r="N637" s="1" t="str">
        <f aca="false">IF(L637=0,"",IF(F637=0,"Stopped",IF(AND(M637&gt;0,ROUND(H637*100,0)&lt;Rules!$B$6*ROUND(M637*100,0)),"Slowing","Steady or growing")))</f>
        <v/>
      </c>
    </row>
    <row r="638" customFormat="false" ht="15" hidden="false" customHeight="false" outlineLevel="0" collapsed="false">
      <c r="A638" s="1" t="s">
        <v>1335</v>
      </c>
      <c r="B638" s="1" t="s">
        <v>1336</v>
      </c>
      <c r="C638" s="12" t="n">
        <v>40212</v>
      </c>
      <c r="D638" s="12" t="n">
        <v>40886</v>
      </c>
      <c r="E638" s="1" t="n">
        <v>47</v>
      </c>
      <c r="F638" s="1" t="n">
        <v>22</v>
      </c>
      <c r="G638" s="13" t="n">
        <v>662.67</v>
      </c>
      <c r="H638" s="13" t="n">
        <v>237.85</v>
      </c>
      <c r="I638" s="13" t="n">
        <v>6933.74</v>
      </c>
      <c r="J638" s="9" t="n">
        <v>1135</v>
      </c>
      <c r="K638" s="1" t="str">
        <f aca="false">IF(F638=0,"Stopped",IF(C638&gt;=Rules!$B$3,"New",IF(AND(E638&gt;0,G638&gt;0,ROUND(H638*100,0)&lt;Rules!$B$6*ROUND(G638*100,0)),"Slowing","Steady or growing")))</f>
        <v>Slowing</v>
      </c>
      <c r="L638" s="1" t="n">
        <v>30</v>
      </c>
      <c r="M638" s="13" t="n">
        <v>639.53</v>
      </c>
      <c r="N638" s="1" t="str">
        <f aca="false">IF(L638=0,"",IF(F638=0,"Stopped",IF(AND(M638&gt;0,ROUND(H638*100,0)&lt;Rules!$B$6*ROUND(M638*100,0)),"Slowing","Steady or growing")))</f>
        <v>Slowing</v>
      </c>
    </row>
    <row r="639" customFormat="false" ht="15" hidden="false" customHeight="false" outlineLevel="0" collapsed="false">
      <c r="A639" s="1" t="s">
        <v>1337</v>
      </c>
      <c r="B639" s="1" t="s">
        <v>1338</v>
      </c>
      <c r="C639" s="12" t="n">
        <v>40148</v>
      </c>
      <c r="D639" s="12" t="n">
        <v>40884</v>
      </c>
      <c r="E639" s="1" t="n">
        <v>49</v>
      </c>
      <c r="F639" s="1" t="n">
        <v>6</v>
      </c>
      <c r="G639" s="13" t="n">
        <v>601.03</v>
      </c>
      <c r="H639" s="13" t="n">
        <v>36.55</v>
      </c>
      <c r="I639" s="13" t="n">
        <v>6925.66</v>
      </c>
      <c r="J639" s="9" t="n">
        <v>6335</v>
      </c>
      <c r="K639" s="1" t="str">
        <f aca="false">IF(F639=0,"Stopped",IF(C639&gt;=Rules!$B$3,"New",IF(AND(E639&gt;0,G639&gt;0,ROUND(H639*100,0)&lt;Rules!$B$6*ROUND(G639*100,0)),"Slowing","Steady or growing")))</f>
        <v>Slowing</v>
      </c>
      <c r="L639" s="1" t="n">
        <v>113</v>
      </c>
      <c r="M639" s="13" t="n">
        <v>1391.77</v>
      </c>
      <c r="N639" s="1" t="str">
        <f aca="false">IF(L639=0,"",IF(F639=0,"Stopped",IF(AND(M639&gt;0,ROUND(H639*100,0)&lt;Rules!$B$6*ROUND(M639*100,0)),"Slowing","Steady or growing")))</f>
        <v>Slowing</v>
      </c>
    </row>
    <row r="640" customFormat="false" ht="15" hidden="false" customHeight="false" outlineLevel="0" collapsed="false">
      <c r="A640" s="1" t="s">
        <v>1339</v>
      </c>
      <c r="B640" s="1" t="s">
        <v>1340</v>
      </c>
      <c r="C640" s="12" t="n">
        <v>40371</v>
      </c>
      <c r="D640" s="12" t="n">
        <v>40828</v>
      </c>
      <c r="E640" s="1" t="n">
        <v>1</v>
      </c>
      <c r="F640" s="1" t="n">
        <v>1</v>
      </c>
      <c r="G640" s="13" t="n">
        <v>-250</v>
      </c>
      <c r="H640" s="13" t="n">
        <v>50</v>
      </c>
      <c r="I640" s="13" t="n">
        <v>6921.5</v>
      </c>
      <c r="J640" s="9" t="n">
        <v>45</v>
      </c>
      <c r="K640" s="1" t="str">
        <f aca="false">IF(F640=0,"Stopped",IF(C640&gt;=Rules!$B$3,"New",IF(AND(E640&gt;0,G640&gt;0,ROUND(H640*100,0)&lt;Rules!$B$6*ROUND(G640*100,0)),"Slowing","Steady or growing")))</f>
        <v>Steady or growing</v>
      </c>
      <c r="L640" s="1" t="n">
        <v>4</v>
      </c>
      <c r="M640" s="13" t="n">
        <v>880</v>
      </c>
      <c r="N640" s="1" t="str">
        <f aca="false">IF(L640=0,"",IF(F640=0,"Stopped",IF(AND(M640&gt;0,ROUND(H640*100,0)&lt;Rules!$B$6*ROUND(M640*100,0)),"Slowing","Steady or growing")))</f>
        <v>Slowing</v>
      </c>
    </row>
    <row r="641" customFormat="false" ht="15" hidden="false" customHeight="false" outlineLevel="0" collapsed="false">
      <c r="A641" s="1" t="s">
        <v>1341</v>
      </c>
      <c r="B641" s="1" t="s">
        <v>1342</v>
      </c>
      <c r="C641" s="12" t="n">
        <v>40261</v>
      </c>
      <c r="D641" s="12" t="n">
        <v>40885</v>
      </c>
      <c r="E641" s="1" t="n">
        <v>47</v>
      </c>
      <c r="F641" s="1" t="n">
        <v>140</v>
      </c>
      <c r="G641" s="13" t="n">
        <v>537.36</v>
      </c>
      <c r="H641" s="13" t="n">
        <v>1415.95</v>
      </c>
      <c r="I641" s="13" t="n">
        <v>6920.1</v>
      </c>
      <c r="J641" s="9" t="n">
        <v>5942</v>
      </c>
      <c r="K641" s="1" t="str">
        <f aca="false">IF(F641=0,"Stopped",IF(C641&gt;=Rules!$B$3,"New",IF(AND(E641&gt;0,G641&gt;0,ROUND(H641*100,0)&lt;Rules!$B$6*ROUND(G641*100,0)),"Slowing","Steady or growing")))</f>
        <v>Steady or growing</v>
      </c>
      <c r="L641" s="1" t="n">
        <v>132</v>
      </c>
      <c r="M641" s="13" t="n">
        <v>1897.16</v>
      </c>
      <c r="N641" s="1" t="str">
        <f aca="false">IF(L641=0,"",IF(F641=0,"Stopped",IF(AND(M641&gt;0,ROUND(H641*100,0)&lt;Rules!$B$6*ROUND(M641*100,0)),"Slowing","Steady or growing")))</f>
        <v>Steady or growing</v>
      </c>
    </row>
    <row r="642" customFormat="false" ht="15" hidden="false" customHeight="false" outlineLevel="0" collapsed="false">
      <c r="A642" s="1" t="s">
        <v>1343</v>
      </c>
      <c r="B642" s="1" t="s">
        <v>1344</v>
      </c>
      <c r="C642" s="12" t="n">
        <v>40263</v>
      </c>
      <c r="D642" s="12" t="n">
        <v>40886</v>
      </c>
      <c r="E642" s="1" t="n">
        <v>48</v>
      </c>
      <c r="F642" s="1" t="n">
        <v>64</v>
      </c>
      <c r="G642" s="13" t="n">
        <v>547.73</v>
      </c>
      <c r="H642" s="13" t="n">
        <v>555.24</v>
      </c>
      <c r="I642" s="13" t="n">
        <v>6894.38</v>
      </c>
      <c r="J642" s="9" t="n">
        <v>5561</v>
      </c>
      <c r="K642" s="1" t="str">
        <f aca="false">IF(F642=0,"Stopped",IF(C642&gt;=Rules!$B$3,"New",IF(AND(E642&gt;0,G642&gt;0,ROUND(H642*100,0)&lt;Rules!$B$6*ROUND(G642*100,0)),"Slowing","Steady or growing")))</f>
        <v>Steady or growing</v>
      </c>
      <c r="L642" s="1" t="n">
        <v>128</v>
      </c>
      <c r="M642" s="13" t="n">
        <v>1528.15</v>
      </c>
      <c r="N642" s="1" t="str">
        <f aca="false">IF(L642=0,"",IF(F642=0,"Stopped",IF(AND(M642&gt;0,ROUND(H642*100,0)&lt;Rules!$B$6*ROUND(M642*100,0)),"Slowing","Steady or growing")))</f>
        <v>Slowing</v>
      </c>
    </row>
    <row r="643" customFormat="false" ht="15" hidden="false" customHeight="false" outlineLevel="0" collapsed="false">
      <c r="A643" s="1" t="s">
        <v>1345</v>
      </c>
      <c r="B643" s="1" t="s">
        <v>1346</v>
      </c>
      <c r="C643" s="12" t="n">
        <v>40150</v>
      </c>
      <c r="D643" s="12" t="n">
        <v>40885</v>
      </c>
      <c r="E643" s="1" t="n">
        <v>35</v>
      </c>
      <c r="F643" s="1" t="n">
        <v>47</v>
      </c>
      <c r="G643" s="13" t="n">
        <v>693.69</v>
      </c>
      <c r="H643" s="13" t="n">
        <v>629.97</v>
      </c>
      <c r="I643" s="13" t="n">
        <v>6875.77</v>
      </c>
      <c r="J643" s="9" t="n">
        <v>3436</v>
      </c>
      <c r="K643" s="1" t="str">
        <f aca="false">IF(F643=0,"Stopped",IF(C643&gt;=Rules!$B$3,"New",IF(AND(E643&gt;0,G643&gt;0,ROUND(H643*100,0)&lt;Rules!$B$6*ROUND(G643*100,0)),"Slowing","Steady or growing")))</f>
        <v>Steady or growing</v>
      </c>
      <c r="L643" s="1" t="n">
        <v>91</v>
      </c>
      <c r="M643" s="13" t="n">
        <v>787.14</v>
      </c>
      <c r="N643" s="1" t="str">
        <f aca="false">IF(L643=0,"",IF(F643=0,"Stopped",IF(AND(M643&gt;0,ROUND(H643*100,0)&lt;Rules!$B$6*ROUND(M643*100,0)),"Slowing","Steady or growing")))</f>
        <v>Steady or growing</v>
      </c>
    </row>
    <row r="644" customFormat="false" ht="15" hidden="false" customHeight="false" outlineLevel="0" collapsed="false">
      <c r="A644" s="1" t="s">
        <v>1347</v>
      </c>
      <c r="B644" s="1" t="s">
        <v>1348</v>
      </c>
      <c r="C644" s="12" t="n">
        <v>40148</v>
      </c>
      <c r="D644" s="12" t="n">
        <v>40885</v>
      </c>
      <c r="E644" s="1" t="n">
        <v>28</v>
      </c>
      <c r="F644" s="1" t="n">
        <v>31</v>
      </c>
      <c r="G644" s="13" t="n">
        <v>334.67</v>
      </c>
      <c r="H644" s="13" t="n">
        <v>385.31</v>
      </c>
      <c r="I644" s="13" t="n">
        <v>6829.94</v>
      </c>
      <c r="J644" s="9" t="n">
        <v>2444</v>
      </c>
      <c r="K644" s="1" t="str">
        <f aca="false">IF(F644=0,"Stopped",IF(C644&gt;=Rules!$B$3,"New",IF(AND(E644&gt;0,G644&gt;0,ROUND(H644*100,0)&lt;Rules!$B$6*ROUND(G644*100,0)),"Slowing","Steady or growing")))</f>
        <v>Steady or growing</v>
      </c>
      <c r="L644" s="1" t="n">
        <v>76</v>
      </c>
      <c r="M644" s="13" t="n">
        <v>1379.41</v>
      </c>
      <c r="N644" s="1" t="str">
        <f aca="false">IF(L644=0,"",IF(F644=0,"Stopped",IF(AND(M644&gt;0,ROUND(H644*100,0)&lt;Rules!$B$6*ROUND(M644*100,0)),"Slowing","Steady or growing")))</f>
        <v>Slowing</v>
      </c>
    </row>
    <row r="645" customFormat="false" ht="15" hidden="false" customHeight="false" outlineLevel="0" collapsed="false">
      <c r="A645" s="1" t="s">
        <v>1349</v>
      </c>
      <c r="B645" s="1" t="s">
        <v>1350</v>
      </c>
      <c r="C645" s="12" t="n">
        <v>40149</v>
      </c>
      <c r="D645" s="12" t="n">
        <v>40886</v>
      </c>
      <c r="E645" s="1" t="n">
        <v>19</v>
      </c>
      <c r="F645" s="1" t="n">
        <v>43</v>
      </c>
      <c r="G645" s="13" t="n">
        <v>418.17</v>
      </c>
      <c r="H645" s="13" t="n">
        <v>1053.73</v>
      </c>
      <c r="I645" s="13" t="n">
        <v>6823.66</v>
      </c>
      <c r="J645" s="9" t="n">
        <v>2786</v>
      </c>
      <c r="K645" s="1" t="str">
        <f aca="false">IF(F645=0,"Stopped",IF(C645&gt;=Rules!$B$3,"New",IF(AND(E645&gt;0,G645&gt;0,ROUND(H645*100,0)&lt;Rules!$B$6*ROUND(G645*100,0)),"Slowing","Steady or growing")))</f>
        <v>Steady or growing</v>
      </c>
      <c r="L645" s="1" t="n">
        <v>53</v>
      </c>
      <c r="M645" s="13" t="n">
        <v>1044.38</v>
      </c>
      <c r="N645" s="1" t="str">
        <f aca="false">IF(L645=0,"",IF(F645=0,"Stopped",IF(AND(M645&gt;0,ROUND(H645*100,0)&lt;Rules!$B$6*ROUND(M645*100,0)),"Slowing","Steady or growing")))</f>
        <v>Steady or growing</v>
      </c>
    </row>
    <row r="646" customFormat="false" ht="15" hidden="false" customHeight="false" outlineLevel="0" collapsed="false">
      <c r="A646" s="1" t="s">
        <v>1351</v>
      </c>
      <c r="B646" s="1" t="s">
        <v>1352</v>
      </c>
      <c r="C646" s="12" t="n">
        <v>40695</v>
      </c>
      <c r="D646" s="12" t="n">
        <v>40886</v>
      </c>
      <c r="E646" s="1" t="n">
        <v>21</v>
      </c>
      <c r="F646" s="1" t="n">
        <v>189</v>
      </c>
      <c r="G646" s="13" t="n">
        <v>1435.11</v>
      </c>
      <c r="H646" s="13" t="n">
        <v>5317.09</v>
      </c>
      <c r="I646" s="13" t="n">
        <v>6823.6</v>
      </c>
      <c r="J646" s="9" t="n">
        <v>3564</v>
      </c>
      <c r="K646" s="1" t="str">
        <f aca="false">IF(F646=0,"Stopped",IF(C646&gt;=Rules!$B$3,"New",IF(AND(E646&gt;0,G646&gt;0,ROUND(H646*100,0)&lt;Rules!$B$6*ROUND(G646*100,0)),"Slowing","Steady or growing")))</f>
        <v>Steady or growing</v>
      </c>
      <c r="L646" s="1" t="n">
        <v>0</v>
      </c>
      <c r="M646" s="13" t="n">
        <v>0</v>
      </c>
      <c r="N646" s="1" t="str">
        <f aca="false">IF(L646=0,"",IF(F646=0,"Stopped",IF(AND(M646&gt;0,ROUND(H646*100,0)&lt;Rules!$B$6*ROUND(M646*100,0)),"Slowing","Steady or growing")))</f>
        <v/>
      </c>
    </row>
    <row r="647" customFormat="false" ht="15" hidden="false" customHeight="false" outlineLevel="0" collapsed="false">
      <c r="A647" s="1" t="s">
        <v>1353</v>
      </c>
      <c r="B647" s="1" t="s">
        <v>1354</v>
      </c>
      <c r="C647" s="12" t="n">
        <v>40640</v>
      </c>
      <c r="D647" s="12" t="n">
        <v>40886</v>
      </c>
      <c r="E647" s="1" t="n">
        <v>100</v>
      </c>
      <c r="F647" s="1" t="n">
        <v>125</v>
      </c>
      <c r="G647" s="13" t="n">
        <v>2424.34</v>
      </c>
      <c r="H647" s="13" t="n">
        <v>2523.63</v>
      </c>
      <c r="I647" s="13" t="n">
        <v>6820.11</v>
      </c>
      <c r="J647" s="9" t="n">
        <v>1703</v>
      </c>
      <c r="K647" s="1" t="str">
        <f aca="false">IF(F647=0,"Stopped",IF(C647&gt;=Rules!$B$3,"New",IF(AND(E647&gt;0,G647&gt;0,ROUND(H647*100,0)&lt;Rules!$B$6*ROUND(G647*100,0)),"Slowing","Steady or growing")))</f>
        <v>Steady or growing</v>
      </c>
      <c r="L647" s="1" t="n">
        <v>0</v>
      </c>
      <c r="M647" s="13" t="n">
        <v>0</v>
      </c>
      <c r="N647" s="1" t="str">
        <f aca="false">IF(L647=0,"",IF(F647=0,"Stopped",IF(AND(M647&gt;0,ROUND(H647*100,0)&lt;Rules!$B$6*ROUND(M647*100,0)),"Slowing","Steady or growing")))</f>
        <v/>
      </c>
    </row>
    <row r="648" customFormat="false" ht="15" hidden="false" customHeight="false" outlineLevel="0" collapsed="false">
      <c r="A648" s="1" t="s">
        <v>1355</v>
      </c>
      <c r="B648" s="1" t="s">
        <v>1356</v>
      </c>
      <c r="C648" s="12" t="n">
        <v>40312</v>
      </c>
      <c r="D648" s="12" t="n">
        <v>40886</v>
      </c>
      <c r="E648" s="1" t="n">
        <v>42</v>
      </c>
      <c r="F648" s="1" t="n">
        <v>103</v>
      </c>
      <c r="G648" s="13" t="n">
        <v>455.23</v>
      </c>
      <c r="H648" s="13" t="n">
        <v>953.13</v>
      </c>
      <c r="I648" s="13" t="n">
        <v>6815.43</v>
      </c>
      <c r="J648" s="9" t="n">
        <v>4857</v>
      </c>
      <c r="K648" s="1" t="str">
        <f aca="false">IF(F648=0,"Stopped",IF(C648&gt;=Rules!$B$3,"New",IF(AND(E648&gt;0,G648&gt;0,ROUND(H648*100,0)&lt;Rules!$B$6*ROUND(G648*100,0)),"Slowing","Steady or growing")))</f>
        <v>Steady or growing</v>
      </c>
      <c r="L648" s="1" t="n">
        <v>165</v>
      </c>
      <c r="M648" s="13" t="n">
        <v>1919.24</v>
      </c>
      <c r="N648" s="1" t="str">
        <f aca="false">IF(L648=0,"",IF(F648=0,"Stopped",IF(AND(M648&gt;0,ROUND(H648*100,0)&lt;Rules!$B$6*ROUND(M648*100,0)),"Slowing","Steady or growing")))</f>
        <v>Slowing</v>
      </c>
    </row>
    <row r="649" customFormat="false" ht="15" hidden="false" customHeight="false" outlineLevel="0" collapsed="false">
      <c r="A649" s="1" t="s">
        <v>1357</v>
      </c>
      <c r="B649" s="1" t="s">
        <v>1358</v>
      </c>
      <c r="C649" s="12" t="n">
        <v>40818</v>
      </c>
      <c r="D649" s="12" t="n">
        <v>40883</v>
      </c>
      <c r="E649" s="1" t="n">
        <v>0</v>
      </c>
      <c r="F649" s="1" t="n">
        <v>152</v>
      </c>
      <c r="G649" s="13" t="n">
        <v>0</v>
      </c>
      <c r="H649" s="13" t="n">
        <v>6807.41</v>
      </c>
      <c r="I649" s="13" t="n">
        <v>6807.41</v>
      </c>
      <c r="J649" s="9" t="n">
        <v>872</v>
      </c>
      <c r="K649" s="1" t="str">
        <f aca="false">IF(F649=0,"Stopped",IF(C649&gt;=Rules!$B$3,"New",IF(AND(E649&gt;0,G649&gt;0,ROUND(H649*100,0)&lt;Rules!$B$6*ROUND(G649*100,0)),"Slowing","Steady or growing")))</f>
        <v>New</v>
      </c>
      <c r="L649" s="1" t="n">
        <v>0</v>
      </c>
      <c r="M649" s="13" t="n">
        <v>0</v>
      </c>
      <c r="N649" s="1" t="str">
        <f aca="false">IF(L649=0,"",IF(F649=0,"Stopped",IF(AND(M649&gt;0,ROUND(H649*100,0)&lt;Rules!$B$6*ROUND(M649*100,0)),"Slowing","Steady or growing")))</f>
        <v/>
      </c>
    </row>
    <row r="650" customFormat="false" ht="15" hidden="false" customHeight="false" outlineLevel="0" collapsed="false">
      <c r="A650" s="1" t="s">
        <v>1359</v>
      </c>
      <c r="B650" s="1" t="s">
        <v>1360</v>
      </c>
      <c r="C650" s="12" t="n">
        <v>40204</v>
      </c>
      <c r="D650" s="12" t="n">
        <v>40885</v>
      </c>
      <c r="E650" s="1" t="n">
        <v>58</v>
      </c>
      <c r="F650" s="1" t="n">
        <v>31</v>
      </c>
      <c r="G650" s="13" t="n">
        <v>506.15</v>
      </c>
      <c r="H650" s="13" t="n">
        <v>236.56</v>
      </c>
      <c r="I650" s="13" t="n">
        <v>6803.31</v>
      </c>
      <c r="J650" s="9" t="n">
        <v>3618</v>
      </c>
      <c r="K650" s="1" t="str">
        <f aca="false">IF(F650=0,"Stopped",IF(C650&gt;=Rules!$B$3,"New",IF(AND(E650&gt;0,G650&gt;0,ROUND(H650*100,0)&lt;Rules!$B$6*ROUND(G650*100,0)),"Slowing","Steady or growing")))</f>
        <v>Slowing</v>
      </c>
      <c r="L650" s="1" t="n">
        <v>52</v>
      </c>
      <c r="M650" s="13" t="n">
        <v>692.58</v>
      </c>
      <c r="N650" s="1" t="str">
        <f aca="false">IF(L650=0,"",IF(F650=0,"Stopped",IF(AND(M650&gt;0,ROUND(H650*100,0)&lt;Rules!$B$6*ROUND(M650*100,0)),"Slowing","Steady or growing")))</f>
        <v>Slowing</v>
      </c>
    </row>
    <row r="651" customFormat="false" ht="15" hidden="false" customHeight="false" outlineLevel="0" collapsed="false">
      <c r="A651" s="1" t="s">
        <v>1361</v>
      </c>
      <c r="B651" s="1" t="s">
        <v>1362</v>
      </c>
      <c r="C651" s="12" t="n">
        <v>40674</v>
      </c>
      <c r="D651" s="12" t="n">
        <v>40886</v>
      </c>
      <c r="E651" s="1" t="n">
        <v>65</v>
      </c>
      <c r="F651" s="1" t="n">
        <v>268</v>
      </c>
      <c r="G651" s="13" t="n">
        <v>1065.68</v>
      </c>
      <c r="H651" s="13" t="n">
        <v>4579.89</v>
      </c>
      <c r="I651" s="13" t="n">
        <v>6799.96</v>
      </c>
      <c r="J651" s="9" t="n">
        <v>4072</v>
      </c>
      <c r="K651" s="1" t="str">
        <f aca="false">IF(F651=0,"Stopped",IF(C651&gt;=Rules!$B$3,"New",IF(AND(E651&gt;0,G651&gt;0,ROUND(H651*100,0)&lt;Rules!$B$6*ROUND(G651*100,0)),"Slowing","Steady or growing")))</f>
        <v>Steady or growing</v>
      </c>
      <c r="L651" s="1" t="n">
        <v>0</v>
      </c>
      <c r="M651" s="13" t="n">
        <v>0</v>
      </c>
      <c r="N651" s="1" t="str">
        <f aca="false">IF(L651=0,"",IF(F651=0,"Stopped",IF(AND(M651&gt;0,ROUND(H651*100,0)&lt;Rules!$B$6*ROUND(M651*100,0)),"Slowing","Steady or growing")))</f>
        <v/>
      </c>
    </row>
    <row r="652" customFormat="false" ht="15" hidden="false" customHeight="false" outlineLevel="0" collapsed="false">
      <c r="A652" s="1" t="s">
        <v>1363</v>
      </c>
      <c r="B652" s="1" t="s">
        <v>1364</v>
      </c>
      <c r="C652" s="12" t="n">
        <v>40203</v>
      </c>
      <c r="D652" s="12" t="n">
        <v>40886</v>
      </c>
      <c r="E652" s="1" t="n">
        <v>84</v>
      </c>
      <c r="F652" s="1" t="n">
        <v>61</v>
      </c>
      <c r="G652" s="13" t="n">
        <v>746.23</v>
      </c>
      <c r="H652" s="13" t="n">
        <v>478.18</v>
      </c>
      <c r="I652" s="13" t="n">
        <v>6795.01</v>
      </c>
      <c r="J652" s="9" t="n">
        <v>3749</v>
      </c>
      <c r="K652" s="1" t="str">
        <f aca="false">IF(F652=0,"Stopped",IF(C652&gt;=Rules!$B$3,"New",IF(AND(E652&gt;0,G652&gt;0,ROUND(H652*100,0)&lt;Rules!$B$6*ROUND(G652*100,0)),"Slowing","Steady or growing")))</f>
        <v>Steady or growing</v>
      </c>
      <c r="L652" s="1" t="n">
        <v>76</v>
      </c>
      <c r="M652" s="13" t="n">
        <v>848.79</v>
      </c>
      <c r="N652" s="1" t="str">
        <f aca="false">IF(L652=0,"",IF(F652=0,"Stopped",IF(AND(M652&gt;0,ROUND(H652*100,0)&lt;Rules!$B$6*ROUND(M652*100,0)),"Slowing","Steady or growing")))</f>
        <v>Steady or growing</v>
      </c>
    </row>
    <row r="653" customFormat="false" ht="15" hidden="false" customHeight="false" outlineLevel="0" collapsed="false">
      <c r="A653" s="1" t="s">
        <v>1365</v>
      </c>
      <c r="B653" s="1" t="s">
        <v>1366</v>
      </c>
      <c r="C653" s="12" t="n">
        <v>40441</v>
      </c>
      <c r="D653" s="12" t="n">
        <v>40885</v>
      </c>
      <c r="E653" s="1" t="n">
        <v>30</v>
      </c>
      <c r="F653" s="1" t="n">
        <v>46</v>
      </c>
      <c r="G653" s="13" t="n">
        <v>726.08</v>
      </c>
      <c r="H653" s="13" t="n">
        <v>1090.6</v>
      </c>
      <c r="I653" s="13" t="n">
        <v>6774.25</v>
      </c>
      <c r="J653" s="9" t="n">
        <v>3687</v>
      </c>
      <c r="K653" s="1" t="str">
        <f aca="false">IF(F653=0,"Stopped",IF(C653&gt;=Rules!$B$3,"New",IF(AND(E653&gt;0,G653&gt;0,ROUND(H653*100,0)&lt;Rules!$B$6*ROUND(G653*100,0)),"Slowing","Steady or growing")))</f>
        <v>Steady or growing</v>
      </c>
      <c r="L653" s="1" t="n">
        <v>98</v>
      </c>
      <c r="M653" s="13" t="n">
        <v>2517.67</v>
      </c>
      <c r="N653" s="1" t="str">
        <f aca="false">IF(L653=0,"",IF(F653=0,"Stopped",IF(AND(M653&gt;0,ROUND(H653*100,0)&lt;Rules!$B$6*ROUND(M653*100,0)),"Slowing","Steady or growing")))</f>
        <v>Slowing</v>
      </c>
    </row>
    <row r="654" customFormat="false" ht="15" hidden="false" customHeight="false" outlineLevel="0" collapsed="false">
      <c r="A654" s="1" t="s">
        <v>1367</v>
      </c>
      <c r="B654" s="1" t="s">
        <v>1368</v>
      </c>
      <c r="C654" s="12" t="n">
        <v>40254</v>
      </c>
      <c r="D654" s="12" t="n">
        <v>40886</v>
      </c>
      <c r="E654" s="1" t="n">
        <v>9</v>
      </c>
      <c r="F654" s="1" t="n">
        <v>221</v>
      </c>
      <c r="G654" s="13" t="n">
        <v>16.9</v>
      </c>
      <c r="H654" s="13" t="n">
        <v>1924.5</v>
      </c>
      <c r="I654" s="13" t="n">
        <v>6769.4</v>
      </c>
      <c r="J654" s="9" t="n">
        <v>9863</v>
      </c>
      <c r="K654" s="1" t="str">
        <f aca="false">IF(F654=0,"Stopped",IF(C654&gt;=Rules!$B$3,"New",IF(AND(E654&gt;0,G654&gt;0,ROUND(H654*100,0)&lt;Rules!$B$6*ROUND(G654*100,0)),"Slowing","Steady or growing")))</f>
        <v>Steady or growing</v>
      </c>
      <c r="L654" s="1" t="n">
        <v>179</v>
      </c>
      <c r="M654" s="13" t="n">
        <v>1789.58</v>
      </c>
      <c r="N654" s="1" t="str">
        <f aca="false">IF(L654=0,"",IF(F654=0,"Stopped",IF(AND(M654&gt;0,ROUND(H654*100,0)&lt;Rules!$B$6*ROUND(M654*100,0)),"Slowing","Steady or growing")))</f>
        <v>Steady or growing</v>
      </c>
    </row>
    <row r="655" customFormat="false" ht="15" hidden="false" customHeight="false" outlineLevel="0" collapsed="false">
      <c r="A655" s="1" t="s">
        <v>1369</v>
      </c>
      <c r="B655" s="1" t="s">
        <v>1370</v>
      </c>
      <c r="C655" s="12" t="n">
        <v>40155</v>
      </c>
      <c r="D655" s="12" t="n">
        <v>40886</v>
      </c>
      <c r="E655" s="1" t="n">
        <v>48</v>
      </c>
      <c r="F655" s="1" t="n">
        <v>93</v>
      </c>
      <c r="G655" s="13" t="n">
        <v>335.34</v>
      </c>
      <c r="H655" s="13" t="n">
        <v>807.47</v>
      </c>
      <c r="I655" s="13" t="n">
        <v>6755.65</v>
      </c>
      <c r="J655" s="9" t="n">
        <v>5270</v>
      </c>
      <c r="K655" s="1" t="str">
        <f aca="false">IF(F655=0,"Stopped",IF(C655&gt;=Rules!$B$3,"New",IF(AND(E655&gt;0,G655&gt;0,ROUND(H655*100,0)&lt;Rules!$B$6*ROUND(G655*100,0)),"Slowing","Steady or growing")))</f>
        <v>Steady or growing</v>
      </c>
      <c r="L655" s="1" t="n">
        <v>144</v>
      </c>
      <c r="M655" s="13" t="n">
        <v>1330.15</v>
      </c>
      <c r="N655" s="1" t="str">
        <f aca="false">IF(L655=0,"",IF(F655=0,"Stopped",IF(AND(M655&gt;0,ROUND(H655*100,0)&lt;Rules!$B$6*ROUND(M655*100,0)),"Slowing","Steady or growing")))</f>
        <v>Steady or growing</v>
      </c>
    </row>
    <row r="656" customFormat="false" ht="15" hidden="false" customHeight="false" outlineLevel="0" collapsed="false">
      <c r="A656" s="1" t="s">
        <v>1371</v>
      </c>
      <c r="B656" s="1" t="s">
        <v>1372</v>
      </c>
      <c r="C656" s="12" t="n">
        <v>40736</v>
      </c>
      <c r="D656" s="12" t="n">
        <v>40869</v>
      </c>
      <c r="E656" s="1" t="n">
        <v>145</v>
      </c>
      <c r="F656" s="1" t="n">
        <v>18</v>
      </c>
      <c r="G656" s="13" t="n">
        <v>5772.53</v>
      </c>
      <c r="H656" s="13" t="n">
        <v>976.8</v>
      </c>
      <c r="I656" s="13" t="n">
        <v>6749.33</v>
      </c>
      <c r="J656" s="9" t="n">
        <v>4303</v>
      </c>
      <c r="K656" s="1" t="str">
        <f aca="false">IF(F656=0,"Stopped",IF(C656&gt;=Rules!$B$3,"New",IF(AND(E656&gt;0,G656&gt;0,ROUND(H656*100,0)&lt;Rules!$B$6*ROUND(G656*100,0)),"Slowing","Steady or growing")))</f>
        <v>Slowing</v>
      </c>
      <c r="L656" s="1" t="n">
        <v>0</v>
      </c>
      <c r="M656" s="13" t="n">
        <v>0</v>
      </c>
      <c r="N656" s="1" t="str">
        <f aca="false">IF(L656=0,"",IF(F656=0,"Stopped",IF(AND(M656&gt;0,ROUND(H656*100,0)&lt;Rules!$B$6*ROUND(M656*100,0)),"Slowing","Steady or growing")))</f>
        <v/>
      </c>
    </row>
    <row r="657" customFormat="false" ht="15" hidden="false" customHeight="false" outlineLevel="0" collapsed="false">
      <c r="A657" s="1" t="s">
        <v>1373</v>
      </c>
      <c r="B657" s="1" t="s">
        <v>1374</v>
      </c>
      <c r="C657" s="12" t="n">
        <v>40231</v>
      </c>
      <c r="D657" s="12" t="n">
        <v>40885</v>
      </c>
      <c r="E657" s="1" t="n">
        <v>80</v>
      </c>
      <c r="F657" s="1" t="n">
        <v>43</v>
      </c>
      <c r="G657" s="13" t="n">
        <v>1101.11</v>
      </c>
      <c r="H657" s="13" t="n">
        <v>425.24</v>
      </c>
      <c r="I657" s="13" t="n">
        <v>6736.42</v>
      </c>
      <c r="J657" s="9" t="n">
        <v>3365</v>
      </c>
      <c r="K657" s="1" t="str">
        <f aca="false">IF(F657=0,"Stopped",IF(C657&gt;=Rules!$B$3,"New",IF(AND(E657&gt;0,G657&gt;0,ROUND(H657*100,0)&lt;Rules!$B$6*ROUND(G657*100,0)),"Slowing","Steady or growing")))</f>
        <v>Slowing</v>
      </c>
      <c r="L657" s="1" t="n">
        <v>53</v>
      </c>
      <c r="M657" s="13" t="n">
        <v>591.16</v>
      </c>
      <c r="N657" s="1" t="str">
        <f aca="false">IF(L657=0,"",IF(F657=0,"Stopped",IF(AND(M657&gt;0,ROUND(H657*100,0)&lt;Rules!$B$6*ROUND(M657*100,0)),"Slowing","Steady or growing")))</f>
        <v>Steady or growing</v>
      </c>
    </row>
    <row r="658" customFormat="false" ht="15" hidden="false" customHeight="false" outlineLevel="0" collapsed="false">
      <c r="A658" s="1" t="s">
        <v>1375</v>
      </c>
      <c r="B658" s="1" t="s">
        <v>1376</v>
      </c>
      <c r="C658" s="12" t="n">
        <v>40148</v>
      </c>
      <c r="D658" s="12" t="n">
        <v>40885</v>
      </c>
      <c r="E658" s="1" t="n">
        <v>33</v>
      </c>
      <c r="F658" s="1" t="n">
        <v>43</v>
      </c>
      <c r="G658" s="13" t="n">
        <v>318.11</v>
      </c>
      <c r="H658" s="13" t="n">
        <v>431.25</v>
      </c>
      <c r="I658" s="13" t="n">
        <v>6729.35</v>
      </c>
      <c r="J658" s="9" t="n">
        <v>4549</v>
      </c>
      <c r="K658" s="1" t="str">
        <f aca="false">IF(F658=0,"Stopped",IF(C658&gt;=Rules!$B$3,"New",IF(AND(E658&gt;0,G658&gt;0,ROUND(H658*100,0)&lt;Rules!$B$6*ROUND(G658*100,0)),"Slowing","Steady or growing")))</f>
        <v>Steady or growing</v>
      </c>
      <c r="L658" s="1" t="n">
        <v>59</v>
      </c>
      <c r="M658" s="13" t="n">
        <v>873.22</v>
      </c>
      <c r="N658" s="1" t="str">
        <f aca="false">IF(L658=0,"",IF(F658=0,"Stopped",IF(AND(M658&gt;0,ROUND(H658*100,0)&lt;Rules!$B$6*ROUND(M658*100,0)),"Slowing","Steady or growing")))</f>
        <v>Slowing</v>
      </c>
    </row>
    <row r="659" customFormat="false" ht="15" hidden="false" customHeight="false" outlineLevel="0" collapsed="false">
      <c r="A659" s="1" t="s">
        <v>1377</v>
      </c>
      <c r="B659" s="1" t="s">
        <v>1378</v>
      </c>
      <c r="C659" s="12" t="n">
        <v>40148</v>
      </c>
      <c r="D659" s="12" t="n">
        <v>40497</v>
      </c>
      <c r="E659" s="1" t="n">
        <v>0</v>
      </c>
      <c r="F659" s="1" t="n">
        <v>0</v>
      </c>
      <c r="G659" s="13" t="n">
        <v>0</v>
      </c>
      <c r="H659" s="13" t="n">
        <v>0</v>
      </c>
      <c r="I659" s="13" t="n">
        <v>6728.39</v>
      </c>
      <c r="J659" s="9" t="n">
        <v>497</v>
      </c>
      <c r="K659" s="1" t="str">
        <f aca="false">IF(F659=0,"Stopped",IF(C659&gt;=Rules!$B$3,"New",IF(AND(E659&gt;0,G659&gt;0,ROUND(H659*100,0)&lt;Rules!$B$6*ROUND(G659*100,0)),"Slowing","Steady or growing")))</f>
        <v>Stopped</v>
      </c>
      <c r="L659" s="1" t="n">
        <v>58</v>
      </c>
      <c r="M659" s="13" t="n">
        <v>3545.62</v>
      </c>
      <c r="N659" s="1" t="str">
        <f aca="false">IF(L659=0,"",IF(F659=0,"Stopped",IF(AND(M659&gt;0,ROUND(H659*100,0)&lt;Rules!$B$6*ROUND(M659*100,0)),"Slowing","Steady or growing")))</f>
        <v>Stopped</v>
      </c>
    </row>
    <row r="660" customFormat="false" ht="15" hidden="false" customHeight="false" outlineLevel="0" collapsed="false">
      <c r="A660" s="1" t="s">
        <v>1379</v>
      </c>
      <c r="B660" s="1" t="s">
        <v>1380</v>
      </c>
      <c r="C660" s="12" t="n">
        <v>40149</v>
      </c>
      <c r="D660" s="12" t="n">
        <v>40862</v>
      </c>
      <c r="E660" s="1" t="n">
        <v>123</v>
      </c>
      <c r="F660" s="1" t="n">
        <v>154</v>
      </c>
      <c r="G660" s="13" t="n">
        <v>1005.05</v>
      </c>
      <c r="H660" s="13" t="n">
        <v>1168.38</v>
      </c>
      <c r="I660" s="13" t="n">
        <v>6727.1</v>
      </c>
      <c r="J660" s="9" t="n">
        <v>3320</v>
      </c>
      <c r="K660" s="1" t="str">
        <f aca="false">IF(F660=0,"Stopped",IF(C660&gt;=Rules!$B$3,"New",IF(AND(E660&gt;0,G660&gt;0,ROUND(H660*100,0)&lt;Rules!$B$6*ROUND(G660*100,0)),"Slowing","Steady or growing")))</f>
        <v>Steady or growing</v>
      </c>
      <c r="L660" s="1" t="n">
        <v>105</v>
      </c>
      <c r="M660" s="13" t="n">
        <v>1579.26</v>
      </c>
      <c r="N660" s="1" t="str">
        <f aca="false">IF(L660=0,"",IF(F660=0,"Stopped",IF(AND(M660&gt;0,ROUND(H660*100,0)&lt;Rules!$B$6*ROUND(M660*100,0)),"Slowing","Steady or growing")))</f>
        <v>Steady or growing</v>
      </c>
    </row>
    <row r="661" customFormat="false" ht="15" hidden="false" customHeight="false" outlineLevel="0" collapsed="false">
      <c r="A661" s="1" t="s">
        <v>1381</v>
      </c>
      <c r="B661" s="1" t="s">
        <v>1382</v>
      </c>
      <c r="C661" s="12" t="n">
        <v>40148</v>
      </c>
      <c r="D661" s="12" t="n">
        <v>40883</v>
      </c>
      <c r="E661" s="1" t="n">
        <v>20</v>
      </c>
      <c r="F661" s="1" t="n">
        <v>47</v>
      </c>
      <c r="G661" s="13" t="n">
        <v>144.44</v>
      </c>
      <c r="H661" s="13" t="n">
        <v>2221.24</v>
      </c>
      <c r="I661" s="13" t="n">
        <v>6722.06</v>
      </c>
      <c r="J661" s="9" t="n">
        <v>2116</v>
      </c>
      <c r="K661" s="1" t="str">
        <f aca="false">IF(F661=0,"Stopped",IF(C661&gt;=Rules!$B$3,"New",IF(AND(E661&gt;0,G661&gt;0,ROUND(H661*100,0)&lt;Rules!$B$6*ROUND(G661*100,0)),"Slowing","Steady or growing")))</f>
        <v>Steady or growing</v>
      </c>
      <c r="L661" s="1" t="n">
        <v>103</v>
      </c>
      <c r="M661" s="13" t="n">
        <v>2418.26</v>
      </c>
      <c r="N661" s="1" t="str">
        <f aca="false">IF(L661=0,"",IF(F661=0,"Stopped",IF(AND(M661&gt;0,ROUND(H661*100,0)&lt;Rules!$B$6*ROUND(M661*100,0)),"Slowing","Steady or growing")))</f>
        <v>Steady or growing</v>
      </c>
    </row>
    <row r="662" customFormat="false" ht="15" hidden="false" customHeight="false" outlineLevel="0" collapsed="false">
      <c r="A662" s="1" t="s">
        <v>1383</v>
      </c>
      <c r="B662" s="1" t="s">
        <v>1384</v>
      </c>
      <c r="C662" s="12" t="n">
        <v>40708</v>
      </c>
      <c r="D662" s="12" t="n">
        <v>40886</v>
      </c>
      <c r="E662" s="1" t="n">
        <v>92</v>
      </c>
      <c r="F662" s="1" t="n">
        <v>164</v>
      </c>
      <c r="G662" s="13" t="n">
        <v>2740.32</v>
      </c>
      <c r="H662" s="13" t="n">
        <v>3958.5</v>
      </c>
      <c r="I662" s="13" t="n">
        <v>6698.82</v>
      </c>
      <c r="J662" s="9" t="n">
        <v>1869</v>
      </c>
      <c r="K662" s="1" t="str">
        <f aca="false">IF(F662=0,"Stopped",IF(C662&gt;=Rules!$B$3,"New",IF(AND(E662&gt;0,G662&gt;0,ROUND(H662*100,0)&lt;Rules!$B$6*ROUND(G662*100,0)),"Slowing","Steady or growing")))</f>
        <v>Steady or growing</v>
      </c>
      <c r="L662" s="1" t="n">
        <v>0</v>
      </c>
      <c r="M662" s="13" t="n">
        <v>0</v>
      </c>
      <c r="N662" s="1" t="str">
        <f aca="false">IF(L662=0,"",IF(F662=0,"Stopped",IF(AND(M662&gt;0,ROUND(H662*100,0)&lt;Rules!$B$6*ROUND(M662*100,0)),"Slowing","Steady or growing")))</f>
        <v/>
      </c>
    </row>
    <row r="663" customFormat="false" ht="15" hidden="false" customHeight="false" outlineLevel="0" collapsed="false">
      <c r="A663" s="1" t="s">
        <v>1385</v>
      </c>
      <c r="B663" s="1" t="s">
        <v>1386</v>
      </c>
      <c r="C663" s="12" t="n">
        <v>40227</v>
      </c>
      <c r="D663" s="12" t="n">
        <v>40885</v>
      </c>
      <c r="E663" s="1" t="n">
        <v>59</v>
      </c>
      <c r="F663" s="1" t="n">
        <v>22</v>
      </c>
      <c r="G663" s="13" t="n">
        <v>665.35</v>
      </c>
      <c r="H663" s="13" t="n">
        <v>303.39</v>
      </c>
      <c r="I663" s="13" t="n">
        <v>6695.32</v>
      </c>
      <c r="J663" s="9" t="n">
        <v>3532</v>
      </c>
      <c r="K663" s="1" t="str">
        <f aca="false">IF(F663=0,"Stopped",IF(C663&gt;=Rules!$B$3,"New",IF(AND(E663&gt;0,G663&gt;0,ROUND(H663*100,0)&lt;Rules!$B$6*ROUND(G663*100,0)),"Slowing","Steady or growing")))</f>
        <v>Slowing</v>
      </c>
      <c r="L663" s="1" t="n">
        <v>39</v>
      </c>
      <c r="M663" s="13" t="n">
        <v>440.79</v>
      </c>
      <c r="N663" s="1" t="str">
        <f aca="false">IF(L663=0,"",IF(F663=0,"Stopped",IF(AND(M663&gt;0,ROUND(H663*100,0)&lt;Rules!$B$6*ROUND(M663*100,0)),"Slowing","Steady or growing")))</f>
        <v>Steady or growing</v>
      </c>
    </row>
    <row r="664" customFormat="false" ht="15" hidden="false" customHeight="false" outlineLevel="0" collapsed="false">
      <c r="A664" s="1" t="s">
        <v>1387</v>
      </c>
      <c r="B664" s="1" t="s">
        <v>1388</v>
      </c>
      <c r="C664" s="12" t="n">
        <v>40468</v>
      </c>
      <c r="D664" s="12" t="n">
        <v>40885</v>
      </c>
      <c r="E664" s="1" t="n">
        <v>43</v>
      </c>
      <c r="F664" s="1" t="n">
        <v>81</v>
      </c>
      <c r="G664" s="13" t="n">
        <v>1028.78</v>
      </c>
      <c r="H664" s="13" t="n">
        <v>1294.98</v>
      </c>
      <c r="I664" s="13" t="n">
        <v>6693.83</v>
      </c>
      <c r="J664" s="9" t="n">
        <v>867</v>
      </c>
      <c r="K664" s="1" t="str">
        <f aca="false">IF(F664=0,"Stopped",IF(C664&gt;=Rules!$B$3,"New",IF(AND(E664&gt;0,G664&gt;0,ROUND(H664*100,0)&lt;Rules!$B$6*ROUND(G664*100,0)),"Slowing","Steady or growing")))</f>
        <v>Steady or growing</v>
      </c>
      <c r="L664" s="1" t="n">
        <v>87</v>
      </c>
      <c r="M664" s="13" t="n">
        <v>2046.36</v>
      </c>
      <c r="N664" s="1" t="str">
        <f aca="false">IF(L664=0,"",IF(F664=0,"Stopped",IF(AND(M664&gt;0,ROUND(H664*100,0)&lt;Rules!$B$6*ROUND(M664*100,0)),"Slowing","Steady or growing")))</f>
        <v>Steady or growing</v>
      </c>
    </row>
    <row r="665" customFormat="false" ht="15" hidden="false" customHeight="false" outlineLevel="0" collapsed="false">
      <c r="A665" s="1" t="s">
        <v>1389</v>
      </c>
      <c r="B665" s="1" t="s">
        <v>1390</v>
      </c>
      <c r="C665" s="12" t="n">
        <v>40148</v>
      </c>
      <c r="D665" s="12" t="n">
        <v>40886</v>
      </c>
      <c r="E665" s="1" t="n">
        <v>60</v>
      </c>
      <c r="F665" s="1" t="n">
        <v>83</v>
      </c>
      <c r="G665" s="13" t="n">
        <v>949.07</v>
      </c>
      <c r="H665" s="13" t="n">
        <v>1073.24</v>
      </c>
      <c r="I665" s="13" t="n">
        <v>6693.78</v>
      </c>
      <c r="J665" s="9" t="n">
        <v>1636</v>
      </c>
      <c r="K665" s="1" t="str">
        <f aca="false">IF(F665=0,"Stopped",IF(C665&gt;=Rules!$B$3,"New",IF(AND(E665&gt;0,G665&gt;0,ROUND(H665*100,0)&lt;Rules!$B$6*ROUND(G665*100,0)),"Slowing","Steady or growing")))</f>
        <v>Steady or growing</v>
      </c>
      <c r="L665" s="1" t="n">
        <v>46</v>
      </c>
      <c r="M665" s="13" t="n">
        <v>609.69</v>
      </c>
      <c r="N665" s="1" t="str">
        <f aca="false">IF(L665=0,"",IF(F665=0,"Stopped",IF(AND(M665&gt;0,ROUND(H665*100,0)&lt;Rules!$B$6*ROUND(M665*100,0)),"Slowing","Steady or growing")))</f>
        <v>Steady or growing</v>
      </c>
    </row>
    <row r="666" customFormat="false" ht="15" hidden="false" customHeight="false" outlineLevel="0" collapsed="false">
      <c r="A666" s="1" t="s">
        <v>1391</v>
      </c>
      <c r="B666" s="1" t="s">
        <v>1392</v>
      </c>
      <c r="C666" s="12" t="n">
        <v>40466</v>
      </c>
      <c r="D666" s="12" t="n">
        <v>40886</v>
      </c>
      <c r="E666" s="1" t="n">
        <v>57</v>
      </c>
      <c r="F666" s="1" t="n">
        <v>83</v>
      </c>
      <c r="G666" s="13" t="n">
        <v>1048.5</v>
      </c>
      <c r="H666" s="13" t="n">
        <v>1250.6</v>
      </c>
      <c r="I666" s="13" t="n">
        <v>6676.5</v>
      </c>
      <c r="J666" s="9" t="n">
        <v>999</v>
      </c>
      <c r="K666" s="1" t="str">
        <f aca="false">IF(F666=0,"Stopped",IF(C666&gt;=Rules!$B$3,"New",IF(AND(E666&gt;0,G666&gt;0,ROUND(H666*100,0)&lt;Rules!$B$6*ROUND(G666*100,0)),"Slowing","Steady or growing")))</f>
        <v>Steady or growing</v>
      </c>
      <c r="L666" s="1" t="n">
        <v>91</v>
      </c>
      <c r="M666" s="13" t="n">
        <v>1558.27</v>
      </c>
      <c r="N666" s="1" t="str">
        <f aca="false">IF(L666=0,"",IF(F666=0,"Stopped",IF(AND(M666&gt;0,ROUND(H666*100,0)&lt;Rules!$B$6*ROUND(M666*100,0)),"Slowing","Steady or growing")))</f>
        <v>Steady or growing</v>
      </c>
    </row>
    <row r="667" customFormat="false" ht="15" hidden="false" customHeight="false" outlineLevel="0" collapsed="false">
      <c r="A667" s="1" t="s">
        <v>1393</v>
      </c>
      <c r="B667" s="1" t="s">
        <v>1394</v>
      </c>
      <c r="C667" s="12" t="n">
        <v>40445</v>
      </c>
      <c r="D667" s="12" t="n">
        <v>40885</v>
      </c>
      <c r="E667" s="1" t="n">
        <v>62</v>
      </c>
      <c r="F667" s="1" t="n">
        <v>101</v>
      </c>
      <c r="G667" s="13" t="n">
        <v>564.27</v>
      </c>
      <c r="H667" s="13" t="n">
        <v>905.59</v>
      </c>
      <c r="I667" s="13" t="n">
        <v>6674.05</v>
      </c>
      <c r="J667" s="9" t="n">
        <v>2910</v>
      </c>
      <c r="K667" s="1" t="str">
        <f aca="false">IF(F667=0,"Stopped",IF(C667&gt;=Rules!$B$3,"New",IF(AND(E667&gt;0,G667&gt;0,ROUND(H667*100,0)&lt;Rules!$B$6*ROUND(G667*100,0)),"Slowing","Steady or growing")))</f>
        <v>Steady or growing</v>
      </c>
      <c r="L667" s="1" t="n">
        <v>267</v>
      </c>
      <c r="M667" s="13" t="n">
        <v>3595.08</v>
      </c>
      <c r="N667" s="1" t="str">
        <f aca="false">IF(L667=0,"",IF(F667=0,"Stopped",IF(AND(M667&gt;0,ROUND(H667*100,0)&lt;Rules!$B$6*ROUND(M667*100,0)),"Slowing","Steady or growing")))</f>
        <v>Slowing</v>
      </c>
    </row>
    <row r="668" customFormat="false" ht="15" hidden="false" customHeight="false" outlineLevel="0" collapsed="false">
      <c r="A668" s="1" t="s">
        <v>1395</v>
      </c>
      <c r="B668" s="1" t="s">
        <v>1396</v>
      </c>
      <c r="C668" s="12" t="n">
        <v>40148</v>
      </c>
      <c r="D668" s="12" t="n">
        <v>40886</v>
      </c>
      <c r="E668" s="1" t="n">
        <v>21</v>
      </c>
      <c r="F668" s="1" t="n">
        <v>47</v>
      </c>
      <c r="G668" s="13" t="n">
        <v>331.89</v>
      </c>
      <c r="H668" s="13" t="n">
        <v>1001.94</v>
      </c>
      <c r="I668" s="13" t="n">
        <v>6667.49</v>
      </c>
      <c r="J668" s="9" t="n">
        <v>881</v>
      </c>
      <c r="K668" s="1" t="str">
        <f aca="false">IF(F668=0,"Stopped",IF(C668&gt;=Rules!$B$3,"New",IF(AND(E668&gt;0,G668&gt;0,ROUND(H668*100,0)&lt;Rules!$B$6*ROUND(G668*100,0)),"Slowing","Steady or growing")))</f>
        <v>Steady or growing</v>
      </c>
      <c r="L668" s="1" t="n">
        <v>36</v>
      </c>
      <c r="M668" s="13" t="n">
        <v>952.67</v>
      </c>
      <c r="N668" s="1" t="str">
        <f aca="false">IF(L668=0,"",IF(F668=0,"Stopped",IF(AND(M668&gt;0,ROUND(H668*100,0)&lt;Rules!$B$6*ROUND(M668*100,0)),"Slowing","Steady or growing")))</f>
        <v>Steady or growing</v>
      </c>
    </row>
    <row r="669" customFormat="false" ht="15" hidden="false" customHeight="false" outlineLevel="0" collapsed="false">
      <c r="A669" s="1" t="s">
        <v>1397</v>
      </c>
      <c r="B669" s="1" t="s">
        <v>1398</v>
      </c>
      <c r="C669" s="12" t="n">
        <v>40148</v>
      </c>
      <c r="D669" s="12" t="n">
        <v>40266</v>
      </c>
      <c r="E669" s="1" t="n">
        <v>0</v>
      </c>
      <c r="F669" s="1" t="n">
        <v>0</v>
      </c>
      <c r="G669" s="13" t="n">
        <v>0</v>
      </c>
      <c r="H669" s="13" t="n">
        <v>0</v>
      </c>
      <c r="I669" s="13" t="n">
        <v>6664.45</v>
      </c>
      <c r="J669" s="9" t="n">
        <v>1918</v>
      </c>
      <c r="K669" s="1" t="str">
        <f aca="false">IF(F669=0,"Stopped",IF(C669&gt;=Rules!$B$3,"New",IF(AND(E669&gt;0,G669&gt;0,ROUND(H669*100,0)&lt;Rules!$B$6*ROUND(G669*100,0)),"Slowing","Steady or growing")))</f>
        <v>Stopped</v>
      </c>
      <c r="L669" s="1" t="n">
        <v>0</v>
      </c>
      <c r="M669" s="13" t="n">
        <v>0</v>
      </c>
      <c r="N669" s="1" t="str">
        <f aca="false">IF(L669=0,"",IF(F669=0,"Stopped",IF(AND(M669&gt;0,ROUND(H669*100,0)&lt;Rules!$B$6*ROUND(M669*100,0)),"Slowing","Steady or growing")))</f>
        <v/>
      </c>
    </row>
    <row r="670" customFormat="false" ht="15" hidden="false" customHeight="false" outlineLevel="0" collapsed="false">
      <c r="A670" s="1" t="s">
        <v>1399</v>
      </c>
      <c r="B670" s="1" t="s">
        <v>1400</v>
      </c>
      <c r="C670" s="12" t="n">
        <v>40148</v>
      </c>
      <c r="D670" s="12" t="n">
        <v>40884</v>
      </c>
      <c r="E670" s="1" t="n">
        <v>18</v>
      </c>
      <c r="F670" s="1" t="n">
        <v>24</v>
      </c>
      <c r="G670" s="13" t="n">
        <v>215.25</v>
      </c>
      <c r="H670" s="13" t="n">
        <v>232.7</v>
      </c>
      <c r="I670" s="13" t="n">
        <v>6655.22</v>
      </c>
      <c r="J670" s="9" t="n">
        <v>1757</v>
      </c>
      <c r="K670" s="1" t="str">
        <f aca="false">IF(F670=0,"Stopped",IF(C670&gt;=Rules!$B$3,"New",IF(AND(E670&gt;0,G670&gt;0,ROUND(H670*100,0)&lt;Rules!$B$6*ROUND(G670*100,0)),"Slowing","Steady or growing")))</f>
        <v>Steady or growing</v>
      </c>
      <c r="L670" s="1" t="n">
        <v>50</v>
      </c>
      <c r="M670" s="13" t="n">
        <v>1621.23</v>
      </c>
      <c r="N670" s="1" t="str">
        <f aca="false">IF(L670=0,"",IF(F670=0,"Stopped",IF(AND(M670&gt;0,ROUND(H670*100,0)&lt;Rules!$B$6*ROUND(M670*100,0)),"Slowing","Steady or growing")))</f>
        <v>Slowing</v>
      </c>
    </row>
    <row r="671" customFormat="false" ht="15" hidden="false" customHeight="false" outlineLevel="0" collapsed="false">
      <c r="A671" s="1" t="s">
        <v>1401</v>
      </c>
      <c r="B671" s="1" t="s">
        <v>1402</v>
      </c>
      <c r="C671" s="12" t="n">
        <v>40835</v>
      </c>
      <c r="D671" s="12" t="n">
        <v>40886</v>
      </c>
      <c r="E671" s="1" t="n">
        <v>0</v>
      </c>
      <c r="F671" s="1" t="n">
        <v>218</v>
      </c>
      <c r="G671" s="13" t="n">
        <v>0</v>
      </c>
      <c r="H671" s="13" t="n">
        <v>6651.04</v>
      </c>
      <c r="I671" s="13" t="n">
        <v>6651.04</v>
      </c>
      <c r="J671" s="9" t="n">
        <v>1798</v>
      </c>
      <c r="K671" s="1" t="str">
        <f aca="false">IF(F671=0,"Stopped",IF(C671&gt;=Rules!$B$3,"New",IF(AND(E671&gt;0,G671&gt;0,ROUND(H671*100,0)&lt;Rules!$B$6*ROUND(G671*100,0)),"Slowing","Steady or growing")))</f>
        <v>New</v>
      </c>
      <c r="L671" s="1" t="n">
        <v>0</v>
      </c>
      <c r="M671" s="13" t="n">
        <v>0</v>
      </c>
      <c r="N671" s="1" t="str">
        <f aca="false">IF(L671=0,"",IF(F671=0,"Stopped",IF(AND(M671&gt;0,ROUND(H671*100,0)&lt;Rules!$B$6*ROUND(M671*100,0)),"Slowing","Steady or growing")))</f>
        <v/>
      </c>
    </row>
    <row r="672" customFormat="false" ht="15" hidden="false" customHeight="false" outlineLevel="0" collapsed="false">
      <c r="A672" s="1" t="s">
        <v>1403</v>
      </c>
      <c r="B672" s="1" t="s">
        <v>1404</v>
      </c>
      <c r="C672" s="12" t="n">
        <v>40148</v>
      </c>
      <c r="D672" s="12" t="n">
        <v>40886</v>
      </c>
      <c r="E672" s="1" t="n">
        <v>8</v>
      </c>
      <c r="F672" s="1" t="n">
        <v>157</v>
      </c>
      <c r="G672" s="13" t="n">
        <v>63.54</v>
      </c>
      <c r="H672" s="13" t="n">
        <v>2789.97</v>
      </c>
      <c r="I672" s="13" t="n">
        <v>6629.25</v>
      </c>
      <c r="J672" s="9" t="n">
        <v>2104</v>
      </c>
      <c r="K672" s="1" t="str">
        <f aca="false">IF(F672=0,"Stopped",IF(C672&gt;=Rules!$B$3,"New",IF(AND(E672&gt;0,G672&gt;0,ROUND(H672*100,0)&lt;Rules!$B$6*ROUND(G672*100,0)),"Slowing","Steady or growing")))</f>
        <v>Steady or growing</v>
      </c>
      <c r="L672" s="1" t="n">
        <v>143</v>
      </c>
      <c r="M672" s="13" t="n">
        <v>2886.57</v>
      </c>
      <c r="N672" s="1" t="str">
        <f aca="false">IF(L672=0,"",IF(F672=0,"Stopped",IF(AND(M672&gt;0,ROUND(H672*100,0)&lt;Rules!$B$6*ROUND(M672*100,0)),"Slowing","Steady or growing")))</f>
        <v>Steady or growing</v>
      </c>
    </row>
    <row r="673" customFormat="false" ht="15" hidden="false" customHeight="false" outlineLevel="0" collapsed="false">
      <c r="A673" s="1" t="s">
        <v>1405</v>
      </c>
      <c r="B673" s="1" t="s">
        <v>1406</v>
      </c>
      <c r="C673" s="12" t="n">
        <v>40149</v>
      </c>
      <c r="D673" s="12" t="n">
        <v>40883</v>
      </c>
      <c r="E673" s="1" t="n">
        <v>13</v>
      </c>
      <c r="F673" s="1" t="n">
        <v>33</v>
      </c>
      <c r="G673" s="13" t="n">
        <v>162.69</v>
      </c>
      <c r="H673" s="13" t="n">
        <v>1319.57</v>
      </c>
      <c r="I673" s="13" t="n">
        <v>6624.77</v>
      </c>
      <c r="J673" s="9" t="n">
        <v>2302</v>
      </c>
      <c r="K673" s="1" t="str">
        <f aca="false">IF(F673=0,"Stopped",IF(C673&gt;=Rules!$B$3,"New",IF(AND(E673&gt;0,G673&gt;0,ROUND(H673*100,0)&lt;Rules!$B$6*ROUND(G673*100,0)),"Slowing","Steady or growing")))</f>
        <v>Steady or growing</v>
      </c>
      <c r="L673" s="1" t="n">
        <v>91</v>
      </c>
      <c r="M673" s="13" t="n">
        <v>1750.18</v>
      </c>
      <c r="N673" s="1" t="str">
        <f aca="false">IF(L673=0,"",IF(F673=0,"Stopped",IF(AND(M673&gt;0,ROUND(H673*100,0)&lt;Rules!$B$6*ROUND(M673*100,0)),"Slowing","Steady or growing")))</f>
        <v>Steady or growing</v>
      </c>
    </row>
    <row r="674" customFormat="false" ht="15" hidden="false" customHeight="false" outlineLevel="0" collapsed="false">
      <c r="A674" s="1" t="s">
        <v>1407</v>
      </c>
      <c r="B674" s="1" t="s">
        <v>1408</v>
      </c>
      <c r="C674" s="12" t="n">
        <v>40148</v>
      </c>
      <c r="D674" s="12" t="n">
        <v>40497</v>
      </c>
      <c r="E674" s="1" t="n">
        <v>0</v>
      </c>
      <c r="F674" s="1" t="n">
        <v>0</v>
      </c>
      <c r="G674" s="13" t="n">
        <v>0</v>
      </c>
      <c r="H674" s="13" t="n">
        <v>0</v>
      </c>
      <c r="I674" s="13" t="n">
        <v>6617.44</v>
      </c>
      <c r="J674" s="9" t="n">
        <v>960</v>
      </c>
      <c r="K674" s="1" t="str">
        <f aca="false">IF(F674=0,"Stopped",IF(C674&gt;=Rules!$B$3,"New",IF(AND(E674&gt;0,G674&gt;0,ROUND(H674*100,0)&lt;Rules!$B$6*ROUND(G674*100,0)),"Slowing","Steady or growing")))</f>
        <v>Stopped</v>
      </c>
      <c r="L674" s="1" t="n">
        <v>60</v>
      </c>
      <c r="M674" s="13" t="n">
        <v>3247.85</v>
      </c>
      <c r="N674" s="1" t="str">
        <f aca="false">IF(L674=0,"",IF(F674=0,"Stopped",IF(AND(M674&gt;0,ROUND(H674*100,0)&lt;Rules!$B$6*ROUND(M674*100,0)),"Slowing","Steady or growing")))</f>
        <v>Stopped</v>
      </c>
    </row>
    <row r="675" customFormat="false" ht="15" hidden="false" customHeight="false" outlineLevel="0" collapsed="false">
      <c r="A675" s="1" t="s">
        <v>1409</v>
      </c>
      <c r="B675" s="1" t="s">
        <v>1410</v>
      </c>
      <c r="C675" s="12" t="n">
        <v>40378</v>
      </c>
      <c r="D675" s="12" t="n">
        <v>40885</v>
      </c>
      <c r="E675" s="1" t="n">
        <v>118</v>
      </c>
      <c r="F675" s="1" t="n">
        <v>132</v>
      </c>
      <c r="G675" s="13" t="n">
        <v>1372.31</v>
      </c>
      <c r="H675" s="13" t="n">
        <v>1029.43</v>
      </c>
      <c r="I675" s="13" t="n">
        <v>6607.11</v>
      </c>
      <c r="J675" s="9" t="n">
        <v>8199</v>
      </c>
      <c r="K675" s="1" t="str">
        <f aca="false">IF(F675=0,"Stopped",IF(C675&gt;=Rules!$B$3,"New",IF(AND(E675&gt;0,G675&gt;0,ROUND(H675*100,0)&lt;Rules!$B$6*ROUND(G675*100,0)),"Slowing","Steady or growing")))</f>
        <v>Steady or growing</v>
      </c>
      <c r="L675" s="1" t="n">
        <v>156</v>
      </c>
      <c r="M675" s="13" t="n">
        <v>1679.36</v>
      </c>
      <c r="N675" s="1" t="str">
        <f aca="false">IF(L675=0,"",IF(F675=0,"Stopped",IF(AND(M675&gt;0,ROUND(H675*100,0)&lt;Rules!$B$6*ROUND(M675*100,0)),"Slowing","Steady or growing")))</f>
        <v>Steady or growing</v>
      </c>
    </row>
    <row r="676" customFormat="false" ht="15" hidden="false" customHeight="false" outlineLevel="0" collapsed="false">
      <c r="A676" s="1" t="s">
        <v>1411</v>
      </c>
      <c r="B676" s="1" t="s">
        <v>1412</v>
      </c>
      <c r="C676" s="12" t="n">
        <v>40447</v>
      </c>
      <c r="D676" s="12" t="n">
        <v>40886</v>
      </c>
      <c r="E676" s="1" t="n">
        <v>72</v>
      </c>
      <c r="F676" s="1" t="n">
        <v>134</v>
      </c>
      <c r="G676" s="13" t="n">
        <v>1251.8</v>
      </c>
      <c r="H676" s="13" t="n">
        <v>1821.24</v>
      </c>
      <c r="I676" s="13" t="n">
        <v>6602.51</v>
      </c>
      <c r="J676" s="9" t="n">
        <v>3168</v>
      </c>
      <c r="K676" s="1" t="str">
        <f aca="false">IF(F676=0,"Stopped",IF(C676&gt;=Rules!$B$3,"New",IF(AND(E676&gt;0,G676&gt;0,ROUND(H676*100,0)&lt;Rules!$B$6*ROUND(G676*100,0)),"Slowing","Steady or growing")))</f>
        <v>Steady or growing</v>
      </c>
      <c r="L676" s="1" t="n">
        <v>123</v>
      </c>
      <c r="M676" s="13" t="n">
        <v>1625.36</v>
      </c>
      <c r="N676" s="1" t="str">
        <f aca="false">IF(L676=0,"",IF(F676=0,"Stopped",IF(AND(M676&gt;0,ROUND(H676*100,0)&lt;Rules!$B$6*ROUND(M676*100,0)),"Slowing","Steady or growing")))</f>
        <v>Steady or growing</v>
      </c>
    </row>
    <row r="677" customFormat="false" ht="15" hidden="false" customHeight="false" outlineLevel="0" collapsed="false">
      <c r="A677" s="1" t="s">
        <v>1413</v>
      </c>
      <c r="B677" s="1" t="s">
        <v>1414</v>
      </c>
      <c r="C677" s="12" t="n">
        <v>40611</v>
      </c>
      <c r="D677" s="12" t="n">
        <v>40885</v>
      </c>
      <c r="E677" s="1" t="n">
        <v>26</v>
      </c>
      <c r="F677" s="1" t="n">
        <v>46</v>
      </c>
      <c r="G677" s="13" t="n">
        <v>1187.25</v>
      </c>
      <c r="H677" s="13" t="n">
        <v>1621.89</v>
      </c>
      <c r="I677" s="13" t="n">
        <v>6600.96</v>
      </c>
      <c r="J677" s="9" t="n">
        <v>433</v>
      </c>
      <c r="K677" s="1" t="str">
        <f aca="false">IF(F677=0,"Stopped",IF(C677&gt;=Rules!$B$3,"New",IF(AND(E677&gt;0,G677&gt;0,ROUND(H677*100,0)&lt;Rules!$B$6*ROUND(G677*100,0)),"Slowing","Steady or growing")))</f>
        <v>Steady or growing</v>
      </c>
      <c r="L677" s="1" t="n">
        <v>0</v>
      </c>
      <c r="M677" s="13" t="n">
        <v>0</v>
      </c>
      <c r="N677" s="1" t="str">
        <f aca="false">IF(L677=0,"",IF(F677=0,"Stopped",IF(AND(M677&gt;0,ROUND(H677*100,0)&lt;Rules!$B$6*ROUND(M677*100,0)),"Slowing","Steady or growing")))</f>
        <v/>
      </c>
    </row>
    <row r="678" customFormat="false" ht="15" hidden="false" customHeight="false" outlineLevel="0" collapsed="false">
      <c r="A678" s="1" t="s">
        <v>1415</v>
      </c>
      <c r="B678" s="1" t="s">
        <v>1416</v>
      </c>
      <c r="C678" s="12" t="n">
        <v>40674</v>
      </c>
      <c r="D678" s="12" t="n">
        <v>40885</v>
      </c>
      <c r="E678" s="1" t="n">
        <v>49</v>
      </c>
      <c r="F678" s="1" t="n">
        <v>182</v>
      </c>
      <c r="G678" s="13" t="n">
        <v>1179.18</v>
      </c>
      <c r="H678" s="13" t="n">
        <v>4306.79</v>
      </c>
      <c r="I678" s="13" t="n">
        <v>6595.98</v>
      </c>
      <c r="J678" s="9" t="n">
        <v>2386</v>
      </c>
      <c r="K678" s="1" t="str">
        <f aca="false">IF(F678=0,"Stopped",IF(C678&gt;=Rules!$B$3,"New",IF(AND(E678&gt;0,G678&gt;0,ROUND(H678*100,0)&lt;Rules!$B$6*ROUND(G678*100,0)),"Slowing","Steady or growing")))</f>
        <v>Steady or growing</v>
      </c>
      <c r="L678" s="1" t="n">
        <v>0</v>
      </c>
      <c r="M678" s="13" t="n">
        <v>0</v>
      </c>
      <c r="N678" s="1" t="str">
        <f aca="false">IF(L678=0,"",IF(F678=0,"Stopped",IF(AND(M678&gt;0,ROUND(H678*100,0)&lt;Rules!$B$6*ROUND(M678*100,0)),"Slowing","Steady or growing")))</f>
        <v/>
      </c>
    </row>
    <row r="679" customFormat="false" ht="15" hidden="false" customHeight="false" outlineLevel="0" collapsed="false">
      <c r="A679" s="1" t="s">
        <v>1417</v>
      </c>
      <c r="B679" s="1" t="s">
        <v>1418</v>
      </c>
      <c r="C679" s="12" t="n">
        <v>40312</v>
      </c>
      <c r="D679" s="12" t="n">
        <v>40885</v>
      </c>
      <c r="E679" s="1" t="n">
        <v>43</v>
      </c>
      <c r="F679" s="1" t="n">
        <v>35</v>
      </c>
      <c r="G679" s="13" t="n">
        <v>844.4</v>
      </c>
      <c r="H679" s="13" t="n">
        <v>480.51</v>
      </c>
      <c r="I679" s="13" t="n">
        <v>6589.43</v>
      </c>
      <c r="J679" s="9" t="n">
        <v>1397</v>
      </c>
      <c r="K679" s="1" t="str">
        <f aca="false">IF(F679=0,"Stopped",IF(C679&gt;=Rules!$B$3,"New",IF(AND(E679&gt;0,G679&gt;0,ROUND(H679*100,0)&lt;Rules!$B$6*ROUND(G679*100,0)),"Slowing","Steady or growing")))</f>
        <v>Steady or growing</v>
      </c>
      <c r="L679" s="1" t="n">
        <v>46</v>
      </c>
      <c r="M679" s="13" t="n">
        <v>567</v>
      </c>
      <c r="N679" s="1" t="str">
        <f aca="false">IF(L679=0,"",IF(F679=0,"Stopped",IF(AND(M679&gt;0,ROUND(H679*100,0)&lt;Rules!$B$6*ROUND(M679*100,0)),"Slowing","Steady or growing")))</f>
        <v>Steady or growing</v>
      </c>
    </row>
    <row r="680" customFormat="false" ht="15" hidden="false" customHeight="false" outlineLevel="0" collapsed="false">
      <c r="A680" s="1" t="s">
        <v>1419</v>
      </c>
      <c r="B680" s="1" t="s">
        <v>1420</v>
      </c>
      <c r="C680" s="12" t="n">
        <v>40148</v>
      </c>
      <c r="D680" s="12" t="n">
        <v>40886</v>
      </c>
      <c r="E680" s="1" t="n">
        <v>11</v>
      </c>
      <c r="F680" s="1" t="n">
        <v>54</v>
      </c>
      <c r="G680" s="13" t="n">
        <v>192.14</v>
      </c>
      <c r="H680" s="13" t="n">
        <v>980.26</v>
      </c>
      <c r="I680" s="13" t="n">
        <v>6585.81</v>
      </c>
      <c r="J680" s="9" t="n">
        <v>1459</v>
      </c>
      <c r="K680" s="1" t="str">
        <f aca="false">IF(F680=0,"Stopped",IF(C680&gt;=Rules!$B$3,"New",IF(AND(E680&gt;0,G680&gt;0,ROUND(H680*100,0)&lt;Rules!$B$6*ROUND(G680*100,0)),"Slowing","Steady or growing")))</f>
        <v>Steady or growing</v>
      </c>
      <c r="L680" s="1" t="n">
        <v>66</v>
      </c>
      <c r="M680" s="13" t="n">
        <v>1336.26</v>
      </c>
      <c r="N680" s="1" t="str">
        <f aca="false">IF(L680=0,"",IF(F680=0,"Stopped",IF(AND(M680&gt;0,ROUND(H680*100,0)&lt;Rules!$B$6*ROUND(M680*100,0)),"Slowing","Steady or growing")))</f>
        <v>Steady or growing</v>
      </c>
    </row>
    <row r="681" customFormat="false" ht="15" hidden="false" customHeight="false" outlineLevel="0" collapsed="false">
      <c r="A681" s="1" t="s">
        <v>1421</v>
      </c>
      <c r="B681" s="1" t="s">
        <v>1422</v>
      </c>
      <c r="C681" s="12" t="n">
        <v>40164</v>
      </c>
      <c r="D681" s="12" t="n">
        <v>40885</v>
      </c>
      <c r="E681" s="1" t="n">
        <v>8</v>
      </c>
      <c r="F681" s="1" t="n">
        <v>19</v>
      </c>
      <c r="G681" s="13" t="n">
        <v>189.05</v>
      </c>
      <c r="H681" s="13" t="n">
        <v>335.29</v>
      </c>
      <c r="I681" s="13" t="n">
        <v>6582.93</v>
      </c>
      <c r="J681" s="9" t="n">
        <v>905</v>
      </c>
      <c r="K681" s="1" t="str">
        <f aca="false">IF(F681=0,"Stopped",IF(C681&gt;=Rules!$B$3,"New",IF(AND(E681&gt;0,G681&gt;0,ROUND(H681*100,0)&lt;Rules!$B$6*ROUND(G681*100,0)),"Slowing","Steady or growing")))</f>
        <v>Steady or growing</v>
      </c>
      <c r="L681" s="1" t="n">
        <v>26</v>
      </c>
      <c r="M681" s="13" t="n">
        <v>510.43</v>
      </c>
      <c r="N681" s="1" t="str">
        <f aca="false">IF(L681=0,"",IF(F681=0,"Stopped",IF(AND(M681&gt;0,ROUND(H681*100,0)&lt;Rules!$B$6*ROUND(M681*100,0)),"Slowing","Steady or growing")))</f>
        <v>Steady or growing</v>
      </c>
    </row>
    <row r="682" customFormat="false" ht="15" hidden="false" customHeight="false" outlineLevel="0" collapsed="false">
      <c r="A682" s="1" t="s">
        <v>1423</v>
      </c>
      <c r="B682" s="1" t="s">
        <v>1424</v>
      </c>
      <c r="C682" s="12" t="n">
        <v>40472</v>
      </c>
      <c r="D682" s="12" t="n">
        <v>40864</v>
      </c>
      <c r="E682" s="1" t="n">
        <v>3</v>
      </c>
      <c r="F682" s="1" t="n">
        <v>6</v>
      </c>
      <c r="G682" s="13" t="n">
        <v>330</v>
      </c>
      <c r="H682" s="13" t="n">
        <v>1200</v>
      </c>
      <c r="I682" s="13" t="n">
        <v>6570</v>
      </c>
      <c r="J682" s="9" t="n">
        <v>46</v>
      </c>
      <c r="K682" s="1" t="str">
        <f aca="false">IF(F682=0,"Stopped",IF(C682&gt;=Rules!$B$3,"New",IF(AND(E682&gt;0,G682&gt;0,ROUND(H682*100,0)&lt;Rules!$B$6*ROUND(G682*100,0)),"Slowing","Steady or growing")))</f>
        <v>Steady or growing</v>
      </c>
      <c r="L682" s="1" t="n">
        <v>11</v>
      </c>
      <c r="M682" s="13" t="n">
        <v>2025</v>
      </c>
      <c r="N682" s="1" t="str">
        <f aca="false">IF(L682=0,"",IF(F682=0,"Stopped",IF(AND(M682&gt;0,ROUND(H682*100,0)&lt;Rules!$B$6*ROUND(M682*100,0)),"Slowing","Steady or growing")))</f>
        <v>Steady or growing</v>
      </c>
    </row>
    <row r="683" customFormat="false" ht="15" hidden="false" customHeight="false" outlineLevel="0" collapsed="false">
      <c r="A683" s="1" t="s">
        <v>1425</v>
      </c>
      <c r="B683" s="1" t="s">
        <v>1426</v>
      </c>
      <c r="C683" s="12" t="n">
        <v>40148</v>
      </c>
      <c r="D683" s="12" t="n">
        <v>40605</v>
      </c>
      <c r="E683" s="1" t="n">
        <v>0</v>
      </c>
      <c r="F683" s="1" t="n">
        <v>0</v>
      </c>
      <c r="G683" s="13" t="n">
        <v>0</v>
      </c>
      <c r="H683" s="13" t="n">
        <v>0</v>
      </c>
      <c r="I683" s="13" t="n">
        <v>6568.82</v>
      </c>
      <c r="J683" s="9" t="n">
        <v>7500</v>
      </c>
      <c r="K683" s="1" t="str">
        <f aca="false">IF(F683=0,"Stopped",IF(C683&gt;=Rules!$B$3,"New",IF(AND(E683&gt;0,G683&gt;0,ROUND(H683*100,0)&lt;Rules!$B$6*ROUND(G683*100,0)),"Slowing","Steady or growing")))</f>
        <v>Stopped</v>
      </c>
      <c r="L683" s="1" t="n">
        <v>109</v>
      </c>
      <c r="M683" s="13" t="n">
        <v>766.42</v>
      </c>
      <c r="N683" s="1" t="str">
        <f aca="false">IF(L683=0,"",IF(F683=0,"Stopped",IF(AND(M683&gt;0,ROUND(H683*100,0)&lt;Rules!$B$6*ROUND(M683*100,0)),"Slowing","Steady or growing")))</f>
        <v>Stopped</v>
      </c>
    </row>
    <row r="684" customFormat="false" ht="15" hidden="false" customHeight="false" outlineLevel="0" collapsed="false">
      <c r="A684" s="1" t="s">
        <v>1427</v>
      </c>
      <c r="B684" s="1" t="s">
        <v>1428</v>
      </c>
      <c r="C684" s="12" t="n">
        <v>40702</v>
      </c>
      <c r="D684" s="12" t="n">
        <v>40886</v>
      </c>
      <c r="E684" s="1" t="n">
        <v>40</v>
      </c>
      <c r="F684" s="1" t="n">
        <v>268</v>
      </c>
      <c r="G684" s="13" t="n">
        <v>1193.95</v>
      </c>
      <c r="H684" s="13" t="n">
        <v>5365.87</v>
      </c>
      <c r="I684" s="13" t="n">
        <v>6562.71</v>
      </c>
      <c r="J684" s="9" t="n">
        <v>2194</v>
      </c>
      <c r="K684" s="1" t="str">
        <f aca="false">IF(F684=0,"Stopped",IF(C684&gt;=Rules!$B$3,"New",IF(AND(E684&gt;0,G684&gt;0,ROUND(H684*100,0)&lt;Rules!$B$6*ROUND(G684*100,0)),"Slowing","Steady or growing")))</f>
        <v>Steady or growing</v>
      </c>
      <c r="L684" s="1" t="n">
        <v>0</v>
      </c>
      <c r="M684" s="13" t="n">
        <v>0</v>
      </c>
      <c r="N684" s="1" t="str">
        <f aca="false">IF(L684=0,"",IF(F684=0,"Stopped",IF(AND(M684&gt;0,ROUND(H684*100,0)&lt;Rules!$B$6*ROUND(M684*100,0)),"Slowing","Steady or growing")))</f>
        <v/>
      </c>
    </row>
    <row r="685" customFormat="false" ht="15" hidden="false" customHeight="false" outlineLevel="0" collapsed="false">
      <c r="A685" s="1" t="s">
        <v>1429</v>
      </c>
      <c r="B685" s="1" t="s">
        <v>1430</v>
      </c>
      <c r="C685" s="12" t="n">
        <v>40441</v>
      </c>
      <c r="D685" s="12" t="n">
        <v>40882</v>
      </c>
      <c r="E685" s="1" t="n">
        <v>11</v>
      </c>
      <c r="F685" s="1" t="n">
        <v>113</v>
      </c>
      <c r="G685" s="13" t="n">
        <v>266.95</v>
      </c>
      <c r="H685" s="13" t="n">
        <v>2131.2</v>
      </c>
      <c r="I685" s="13" t="n">
        <v>6559.53</v>
      </c>
      <c r="J685" s="9" t="n">
        <v>2199</v>
      </c>
      <c r="K685" s="1" t="str">
        <f aca="false">IF(F685=0,"Stopped",IF(C685&gt;=Rules!$B$3,"New",IF(AND(E685&gt;0,G685&gt;0,ROUND(H685*100,0)&lt;Rules!$B$6*ROUND(G685*100,0)),"Slowing","Steady or growing")))</f>
        <v>Steady or growing</v>
      </c>
      <c r="L685" s="1" t="n">
        <v>193</v>
      </c>
      <c r="M685" s="13" t="n">
        <v>3990.35</v>
      </c>
      <c r="N685" s="1" t="str">
        <f aca="false">IF(L685=0,"",IF(F685=0,"Stopped",IF(AND(M685&gt;0,ROUND(H685*100,0)&lt;Rules!$B$6*ROUND(M685*100,0)),"Slowing","Steady or growing")))</f>
        <v>Steady or growing</v>
      </c>
    </row>
    <row r="686" customFormat="false" ht="15" hidden="false" customHeight="false" outlineLevel="0" collapsed="false">
      <c r="A686" s="1" t="s">
        <v>1431</v>
      </c>
      <c r="B686" s="1" t="s">
        <v>1432</v>
      </c>
      <c r="C686" s="12" t="n">
        <v>40150</v>
      </c>
      <c r="D686" s="12" t="n">
        <v>40886</v>
      </c>
      <c r="E686" s="1" t="n">
        <v>24</v>
      </c>
      <c r="F686" s="1" t="n">
        <v>56</v>
      </c>
      <c r="G686" s="13" t="n">
        <v>263.01</v>
      </c>
      <c r="H686" s="13" t="n">
        <v>472.65</v>
      </c>
      <c r="I686" s="13" t="n">
        <v>6542.18</v>
      </c>
      <c r="J686" s="9" t="n">
        <v>4940</v>
      </c>
      <c r="K686" s="1" t="str">
        <f aca="false">IF(F686=0,"Stopped",IF(C686&gt;=Rules!$B$3,"New",IF(AND(E686&gt;0,G686&gt;0,ROUND(H686*100,0)&lt;Rules!$B$6*ROUND(G686*100,0)),"Slowing","Steady or growing")))</f>
        <v>Steady or growing</v>
      </c>
      <c r="L686" s="1" t="n">
        <v>106</v>
      </c>
      <c r="M686" s="13" t="n">
        <v>1571.24</v>
      </c>
      <c r="N686" s="1" t="str">
        <f aca="false">IF(L686=0,"",IF(F686=0,"Stopped",IF(AND(M686&gt;0,ROUND(H686*100,0)&lt;Rules!$B$6*ROUND(M686*100,0)),"Slowing","Steady or growing")))</f>
        <v>Slowing</v>
      </c>
    </row>
    <row r="687" customFormat="false" ht="15" hidden="false" customHeight="false" outlineLevel="0" collapsed="false">
      <c r="A687" s="1" t="s">
        <v>1433</v>
      </c>
      <c r="B687" s="1" t="s">
        <v>1434</v>
      </c>
      <c r="C687" s="12" t="n">
        <v>40377</v>
      </c>
      <c r="D687" s="12" t="n">
        <v>40882</v>
      </c>
      <c r="E687" s="1" t="n">
        <v>15</v>
      </c>
      <c r="F687" s="1" t="n">
        <v>57</v>
      </c>
      <c r="G687" s="13" t="n">
        <v>193.05</v>
      </c>
      <c r="H687" s="13" t="n">
        <v>859.23</v>
      </c>
      <c r="I687" s="13" t="n">
        <v>6539.21</v>
      </c>
      <c r="J687" s="9" t="n">
        <v>3113</v>
      </c>
      <c r="K687" s="1" t="str">
        <f aca="false">IF(F687=0,"Stopped",IF(C687&gt;=Rules!$B$3,"New",IF(AND(E687&gt;0,G687&gt;0,ROUND(H687*100,0)&lt;Rules!$B$6*ROUND(G687*100,0)),"Slowing","Steady or growing")))</f>
        <v>Steady or growing</v>
      </c>
      <c r="L687" s="1" t="n">
        <v>225</v>
      </c>
      <c r="M687" s="13" t="n">
        <v>4901.08</v>
      </c>
      <c r="N687" s="1" t="str">
        <f aca="false">IF(L687=0,"",IF(F687=0,"Stopped",IF(AND(M687&gt;0,ROUND(H687*100,0)&lt;Rules!$B$6*ROUND(M687*100,0)),"Slowing","Steady or growing")))</f>
        <v>Slowing</v>
      </c>
    </row>
    <row r="688" customFormat="false" ht="15" hidden="false" customHeight="false" outlineLevel="0" collapsed="false">
      <c r="A688" s="1" t="s">
        <v>1435</v>
      </c>
      <c r="B688" s="1" t="s">
        <v>1436</v>
      </c>
      <c r="C688" s="12" t="n">
        <v>40263</v>
      </c>
      <c r="D688" s="12" t="n">
        <v>40886</v>
      </c>
      <c r="E688" s="1" t="n">
        <v>14</v>
      </c>
      <c r="F688" s="1" t="n">
        <v>21</v>
      </c>
      <c r="G688" s="13" t="n">
        <v>202.92</v>
      </c>
      <c r="H688" s="13" t="n">
        <v>379.8</v>
      </c>
      <c r="I688" s="13" t="n">
        <v>6536.67</v>
      </c>
      <c r="J688" s="9" t="n">
        <v>544</v>
      </c>
      <c r="K688" s="1" t="str">
        <f aca="false">IF(F688=0,"Stopped",IF(C688&gt;=Rules!$B$3,"New",IF(AND(E688&gt;0,G688&gt;0,ROUND(H688*100,0)&lt;Rules!$B$6*ROUND(G688*100,0)),"Slowing","Steady or growing")))</f>
        <v>Steady or growing</v>
      </c>
      <c r="L688" s="1" t="n">
        <v>27</v>
      </c>
      <c r="M688" s="13" t="n">
        <v>539.38</v>
      </c>
      <c r="N688" s="1" t="str">
        <f aca="false">IF(L688=0,"",IF(F688=0,"Stopped",IF(AND(M688&gt;0,ROUND(H688*100,0)&lt;Rules!$B$6*ROUND(M688*100,0)),"Slowing","Steady or growing")))</f>
        <v>Steady or growing</v>
      </c>
    </row>
    <row r="689" customFormat="false" ht="15" hidden="false" customHeight="false" outlineLevel="0" collapsed="false">
      <c r="A689" s="1" t="s">
        <v>1437</v>
      </c>
      <c r="B689" s="1" t="s">
        <v>1438</v>
      </c>
      <c r="C689" s="12" t="n">
        <v>40148</v>
      </c>
      <c r="D689" s="12" t="n">
        <v>40885</v>
      </c>
      <c r="E689" s="1" t="n">
        <v>28</v>
      </c>
      <c r="F689" s="1" t="n">
        <v>121</v>
      </c>
      <c r="G689" s="13" t="n">
        <v>266.25</v>
      </c>
      <c r="H689" s="13" t="n">
        <v>1016.43</v>
      </c>
      <c r="I689" s="13" t="n">
        <v>6522.46</v>
      </c>
      <c r="J689" s="9" t="n">
        <v>5876</v>
      </c>
      <c r="K689" s="1" t="str">
        <f aca="false">IF(F689=0,"Stopped",IF(C689&gt;=Rules!$B$3,"New",IF(AND(E689&gt;0,G689&gt;0,ROUND(H689*100,0)&lt;Rules!$B$6*ROUND(G689*100,0)),"Slowing","Steady or growing")))</f>
        <v>Steady or growing</v>
      </c>
      <c r="L689" s="1" t="n">
        <v>105</v>
      </c>
      <c r="M689" s="13" t="n">
        <v>1216.39</v>
      </c>
      <c r="N689" s="1" t="str">
        <f aca="false">IF(L689=0,"",IF(F689=0,"Stopped",IF(AND(M689&gt;0,ROUND(H689*100,0)&lt;Rules!$B$6*ROUND(M689*100,0)),"Slowing","Steady or growing")))</f>
        <v>Steady or growing</v>
      </c>
    </row>
    <row r="690" customFormat="false" ht="15" hidden="false" customHeight="false" outlineLevel="0" collapsed="false">
      <c r="A690" s="1" t="s">
        <v>1439</v>
      </c>
      <c r="B690" s="1" t="s">
        <v>1440</v>
      </c>
      <c r="C690" s="12" t="n">
        <v>40475</v>
      </c>
      <c r="D690" s="12" t="n">
        <v>40885</v>
      </c>
      <c r="E690" s="1" t="n">
        <v>21</v>
      </c>
      <c r="F690" s="1" t="n">
        <v>64</v>
      </c>
      <c r="G690" s="13" t="n">
        <v>706.02</v>
      </c>
      <c r="H690" s="13" t="n">
        <v>1303.5</v>
      </c>
      <c r="I690" s="13" t="n">
        <v>6520.85</v>
      </c>
      <c r="J690" s="9" t="n">
        <v>1735</v>
      </c>
      <c r="K690" s="1" t="str">
        <f aca="false">IF(F690=0,"Stopped",IF(C690&gt;=Rules!$B$3,"New",IF(AND(E690&gt;0,G690&gt;0,ROUND(H690*100,0)&lt;Rules!$B$6*ROUND(G690*100,0)),"Slowing","Steady or growing")))</f>
        <v>Steady or growing</v>
      </c>
      <c r="L690" s="1" t="n">
        <v>53</v>
      </c>
      <c r="M690" s="13" t="n">
        <v>1855.54</v>
      </c>
      <c r="N690" s="1" t="str">
        <f aca="false">IF(L690=0,"",IF(F690=0,"Stopped",IF(AND(M690&gt;0,ROUND(H690*100,0)&lt;Rules!$B$6*ROUND(M690*100,0)),"Slowing","Steady or growing")))</f>
        <v>Steady or growing</v>
      </c>
    </row>
    <row r="691" customFormat="false" ht="15" hidden="false" customHeight="false" outlineLevel="0" collapsed="false">
      <c r="A691" s="1" t="s">
        <v>1441</v>
      </c>
      <c r="B691" s="1" t="s">
        <v>1442</v>
      </c>
      <c r="C691" s="12" t="n">
        <v>40148</v>
      </c>
      <c r="D691" s="12" t="n">
        <v>40885</v>
      </c>
      <c r="E691" s="1" t="n">
        <v>70</v>
      </c>
      <c r="F691" s="1" t="n">
        <v>69</v>
      </c>
      <c r="G691" s="13" t="n">
        <v>577.06</v>
      </c>
      <c r="H691" s="13" t="n">
        <v>399.25</v>
      </c>
      <c r="I691" s="13" t="n">
        <v>6497.75</v>
      </c>
      <c r="J691" s="9" t="n">
        <v>7581</v>
      </c>
      <c r="K691" s="1" t="str">
        <f aca="false">IF(F691=0,"Stopped",IF(C691&gt;=Rules!$B$3,"New",IF(AND(E691&gt;0,G691&gt;0,ROUND(H691*100,0)&lt;Rules!$B$6*ROUND(G691*100,0)),"Slowing","Steady or growing")))</f>
        <v>Steady or growing</v>
      </c>
      <c r="L691" s="1" t="n">
        <v>107</v>
      </c>
      <c r="M691" s="13" t="n">
        <v>697.58</v>
      </c>
      <c r="N691" s="1" t="str">
        <f aca="false">IF(L691=0,"",IF(F691=0,"Stopped",IF(AND(M691&gt;0,ROUND(H691*100,0)&lt;Rules!$B$6*ROUND(M691*100,0)),"Slowing","Steady or growing")))</f>
        <v>Steady or growing</v>
      </c>
    </row>
    <row r="692" customFormat="false" ht="15" hidden="false" customHeight="false" outlineLevel="0" collapsed="false">
      <c r="A692" s="1" t="s">
        <v>1443</v>
      </c>
      <c r="B692" s="1" t="s">
        <v>1444</v>
      </c>
      <c r="C692" s="12" t="n">
        <v>40148</v>
      </c>
      <c r="D692" s="12" t="n">
        <v>40885</v>
      </c>
      <c r="E692" s="1" t="n">
        <v>24</v>
      </c>
      <c r="F692" s="1" t="n">
        <v>46</v>
      </c>
      <c r="G692" s="13" t="n">
        <v>315</v>
      </c>
      <c r="H692" s="13" t="n">
        <v>748.5</v>
      </c>
      <c r="I692" s="13" t="n">
        <v>6497.3</v>
      </c>
      <c r="J692" s="9" t="n">
        <v>16661</v>
      </c>
      <c r="K692" s="1" t="str">
        <f aca="false">IF(F692=0,"Stopped",IF(C692&gt;=Rules!$B$3,"New",IF(AND(E692&gt;0,G692&gt;0,ROUND(H692*100,0)&lt;Rules!$B$6*ROUND(G692*100,0)),"Slowing","Steady or growing")))</f>
        <v>Steady or growing</v>
      </c>
      <c r="L692" s="1" t="n">
        <v>64</v>
      </c>
      <c r="M692" s="13" t="n">
        <v>963.5</v>
      </c>
      <c r="N692" s="1" t="str">
        <f aca="false">IF(L692=0,"",IF(F692=0,"Stopped",IF(AND(M692&gt;0,ROUND(H692*100,0)&lt;Rules!$B$6*ROUND(M692*100,0)),"Slowing","Steady or growing")))</f>
        <v>Steady or growing</v>
      </c>
    </row>
    <row r="693" customFormat="false" ht="15" hidden="false" customHeight="false" outlineLevel="0" collapsed="false">
      <c r="A693" s="1" t="s">
        <v>1445</v>
      </c>
      <c r="B693" s="1" t="s">
        <v>1446</v>
      </c>
      <c r="C693" s="12" t="n">
        <v>40148</v>
      </c>
      <c r="D693" s="12" t="n">
        <v>40886</v>
      </c>
      <c r="E693" s="1" t="n">
        <v>26</v>
      </c>
      <c r="F693" s="1" t="n">
        <v>21</v>
      </c>
      <c r="G693" s="13" t="n">
        <v>456.57</v>
      </c>
      <c r="H693" s="13" t="n">
        <v>1392.86</v>
      </c>
      <c r="I693" s="13" t="n">
        <v>6484.01</v>
      </c>
      <c r="J693" s="9" t="n">
        <v>2741</v>
      </c>
      <c r="K693" s="1" t="str">
        <f aca="false">IF(F693=0,"Stopped",IF(C693&gt;=Rules!$B$3,"New",IF(AND(E693&gt;0,G693&gt;0,ROUND(H693*100,0)&lt;Rules!$B$6*ROUND(G693*100,0)),"Slowing","Steady or growing")))</f>
        <v>Steady or growing</v>
      </c>
      <c r="L693" s="1" t="n">
        <v>29</v>
      </c>
      <c r="M693" s="13" t="n">
        <v>476.88</v>
      </c>
      <c r="N693" s="1" t="str">
        <f aca="false">IF(L693=0,"",IF(F693=0,"Stopped",IF(AND(M693&gt;0,ROUND(H693*100,0)&lt;Rules!$B$6*ROUND(M693*100,0)),"Slowing","Steady or growing")))</f>
        <v>Steady or growing</v>
      </c>
    </row>
    <row r="694" customFormat="false" ht="15" hidden="false" customHeight="false" outlineLevel="0" collapsed="false">
      <c r="A694" s="1" t="s">
        <v>1447</v>
      </c>
      <c r="B694" s="1" t="s">
        <v>1448</v>
      </c>
      <c r="C694" s="12" t="n">
        <v>40156</v>
      </c>
      <c r="D694" s="12" t="n">
        <v>40434</v>
      </c>
      <c r="E694" s="1" t="n">
        <v>0</v>
      </c>
      <c r="F694" s="1" t="n">
        <v>0</v>
      </c>
      <c r="G694" s="13" t="n">
        <v>0</v>
      </c>
      <c r="H694" s="13" t="n">
        <v>0</v>
      </c>
      <c r="I694" s="13" t="n">
        <v>6467.8</v>
      </c>
      <c r="J694" s="9" t="n">
        <v>640</v>
      </c>
      <c r="K694" s="1" t="str">
        <f aca="false">IF(F694=0,"Stopped",IF(C694&gt;=Rules!$B$3,"New",IF(AND(E694&gt;0,G694&gt;0,ROUND(H694*100,0)&lt;Rules!$B$6*ROUND(G694*100,0)),"Slowing","Steady or growing")))</f>
        <v>Stopped</v>
      </c>
      <c r="L694" s="1" t="n">
        <v>1</v>
      </c>
      <c r="M694" s="13" t="n">
        <v>25.49</v>
      </c>
      <c r="N694" s="1" t="str">
        <f aca="false">IF(L694=0,"",IF(F694=0,"Stopped",IF(AND(M694&gt;0,ROUND(H694*100,0)&lt;Rules!$B$6*ROUND(M694*100,0)),"Slowing","Steady or growing")))</f>
        <v>Stopped</v>
      </c>
    </row>
    <row r="695" customFormat="false" ht="15" hidden="false" customHeight="false" outlineLevel="0" collapsed="false">
      <c r="A695" s="1" t="s">
        <v>1449</v>
      </c>
      <c r="B695" s="1" t="s">
        <v>1450</v>
      </c>
      <c r="C695" s="12" t="n">
        <v>40738</v>
      </c>
      <c r="D695" s="12" t="n">
        <v>40886</v>
      </c>
      <c r="E695" s="1" t="n">
        <v>28</v>
      </c>
      <c r="F695" s="1" t="n">
        <v>319</v>
      </c>
      <c r="G695" s="13" t="n">
        <v>731.57</v>
      </c>
      <c r="H695" s="13" t="n">
        <v>5718.38</v>
      </c>
      <c r="I695" s="13" t="n">
        <v>6449.95</v>
      </c>
      <c r="J695" s="9" t="n">
        <v>2390</v>
      </c>
      <c r="K695" s="1" t="str">
        <f aca="false">IF(F695=0,"Stopped",IF(C695&gt;=Rules!$B$3,"New",IF(AND(E695&gt;0,G695&gt;0,ROUND(H695*100,0)&lt;Rules!$B$6*ROUND(G695*100,0)),"Slowing","Steady or growing")))</f>
        <v>Steady or growing</v>
      </c>
      <c r="L695" s="1" t="n">
        <v>0</v>
      </c>
      <c r="M695" s="13" t="n">
        <v>0</v>
      </c>
      <c r="N695" s="1" t="str">
        <f aca="false">IF(L695=0,"",IF(F695=0,"Stopped",IF(AND(M695&gt;0,ROUND(H695*100,0)&lt;Rules!$B$6*ROUND(M695*100,0)),"Slowing","Steady or growing")))</f>
        <v/>
      </c>
    </row>
    <row r="696" customFormat="false" ht="15" hidden="false" customHeight="false" outlineLevel="0" collapsed="false">
      <c r="A696" s="1" t="s">
        <v>1451</v>
      </c>
      <c r="B696" s="1" t="s">
        <v>1452</v>
      </c>
      <c r="C696" s="12" t="n">
        <v>40148</v>
      </c>
      <c r="D696" s="12" t="n">
        <v>40886</v>
      </c>
      <c r="E696" s="1" t="n">
        <v>41</v>
      </c>
      <c r="F696" s="1" t="n">
        <v>18</v>
      </c>
      <c r="G696" s="13" t="n">
        <v>542.94</v>
      </c>
      <c r="H696" s="13" t="n">
        <v>601.44</v>
      </c>
      <c r="I696" s="13" t="n">
        <v>6445</v>
      </c>
      <c r="J696" s="9" t="n">
        <v>1474</v>
      </c>
      <c r="K696" s="1" t="str">
        <f aca="false">IF(F696=0,"Stopped",IF(C696&gt;=Rules!$B$3,"New",IF(AND(E696&gt;0,G696&gt;0,ROUND(H696*100,0)&lt;Rules!$B$6*ROUND(G696*100,0)),"Slowing","Steady or growing")))</f>
        <v>Steady or growing</v>
      </c>
      <c r="L696" s="1" t="n">
        <v>61</v>
      </c>
      <c r="M696" s="13" t="n">
        <v>1127.53</v>
      </c>
      <c r="N696" s="1" t="str">
        <f aca="false">IF(L696=0,"",IF(F696=0,"Stopped",IF(AND(M696&gt;0,ROUND(H696*100,0)&lt;Rules!$B$6*ROUND(M696*100,0)),"Slowing","Steady or growing")))</f>
        <v>Steady or growing</v>
      </c>
    </row>
    <row r="697" customFormat="false" ht="15" hidden="false" customHeight="false" outlineLevel="0" collapsed="false">
      <c r="A697" s="1" t="s">
        <v>1453</v>
      </c>
      <c r="B697" s="1" t="s">
        <v>1454</v>
      </c>
      <c r="C697" s="12" t="n">
        <v>40148</v>
      </c>
      <c r="D697" s="12" t="n">
        <v>40886</v>
      </c>
      <c r="E697" s="1" t="n">
        <v>30</v>
      </c>
      <c r="F697" s="1" t="n">
        <v>93</v>
      </c>
      <c r="G697" s="13" t="n">
        <v>513.86</v>
      </c>
      <c r="H697" s="13" t="n">
        <v>1049.3</v>
      </c>
      <c r="I697" s="13" t="n">
        <v>6444.79</v>
      </c>
      <c r="J697" s="9" t="n">
        <v>3887</v>
      </c>
      <c r="K697" s="1" t="str">
        <f aca="false">IF(F697=0,"Stopped",IF(C697&gt;=Rules!$B$3,"New",IF(AND(E697&gt;0,G697&gt;0,ROUND(H697*100,0)&lt;Rules!$B$6*ROUND(G697*100,0)),"Slowing","Steady or growing")))</f>
        <v>Steady or growing</v>
      </c>
      <c r="L697" s="1" t="n">
        <v>122</v>
      </c>
      <c r="M697" s="13" t="n">
        <v>1362.93</v>
      </c>
      <c r="N697" s="1" t="str">
        <f aca="false">IF(L697=0,"",IF(F697=0,"Stopped",IF(AND(M697&gt;0,ROUND(H697*100,0)&lt;Rules!$B$6*ROUND(M697*100,0)),"Slowing","Steady or growing")))</f>
        <v>Steady or growing</v>
      </c>
    </row>
    <row r="698" customFormat="false" ht="15" hidden="false" customHeight="false" outlineLevel="0" collapsed="false">
      <c r="A698" s="1" t="s">
        <v>1455</v>
      </c>
      <c r="B698" s="1" t="s">
        <v>1456</v>
      </c>
      <c r="C698" s="12" t="n">
        <v>40836</v>
      </c>
      <c r="D698" s="12" t="n">
        <v>40885</v>
      </c>
      <c r="E698" s="1" t="n">
        <v>0</v>
      </c>
      <c r="F698" s="1" t="n">
        <v>68</v>
      </c>
      <c r="G698" s="13" t="n">
        <v>0</v>
      </c>
      <c r="H698" s="13" t="n">
        <v>6444.65</v>
      </c>
      <c r="I698" s="13" t="n">
        <v>6444.65</v>
      </c>
      <c r="J698" s="9" t="n">
        <v>568</v>
      </c>
      <c r="K698" s="1" t="str">
        <f aca="false">IF(F698=0,"Stopped",IF(C698&gt;=Rules!$B$3,"New",IF(AND(E698&gt;0,G698&gt;0,ROUND(H698*100,0)&lt;Rules!$B$6*ROUND(G698*100,0)),"Slowing","Steady or growing")))</f>
        <v>New</v>
      </c>
      <c r="L698" s="1" t="n">
        <v>0</v>
      </c>
      <c r="M698" s="13" t="n">
        <v>0</v>
      </c>
      <c r="N698" s="1" t="str">
        <f aca="false">IF(L698=0,"",IF(F698=0,"Stopped",IF(AND(M698&gt;0,ROUND(H698*100,0)&lt;Rules!$B$6*ROUND(M698*100,0)),"Slowing","Steady or growing")))</f>
        <v/>
      </c>
    </row>
    <row r="699" customFormat="false" ht="15" hidden="false" customHeight="false" outlineLevel="0" collapsed="false">
      <c r="A699" s="1" t="s">
        <v>1457</v>
      </c>
      <c r="B699" s="1" t="s">
        <v>1458</v>
      </c>
      <c r="C699" s="12" t="n">
        <v>40150</v>
      </c>
      <c r="D699" s="12" t="n">
        <v>40867</v>
      </c>
      <c r="E699" s="1" t="n">
        <v>35</v>
      </c>
      <c r="F699" s="1" t="n">
        <v>28</v>
      </c>
      <c r="G699" s="13" t="n">
        <v>608.45</v>
      </c>
      <c r="H699" s="13" t="n">
        <v>408.17</v>
      </c>
      <c r="I699" s="13" t="n">
        <v>6444.57</v>
      </c>
      <c r="J699" s="9" t="n">
        <v>1419</v>
      </c>
      <c r="K699" s="1" t="str">
        <f aca="false">IF(F699=0,"Stopped",IF(C699&gt;=Rules!$B$3,"New",IF(AND(E699&gt;0,G699&gt;0,ROUND(H699*100,0)&lt;Rules!$B$6*ROUND(G699*100,0)),"Slowing","Steady or growing")))</f>
        <v>Steady or growing</v>
      </c>
      <c r="L699" s="1" t="n">
        <v>104</v>
      </c>
      <c r="M699" s="13" t="n">
        <v>1464.94</v>
      </c>
      <c r="N699" s="1" t="str">
        <f aca="false">IF(L699=0,"",IF(F699=0,"Stopped",IF(AND(M699&gt;0,ROUND(H699*100,0)&lt;Rules!$B$6*ROUND(M699*100,0)),"Slowing","Steady or growing")))</f>
        <v>Slowing</v>
      </c>
    </row>
    <row r="700" customFormat="false" ht="15" hidden="false" customHeight="false" outlineLevel="0" collapsed="false">
      <c r="A700" s="1" t="s">
        <v>1459</v>
      </c>
      <c r="B700" s="1" t="s">
        <v>1460</v>
      </c>
      <c r="C700" s="12" t="n">
        <v>40148</v>
      </c>
      <c r="D700" s="12" t="n">
        <v>40886</v>
      </c>
      <c r="E700" s="1" t="n">
        <v>44</v>
      </c>
      <c r="F700" s="1" t="n">
        <v>169</v>
      </c>
      <c r="G700" s="13" t="n">
        <v>398.67</v>
      </c>
      <c r="H700" s="13" t="n">
        <v>2090.18</v>
      </c>
      <c r="I700" s="13" t="n">
        <v>6444</v>
      </c>
      <c r="J700" s="9" t="n">
        <v>3833</v>
      </c>
      <c r="K700" s="1" t="str">
        <f aca="false">IF(F700=0,"Stopped",IF(C700&gt;=Rules!$B$3,"New",IF(AND(E700&gt;0,G700&gt;0,ROUND(H700*100,0)&lt;Rules!$B$6*ROUND(G700*100,0)),"Slowing","Steady or growing")))</f>
        <v>Steady or growing</v>
      </c>
      <c r="L700" s="1" t="n">
        <v>104</v>
      </c>
      <c r="M700" s="13" t="n">
        <v>1232.3</v>
      </c>
      <c r="N700" s="1" t="str">
        <f aca="false">IF(L700=0,"",IF(F700=0,"Stopped",IF(AND(M700&gt;0,ROUND(H700*100,0)&lt;Rules!$B$6*ROUND(M700*100,0)),"Slowing","Steady or growing")))</f>
        <v>Steady or growing</v>
      </c>
    </row>
    <row r="701" customFormat="false" ht="15" hidden="false" customHeight="false" outlineLevel="0" collapsed="false">
      <c r="A701" s="1" t="s">
        <v>1461</v>
      </c>
      <c r="B701" s="1" t="s">
        <v>1462</v>
      </c>
      <c r="C701" s="12" t="n">
        <v>40148</v>
      </c>
      <c r="D701" s="12" t="n">
        <v>40882</v>
      </c>
      <c r="E701" s="1" t="n">
        <v>58</v>
      </c>
      <c r="F701" s="1" t="n">
        <v>60</v>
      </c>
      <c r="G701" s="13" t="n">
        <v>645</v>
      </c>
      <c r="H701" s="13" t="n">
        <v>754.5</v>
      </c>
      <c r="I701" s="13" t="n">
        <v>6443</v>
      </c>
      <c r="J701" s="9" t="n">
        <v>15950</v>
      </c>
      <c r="K701" s="1" t="str">
        <f aca="false">IF(F701=0,"Stopped",IF(C701&gt;=Rules!$B$3,"New",IF(AND(E701&gt;0,G701&gt;0,ROUND(H701*100,0)&lt;Rules!$B$6*ROUND(G701*100,0)),"Slowing","Steady or growing")))</f>
        <v>Steady or growing</v>
      </c>
      <c r="L701" s="1" t="n">
        <v>68</v>
      </c>
      <c r="M701" s="13" t="n">
        <v>962</v>
      </c>
      <c r="N701" s="1" t="str">
        <f aca="false">IF(L701=0,"",IF(F701=0,"Stopped",IF(AND(M701&gt;0,ROUND(H701*100,0)&lt;Rules!$B$6*ROUND(M701*100,0)),"Slowing","Steady or growing")))</f>
        <v>Steady or growing</v>
      </c>
    </row>
    <row r="702" customFormat="false" ht="15" hidden="false" customHeight="false" outlineLevel="0" collapsed="false">
      <c r="A702" s="1" t="s">
        <v>1463</v>
      </c>
      <c r="B702" s="1" t="s">
        <v>1464</v>
      </c>
      <c r="C702" s="12" t="n">
        <v>40375</v>
      </c>
      <c r="D702" s="12" t="n">
        <v>40886</v>
      </c>
      <c r="E702" s="1" t="n">
        <v>34</v>
      </c>
      <c r="F702" s="1" t="n">
        <v>231</v>
      </c>
      <c r="G702" s="13" t="n">
        <v>469.64</v>
      </c>
      <c r="H702" s="13" t="n">
        <v>3610.78</v>
      </c>
      <c r="I702" s="13" t="n">
        <v>6437.08</v>
      </c>
      <c r="J702" s="9" t="n">
        <v>6331</v>
      </c>
      <c r="K702" s="1" t="str">
        <f aca="false">IF(F702=0,"Stopped",IF(C702&gt;=Rules!$B$3,"New",IF(AND(E702&gt;0,G702&gt;0,ROUND(H702*100,0)&lt;Rules!$B$6*ROUND(G702*100,0)),"Slowing","Steady or growing")))</f>
        <v>Steady or growing</v>
      </c>
      <c r="L702" s="1" t="n">
        <v>103</v>
      </c>
      <c r="M702" s="13" t="n">
        <v>1186.54</v>
      </c>
      <c r="N702" s="1" t="str">
        <f aca="false">IF(L702=0,"",IF(F702=0,"Stopped",IF(AND(M702&gt;0,ROUND(H702*100,0)&lt;Rules!$B$6*ROUND(M702*100,0)),"Slowing","Steady or growing")))</f>
        <v>Steady or growing</v>
      </c>
    </row>
    <row r="703" customFormat="false" ht="15" hidden="false" customHeight="false" outlineLevel="0" collapsed="false">
      <c r="A703" s="1" t="s">
        <v>1465</v>
      </c>
      <c r="B703" s="1" t="s">
        <v>1466</v>
      </c>
      <c r="C703" s="12" t="n">
        <v>40653</v>
      </c>
      <c r="D703" s="12" t="n">
        <v>40804</v>
      </c>
      <c r="E703" s="1" t="n">
        <v>15</v>
      </c>
      <c r="F703" s="1" t="n">
        <v>1</v>
      </c>
      <c r="G703" s="13" t="n">
        <v>4833.48</v>
      </c>
      <c r="H703" s="13" t="n">
        <v>8.25</v>
      </c>
      <c r="I703" s="13" t="n">
        <v>6431.11</v>
      </c>
      <c r="J703" s="9" t="n">
        <v>1065</v>
      </c>
      <c r="K703" s="1" t="str">
        <f aca="false">IF(F703=0,"Stopped",IF(C703&gt;=Rules!$B$3,"New",IF(AND(E703&gt;0,G703&gt;0,ROUND(H703*100,0)&lt;Rules!$B$6*ROUND(G703*100,0)),"Slowing","Steady or growing")))</f>
        <v>Slowing</v>
      </c>
      <c r="L703" s="1" t="n">
        <v>0</v>
      </c>
      <c r="M703" s="13" t="n">
        <v>0</v>
      </c>
      <c r="N703" s="1" t="str">
        <f aca="false">IF(L703=0,"",IF(F703=0,"Stopped",IF(AND(M703&gt;0,ROUND(H703*100,0)&lt;Rules!$B$6*ROUND(M703*100,0)),"Slowing","Steady or growing")))</f>
        <v/>
      </c>
    </row>
    <row r="704" customFormat="false" ht="15" hidden="false" customHeight="false" outlineLevel="0" collapsed="false">
      <c r="A704" s="1" t="s">
        <v>1467</v>
      </c>
      <c r="B704" s="1" t="s">
        <v>1468</v>
      </c>
      <c r="C704" s="12" t="n">
        <v>40708</v>
      </c>
      <c r="D704" s="12" t="n">
        <v>40886</v>
      </c>
      <c r="E704" s="1" t="n">
        <v>108</v>
      </c>
      <c r="F704" s="1" t="n">
        <v>229</v>
      </c>
      <c r="G704" s="13" t="n">
        <v>1686.92</v>
      </c>
      <c r="H704" s="13" t="n">
        <v>4737.75</v>
      </c>
      <c r="I704" s="13" t="n">
        <v>6424.67</v>
      </c>
      <c r="J704" s="9" t="n">
        <v>3471</v>
      </c>
      <c r="K704" s="1" t="str">
        <f aca="false">IF(F704=0,"Stopped",IF(C704&gt;=Rules!$B$3,"New",IF(AND(E704&gt;0,G704&gt;0,ROUND(H704*100,0)&lt;Rules!$B$6*ROUND(G704*100,0)),"Slowing","Steady or growing")))</f>
        <v>Steady or growing</v>
      </c>
      <c r="L704" s="1" t="n">
        <v>0</v>
      </c>
      <c r="M704" s="13" t="n">
        <v>0</v>
      </c>
      <c r="N704" s="1" t="str">
        <f aca="false">IF(L704=0,"",IF(F704=0,"Stopped",IF(AND(M704&gt;0,ROUND(H704*100,0)&lt;Rules!$B$6*ROUND(M704*100,0)),"Slowing","Steady or growing")))</f>
        <v/>
      </c>
    </row>
    <row r="705" customFormat="false" ht="15" hidden="false" customHeight="false" outlineLevel="0" collapsed="false">
      <c r="A705" s="1" t="s">
        <v>1469</v>
      </c>
      <c r="B705" s="1" t="s">
        <v>1470</v>
      </c>
      <c r="C705" s="12" t="n">
        <v>40148</v>
      </c>
      <c r="D705" s="12" t="n">
        <v>40886</v>
      </c>
      <c r="E705" s="1" t="n">
        <v>30</v>
      </c>
      <c r="F705" s="1" t="n">
        <v>317</v>
      </c>
      <c r="G705" s="13" t="n">
        <v>416.88</v>
      </c>
      <c r="H705" s="13" t="n">
        <v>4281.95</v>
      </c>
      <c r="I705" s="13" t="n">
        <v>6419.29</v>
      </c>
      <c r="J705" s="9" t="n">
        <v>4300</v>
      </c>
      <c r="K705" s="1" t="str">
        <f aca="false">IF(F705=0,"Stopped",IF(C705&gt;=Rules!$B$3,"New",IF(AND(E705&gt;0,G705&gt;0,ROUND(H705*100,0)&lt;Rules!$B$6*ROUND(G705*100,0)),"Slowing","Steady or growing")))</f>
        <v>Steady or growing</v>
      </c>
      <c r="L705" s="1" t="n">
        <v>121</v>
      </c>
      <c r="M705" s="13" t="n">
        <v>1359.97</v>
      </c>
      <c r="N705" s="1" t="str">
        <f aca="false">IF(L705=0,"",IF(F705=0,"Stopped",IF(AND(M705&gt;0,ROUND(H705*100,0)&lt;Rules!$B$6*ROUND(M705*100,0)),"Slowing","Steady or growing")))</f>
        <v>Steady or growing</v>
      </c>
    </row>
    <row r="706" customFormat="false" ht="15" hidden="false" customHeight="false" outlineLevel="0" collapsed="false">
      <c r="A706" s="1" t="s">
        <v>1471</v>
      </c>
      <c r="B706" s="1" t="s">
        <v>1472</v>
      </c>
      <c r="C706" s="12" t="n">
        <v>40591</v>
      </c>
      <c r="D706" s="12" t="n">
        <v>40886</v>
      </c>
      <c r="E706" s="1" t="n">
        <v>45</v>
      </c>
      <c r="F706" s="1" t="n">
        <v>150</v>
      </c>
      <c r="G706" s="13" t="n">
        <v>1362.53</v>
      </c>
      <c r="H706" s="13" t="n">
        <v>2889.78</v>
      </c>
      <c r="I706" s="13" t="n">
        <v>6418.99</v>
      </c>
      <c r="J706" s="9" t="n">
        <v>3887</v>
      </c>
      <c r="K706" s="1" t="str">
        <f aca="false">IF(F706=0,"Stopped",IF(C706&gt;=Rules!$B$3,"New",IF(AND(E706&gt;0,G706&gt;0,ROUND(H706*100,0)&lt;Rules!$B$6*ROUND(G706*100,0)),"Slowing","Steady or growing")))</f>
        <v>Steady or growing</v>
      </c>
      <c r="L706" s="1" t="n">
        <v>0</v>
      </c>
      <c r="M706" s="13" t="n">
        <v>0</v>
      </c>
      <c r="N706" s="1" t="str">
        <f aca="false">IF(L706=0,"",IF(F706=0,"Stopped",IF(AND(M706&gt;0,ROUND(H706*100,0)&lt;Rules!$B$6*ROUND(M706*100,0)),"Slowing","Steady or growing")))</f>
        <v/>
      </c>
    </row>
    <row r="707" customFormat="false" ht="15" hidden="false" customHeight="false" outlineLevel="0" collapsed="false">
      <c r="A707" s="1" t="s">
        <v>1473</v>
      </c>
      <c r="B707" s="1" t="s">
        <v>1474</v>
      </c>
      <c r="C707" s="12" t="n">
        <v>40148</v>
      </c>
      <c r="D707" s="12" t="n">
        <v>40886</v>
      </c>
      <c r="E707" s="1" t="n">
        <v>34</v>
      </c>
      <c r="F707" s="1" t="n">
        <v>49</v>
      </c>
      <c r="G707" s="13" t="n">
        <v>382.64</v>
      </c>
      <c r="H707" s="13" t="n">
        <v>456.19</v>
      </c>
      <c r="I707" s="13" t="n">
        <v>6413.6</v>
      </c>
      <c r="J707" s="9" t="n">
        <v>1827</v>
      </c>
      <c r="K707" s="1" t="str">
        <f aca="false">IF(F707=0,"Stopped",IF(C707&gt;=Rules!$B$3,"New",IF(AND(E707&gt;0,G707&gt;0,ROUND(H707*100,0)&lt;Rules!$B$6*ROUND(G707*100,0)),"Slowing","Steady or growing")))</f>
        <v>Steady or growing</v>
      </c>
      <c r="L707" s="1" t="n">
        <v>65</v>
      </c>
      <c r="M707" s="13" t="n">
        <v>944.69</v>
      </c>
      <c r="N707" s="1" t="str">
        <f aca="false">IF(L707=0,"",IF(F707=0,"Stopped",IF(AND(M707&gt;0,ROUND(H707*100,0)&lt;Rules!$B$6*ROUND(M707*100,0)),"Slowing","Steady or growing")))</f>
        <v>Slowing</v>
      </c>
    </row>
    <row r="708" customFormat="false" ht="15" hidden="false" customHeight="false" outlineLevel="0" collapsed="false">
      <c r="A708" s="1" t="s">
        <v>1475</v>
      </c>
      <c r="B708" s="1" t="s">
        <v>1476</v>
      </c>
      <c r="C708" s="12" t="n">
        <v>40837</v>
      </c>
      <c r="D708" s="12" t="n">
        <v>40886</v>
      </c>
      <c r="E708" s="1" t="n">
        <v>0</v>
      </c>
      <c r="F708" s="1" t="n">
        <v>262</v>
      </c>
      <c r="G708" s="13" t="n">
        <v>0</v>
      </c>
      <c r="H708" s="13" t="n">
        <v>6406.91</v>
      </c>
      <c r="I708" s="13" t="n">
        <v>6406.91</v>
      </c>
      <c r="J708" s="9" t="n">
        <v>2841</v>
      </c>
      <c r="K708" s="1" t="str">
        <f aca="false">IF(F708=0,"Stopped",IF(C708&gt;=Rules!$B$3,"New",IF(AND(E708&gt;0,G708&gt;0,ROUND(H708*100,0)&lt;Rules!$B$6*ROUND(G708*100,0)),"Slowing","Steady or growing")))</f>
        <v>New</v>
      </c>
      <c r="L708" s="1" t="n">
        <v>0</v>
      </c>
      <c r="M708" s="13" t="n">
        <v>0</v>
      </c>
      <c r="N708" s="1" t="str">
        <f aca="false">IF(L708=0,"",IF(F708=0,"Stopped",IF(AND(M708&gt;0,ROUND(H708*100,0)&lt;Rules!$B$6*ROUND(M708*100,0)),"Slowing","Steady or growing")))</f>
        <v/>
      </c>
    </row>
    <row r="709" customFormat="false" ht="15" hidden="false" customHeight="false" outlineLevel="0" collapsed="false">
      <c r="A709" s="1" t="s">
        <v>1477</v>
      </c>
      <c r="B709" s="1" t="s">
        <v>1478</v>
      </c>
      <c r="C709" s="12" t="n">
        <v>40149</v>
      </c>
      <c r="D709" s="12" t="n">
        <v>40886</v>
      </c>
      <c r="E709" s="1" t="n">
        <v>13</v>
      </c>
      <c r="F709" s="1" t="n">
        <v>39</v>
      </c>
      <c r="G709" s="13" t="n">
        <v>228.91</v>
      </c>
      <c r="H709" s="13" t="n">
        <v>599.12</v>
      </c>
      <c r="I709" s="13" t="n">
        <v>6399.74</v>
      </c>
      <c r="J709" s="9" t="n">
        <v>745</v>
      </c>
      <c r="K709" s="1" t="str">
        <f aca="false">IF(F709=0,"Stopped",IF(C709&gt;=Rules!$B$3,"New",IF(AND(E709&gt;0,G709&gt;0,ROUND(H709*100,0)&lt;Rules!$B$6*ROUND(G709*100,0)),"Slowing","Steady or growing")))</f>
        <v>Steady or growing</v>
      </c>
      <c r="L709" s="1" t="n">
        <v>35</v>
      </c>
      <c r="M709" s="13" t="n">
        <v>940.78</v>
      </c>
      <c r="N709" s="1" t="str">
        <f aca="false">IF(L709=0,"",IF(F709=0,"Stopped",IF(AND(M709&gt;0,ROUND(H709*100,0)&lt;Rules!$B$6*ROUND(M709*100,0)),"Slowing","Steady or growing")))</f>
        <v>Steady or growing</v>
      </c>
    </row>
    <row r="710" customFormat="false" ht="15" hidden="false" customHeight="false" outlineLevel="0" collapsed="false">
      <c r="A710" s="1" t="s">
        <v>1479</v>
      </c>
      <c r="B710" s="1" t="s">
        <v>1480</v>
      </c>
      <c r="C710" s="12" t="n">
        <v>40148</v>
      </c>
      <c r="D710" s="12" t="n">
        <v>40886</v>
      </c>
      <c r="E710" s="1" t="n">
        <v>65</v>
      </c>
      <c r="F710" s="1" t="n">
        <v>80</v>
      </c>
      <c r="G710" s="13" t="n">
        <v>668.44</v>
      </c>
      <c r="H710" s="13" t="n">
        <v>427.89</v>
      </c>
      <c r="I710" s="13" t="n">
        <v>6394.32</v>
      </c>
      <c r="J710" s="9" t="n">
        <v>7369</v>
      </c>
      <c r="K710" s="1" t="str">
        <f aca="false">IF(F710=0,"Stopped",IF(C710&gt;=Rules!$B$3,"New",IF(AND(E710&gt;0,G710&gt;0,ROUND(H710*100,0)&lt;Rules!$B$6*ROUND(G710*100,0)),"Slowing","Steady or growing")))</f>
        <v>Steady or growing</v>
      </c>
      <c r="L710" s="1" t="n">
        <v>107</v>
      </c>
      <c r="M710" s="13" t="n">
        <v>743.06</v>
      </c>
      <c r="N710" s="1" t="str">
        <f aca="false">IF(L710=0,"",IF(F710=0,"Stopped",IF(AND(M710&gt;0,ROUND(H710*100,0)&lt;Rules!$B$6*ROUND(M710*100,0)),"Slowing","Steady or growing")))</f>
        <v>Steady or growing</v>
      </c>
    </row>
    <row r="711" customFormat="false" ht="15" hidden="false" customHeight="false" outlineLevel="0" collapsed="false">
      <c r="A711" s="1" t="s">
        <v>1481</v>
      </c>
      <c r="B711" s="1" t="s">
        <v>1482</v>
      </c>
      <c r="C711" s="12" t="n">
        <v>40148</v>
      </c>
      <c r="D711" s="12" t="n">
        <v>40886</v>
      </c>
      <c r="E711" s="1" t="n">
        <v>98</v>
      </c>
      <c r="F711" s="1" t="n">
        <v>90</v>
      </c>
      <c r="G711" s="13" t="n">
        <v>616.89</v>
      </c>
      <c r="H711" s="13" t="n">
        <v>478.34</v>
      </c>
      <c r="I711" s="13" t="n">
        <v>6381.26</v>
      </c>
      <c r="J711" s="9" t="n">
        <v>8552</v>
      </c>
      <c r="K711" s="1" t="str">
        <f aca="false">IF(F711=0,"Stopped",IF(C711&gt;=Rules!$B$3,"New",IF(AND(E711&gt;0,G711&gt;0,ROUND(H711*100,0)&lt;Rules!$B$6*ROUND(G711*100,0)),"Slowing","Steady or growing")))</f>
        <v>Steady or growing</v>
      </c>
      <c r="L711" s="1" t="n">
        <v>98</v>
      </c>
      <c r="M711" s="13" t="n">
        <v>1254.08</v>
      </c>
      <c r="N711" s="1" t="str">
        <f aca="false">IF(L711=0,"",IF(F711=0,"Stopped",IF(AND(M711&gt;0,ROUND(H711*100,0)&lt;Rules!$B$6*ROUND(M711*100,0)),"Slowing","Steady or growing")))</f>
        <v>Slowing</v>
      </c>
    </row>
    <row r="712" customFormat="false" ht="15" hidden="false" customHeight="false" outlineLevel="0" collapsed="false">
      <c r="A712" s="1" t="s">
        <v>1483</v>
      </c>
      <c r="B712" s="1" t="s">
        <v>1484</v>
      </c>
      <c r="C712" s="12" t="n">
        <v>40149</v>
      </c>
      <c r="D712" s="12" t="n">
        <v>40881</v>
      </c>
      <c r="E712" s="1" t="n">
        <v>3</v>
      </c>
      <c r="F712" s="1" t="n">
        <v>8</v>
      </c>
      <c r="G712" s="13" t="n">
        <v>35.56</v>
      </c>
      <c r="H712" s="13" t="n">
        <v>86.03</v>
      </c>
      <c r="I712" s="13" t="n">
        <v>6378.89</v>
      </c>
      <c r="J712" s="9" t="n">
        <v>3237</v>
      </c>
      <c r="K712" s="1" t="str">
        <f aca="false">IF(F712=0,"Stopped",IF(C712&gt;=Rules!$B$3,"New",IF(AND(E712&gt;0,G712&gt;0,ROUND(H712*100,0)&lt;Rules!$B$6*ROUND(G712*100,0)),"Slowing","Steady or growing")))</f>
        <v>Steady or growing</v>
      </c>
      <c r="L712" s="1" t="n">
        <v>2</v>
      </c>
      <c r="M712" s="13" t="n">
        <v>5.85</v>
      </c>
      <c r="N712" s="1" t="str">
        <f aca="false">IF(L712=0,"",IF(F712=0,"Stopped",IF(AND(M712&gt;0,ROUND(H712*100,0)&lt;Rules!$B$6*ROUND(M712*100,0)),"Slowing","Steady or growing")))</f>
        <v>Steady or growing</v>
      </c>
    </row>
    <row r="713" customFormat="false" ht="15" hidden="false" customHeight="false" outlineLevel="0" collapsed="false">
      <c r="A713" s="1" t="s">
        <v>1485</v>
      </c>
      <c r="B713" s="1" t="s">
        <v>1486</v>
      </c>
      <c r="C713" s="12" t="n">
        <v>40148</v>
      </c>
      <c r="D713" s="12" t="n">
        <v>40875</v>
      </c>
      <c r="E713" s="1" t="n">
        <v>26</v>
      </c>
      <c r="F713" s="1" t="n">
        <v>36</v>
      </c>
      <c r="G713" s="13" t="n">
        <v>404.08</v>
      </c>
      <c r="H713" s="13" t="n">
        <v>459.92</v>
      </c>
      <c r="I713" s="13" t="n">
        <v>6357.44</v>
      </c>
      <c r="J713" s="9" t="n">
        <v>15566</v>
      </c>
      <c r="K713" s="1" t="str">
        <f aca="false">IF(F713=0,"Stopped",IF(C713&gt;=Rules!$B$3,"New",IF(AND(E713&gt;0,G713&gt;0,ROUND(H713*100,0)&lt;Rules!$B$6*ROUND(G713*100,0)),"Slowing","Steady or growing")))</f>
        <v>Steady or growing</v>
      </c>
      <c r="L713" s="1" t="n">
        <v>75</v>
      </c>
      <c r="M713" s="13" t="n">
        <v>936.12</v>
      </c>
      <c r="N713" s="1" t="str">
        <f aca="false">IF(L713=0,"",IF(F713=0,"Stopped",IF(AND(M713&gt;0,ROUND(H713*100,0)&lt;Rules!$B$6*ROUND(M713*100,0)),"Slowing","Steady or growing")))</f>
        <v>Slowing</v>
      </c>
    </row>
    <row r="714" customFormat="false" ht="15" hidden="false" customHeight="false" outlineLevel="0" collapsed="false">
      <c r="A714" s="1" t="s">
        <v>1487</v>
      </c>
      <c r="B714" s="1" t="s">
        <v>1488</v>
      </c>
      <c r="C714" s="12" t="n">
        <v>40157</v>
      </c>
      <c r="D714" s="12" t="n">
        <v>40884</v>
      </c>
      <c r="E714" s="1" t="n">
        <v>29</v>
      </c>
      <c r="F714" s="1" t="n">
        <v>28</v>
      </c>
      <c r="G714" s="13" t="n">
        <v>476.97</v>
      </c>
      <c r="H714" s="13" t="n">
        <v>367.71</v>
      </c>
      <c r="I714" s="13" t="n">
        <v>6349.01</v>
      </c>
      <c r="J714" s="9" t="n">
        <v>3886</v>
      </c>
      <c r="K714" s="1" t="str">
        <f aca="false">IF(F714=0,"Stopped",IF(C714&gt;=Rules!$B$3,"New",IF(AND(E714&gt;0,G714&gt;0,ROUND(H714*100,0)&lt;Rules!$B$6*ROUND(G714*100,0)),"Slowing","Steady or growing")))</f>
        <v>Steady or growing</v>
      </c>
      <c r="L714" s="1" t="n">
        <v>45</v>
      </c>
      <c r="M714" s="13" t="n">
        <v>923.86</v>
      </c>
      <c r="N714" s="1" t="str">
        <f aca="false">IF(L714=0,"",IF(F714=0,"Stopped",IF(AND(M714&gt;0,ROUND(H714*100,0)&lt;Rules!$B$6*ROUND(M714*100,0)),"Slowing","Steady or growing")))</f>
        <v>Slowing</v>
      </c>
    </row>
    <row r="715" customFormat="false" ht="15" hidden="false" customHeight="false" outlineLevel="0" collapsed="false">
      <c r="A715" s="1" t="s">
        <v>1489</v>
      </c>
      <c r="B715" s="1" t="s">
        <v>1490</v>
      </c>
      <c r="C715" s="12" t="n">
        <v>40697</v>
      </c>
      <c r="D715" s="12" t="n">
        <v>40886</v>
      </c>
      <c r="E715" s="1" t="n">
        <v>306</v>
      </c>
      <c r="F715" s="1" t="n">
        <v>308</v>
      </c>
      <c r="G715" s="13" t="n">
        <v>3561.83</v>
      </c>
      <c r="H715" s="13" t="n">
        <v>2538.11</v>
      </c>
      <c r="I715" s="13" t="n">
        <v>6323.49</v>
      </c>
      <c r="J715" s="9" t="n">
        <v>12049</v>
      </c>
      <c r="K715" s="1" t="str">
        <f aca="false">IF(F715=0,"Stopped",IF(C715&gt;=Rules!$B$3,"New",IF(AND(E715&gt;0,G715&gt;0,ROUND(H715*100,0)&lt;Rules!$B$6*ROUND(G715*100,0)),"Slowing","Steady or growing")))</f>
        <v>Steady or growing</v>
      </c>
      <c r="L715" s="1" t="n">
        <v>0</v>
      </c>
      <c r="M715" s="13" t="n">
        <v>0</v>
      </c>
      <c r="N715" s="1" t="str">
        <f aca="false">IF(L715=0,"",IF(F715=0,"Stopped",IF(AND(M715&gt;0,ROUND(H715*100,0)&lt;Rules!$B$6*ROUND(M715*100,0)),"Slowing","Steady or growing")))</f>
        <v/>
      </c>
    </row>
    <row r="716" customFormat="false" ht="15" hidden="false" customHeight="false" outlineLevel="0" collapsed="false">
      <c r="A716" s="1" t="s">
        <v>1491</v>
      </c>
      <c r="B716" s="1" t="s">
        <v>1492</v>
      </c>
      <c r="C716" s="12" t="n">
        <v>40189</v>
      </c>
      <c r="D716" s="12" t="n">
        <v>40879</v>
      </c>
      <c r="E716" s="1" t="n">
        <v>29</v>
      </c>
      <c r="F716" s="1" t="n">
        <v>18</v>
      </c>
      <c r="G716" s="13" t="n">
        <v>592.68</v>
      </c>
      <c r="H716" s="13" t="n">
        <v>547.86</v>
      </c>
      <c r="I716" s="13" t="n">
        <v>6318.58</v>
      </c>
      <c r="J716" s="9" t="n">
        <v>3492</v>
      </c>
      <c r="K716" s="1" t="str">
        <f aca="false">IF(F716=0,"Stopped",IF(C716&gt;=Rules!$B$3,"New",IF(AND(E716&gt;0,G716&gt;0,ROUND(H716*100,0)&lt;Rules!$B$6*ROUND(G716*100,0)),"Slowing","Steady or growing")))</f>
        <v>Steady or growing</v>
      </c>
      <c r="L716" s="1" t="n">
        <v>45</v>
      </c>
      <c r="M716" s="13" t="n">
        <v>794.84</v>
      </c>
      <c r="N716" s="1" t="str">
        <f aca="false">IF(L716=0,"",IF(F716=0,"Stopped",IF(AND(M716&gt;0,ROUND(H716*100,0)&lt;Rules!$B$6*ROUND(M716*100,0)),"Slowing","Steady or growing")))</f>
        <v>Steady or growing</v>
      </c>
    </row>
    <row r="717" customFormat="false" ht="15" hidden="false" customHeight="false" outlineLevel="0" collapsed="false">
      <c r="A717" s="1" t="s">
        <v>1493</v>
      </c>
      <c r="B717" s="1" t="s">
        <v>1494</v>
      </c>
      <c r="C717" s="12" t="n">
        <v>40148</v>
      </c>
      <c r="D717" s="12" t="n">
        <v>40533</v>
      </c>
      <c r="E717" s="1" t="n">
        <v>0</v>
      </c>
      <c r="F717" s="1" t="n">
        <v>0</v>
      </c>
      <c r="G717" s="13" t="n">
        <v>0</v>
      </c>
      <c r="H717" s="13" t="n">
        <v>0</v>
      </c>
      <c r="I717" s="13" t="n">
        <v>6317.5</v>
      </c>
      <c r="J717" s="9" t="n">
        <v>1615</v>
      </c>
      <c r="K717" s="1" t="str">
        <f aca="false">IF(F717=0,"Stopped",IF(C717&gt;=Rules!$B$3,"New",IF(AND(E717&gt;0,G717&gt;0,ROUND(H717*100,0)&lt;Rules!$B$6*ROUND(G717*100,0)),"Slowing","Steady or growing")))</f>
        <v>Stopped</v>
      </c>
      <c r="L717" s="1" t="n">
        <v>120</v>
      </c>
      <c r="M717" s="13" t="n">
        <v>1738.42</v>
      </c>
      <c r="N717" s="1" t="str">
        <f aca="false">IF(L717=0,"",IF(F717=0,"Stopped",IF(AND(M717&gt;0,ROUND(H717*100,0)&lt;Rules!$B$6*ROUND(M717*100,0)),"Slowing","Steady or growing")))</f>
        <v>Stopped</v>
      </c>
    </row>
    <row r="718" customFormat="false" ht="15" hidden="false" customHeight="false" outlineLevel="0" collapsed="false">
      <c r="A718" s="1" t="s">
        <v>1495</v>
      </c>
      <c r="B718" s="1" t="s">
        <v>1496</v>
      </c>
      <c r="C718" s="12" t="n">
        <v>40477</v>
      </c>
      <c r="D718" s="12" t="n">
        <v>40708</v>
      </c>
      <c r="E718" s="1" t="n">
        <v>1</v>
      </c>
      <c r="F718" s="1" t="n">
        <v>0</v>
      </c>
      <c r="G718" s="13" t="n">
        <v>2496</v>
      </c>
      <c r="H718" s="13" t="n">
        <v>0</v>
      </c>
      <c r="I718" s="13" t="n">
        <v>6316.3</v>
      </c>
      <c r="J718" s="9" t="n">
        <v>482</v>
      </c>
      <c r="K718" s="1" t="str">
        <f aca="false">IF(F718=0,"Stopped",IF(C718&gt;=Rules!$B$3,"New",IF(AND(E718&gt;0,G718&gt;0,ROUND(H718*100,0)&lt;Rules!$B$6*ROUND(G718*100,0)),"Slowing","Steady or growing")))</f>
        <v>Stopped</v>
      </c>
      <c r="L718" s="1" t="n">
        <v>16</v>
      </c>
      <c r="M718" s="13" t="n">
        <v>482.7</v>
      </c>
      <c r="N718" s="1" t="str">
        <f aca="false">IF(L718=0,"",IF(F718=0,"Stopped",IF(AND(M718&gt;0,ROUND(H718*100,0)&lt;Rules!$B$6*ROUND(M718*100,0)),"Slowing","Steady or growing")))</f>
        <v>Stopped</v>
      </c>
    </row>
    <row r="719" customFormat="false" ht="15" hidden="false" customHeight="false" outlineLevel="0" collapsed="false">
      <c r="A719" s="1" t="s">
        <v>1497</v>
      </c>
      <c r="B719" s="1" t="s">
        <v>1498</v>
      </c>
      <c r="C719" s="12" t="n">
        <v>40148</v>
      </c>
      <c r="D719" s="12" t="n">
        <v>40883</v>
      </c>
      <c r="E719" s="1" t="n">
        <v>44</v>
      </c>
      <c r="F719" s="1" t="n">
        <v>40</v>
      </c>
      <c r="G719" s="13" t="n">
        <v>972.38</v>
      </c>
      <c r="H719" s="13" t="n">
        <v>583.1</v>
      </c>
      <c r="I719" s="13" t="n">
        <v>6315.26</v>
      </c>
      <c r="J719" s="9" t="n">
        <v>4829</v>
      </c>
      <c r="K719" s="1" t="str">
        <f aca="false">IF(F719=0,"Stopped",IF(C719&gt;=Rules!$B$3,"New",IF(AND(E719&gt;0,G719&gt;0,ROUND(H719*100,0)&lt;Rules!$B$6*ROUND(G719*100,0)),"Slowing","Steady or growing")))</f>
        <v>Steady or growing</v>
      </c>
      <c r="L719" s="1" t="n">
        <v>69</v>
      </c>
      <c r="M719" s="13" t="n">
        <v>2328.9</v>
      </c>
      <c r="N719" s="1" t="str">
        <f aca="false">IF(L719=0,"",IF(F719=0,"Stopped",IF(AND(M719&gt;0,ROUND(H719*100,0)&lt;Rules!$B$6*ROUND(M719*100,0)),"Slowing","Steady or growing")))</f>
        <v>Slowing</v>
      </c>
    </row>
    <row r="720" customFormat="false" ht="15" hidden="false" customHeight="false" outlineLevel="0" collapsed="false">
      <c r="A720" s="1" t="s">
        <v>1499</v>
      </c>
      <c r="B720" s="1" t="s">
        <v>1500</v>
      </c>
      <c r="C720" s="12" t="n">
        <v>40148</v>
      </c>
      <c r="D720" s="12" t="n">
        <v>40885</v>
      </c>
      <c r="E720" s="1" t="n">
        <v>38</v>
      </c>
      <c r="F720" s="1" t="n">
        <v>30</v>
      </c>
      <c r="G720" s="13" t="n">
        <v>459.25</v>
      </c>
      <c r="H720" s="13" t="n">
        <v>295.99</v>
      </c>
      <c r="I720" s="13" t="n">
        <v>6309.26</v>
      </c>
      <c r="J720" s="9" t="n">
        <v>2303</v>
      </c>
      <c r="K720" s="1" t="str">
        <f aca="false">IF(F720=0,"Stopped",IF(C720&gt;=Rules!$B$3,"New",IF(AND(E720&gt;0,G720&gt;0,ROUND(H720*100,0)&lt;Rules!$B$6*ROUND(G720*100,0)),"Slowing","Steady or growing")))</f>
        <v>Steady or growing</v>
      </c>
      <c r="L720" s="1" t="n">
        <v>58</v>
      </c>
      <c r="M720" s="13" t="n">
        <v>713.99</v>
      </c>
      <c r="N720" s="1" t="str">
        <f aca="false">IF(L720=0,"",IF(F720=0,"Stopped",IF(AND(M720&gt;0,ROUND(H720*100,0)&lt;Rules!$B$6*ROUND(M720*100,0)),"Slowing","Steady or growing")))</f>
        <v>Slowing</v>
      </c>
    </row>
    <row r="721" customFormat="false" ht="15" hidden="false" customHeight="false" outlineLevel="0" collapsed="false">
      <c r="A721" s="1" t="s">
        <v>1501</v>
      </c>
      <c r="B721" s="1" t="s">
        <v>1502</v>
      </c>
      <c r="C721" s="12" t="n">
        <v>40377</v>
      </c>
      <c r="D721" s="12" t="n">
        <v>40886</v>
      </c>
      <c r="E721" s="1" t="n">
        <v>13</v>
      </c>
      <c r="F721" s="1" t="n">
        <v>486</v>
      </c>
      <c r="G721" s="13" t="n">
        <v>36.41</v>
      </c>
      <c r="H721" s="13" t="n">
        <v>3595.46</v>
      </c>
      <c r="I721" s="13" t="n">
        <v>6306.75</v>
      </c>
      <c r="J721" s="9" t="n">
        <v>13302</v>
      </c>
      <c r="K721" s="1" t="str">
        <f aca="false">IF(F721=0,"Stopped",IF(C721&gt;=Rules!$B$3,"New",IF(AND(E721&gt;0,G721&gt;0,ROUND(H721*100,0)&lt;Rules!$B$6*ROUND(G721*100,0)),"Slowing","Steady or growing")))</f>
        <v>Steady or growing</v>
      </c>
      <c r="L721" s="1" t="n">
        <v>259</v>
      </c>
      <c r="M721" s="13" t="n">
        <v>2206.55</v>
      </c>
      <c r="N721" s="1" t="str">
        <f aca="false">IF(L721=0,"",IF(F721=0,"Stopped",IF(AND(M721&gt;0,ROUND(H721*100,0)&lt;Rules!$B$6*ROUND(M721*100,0)),"Slowing","Steady or growing")))</f>
        <v>Steady or growing</v>
      </c>
    </row>
    <row r="722" customFormat="false" ht="15" hidden="false" customHeight="false" outlineLevel="0" collapsed="false">
      <c r="A722" s="1" t="s">
        <v>1503</v>
      </c>
      <c r="B722" s="1" t="s">
        <v>1504</v>
      </c>
      <c r="C722" s="12" t="n">
        <v>40150</v>
      </c>
      <c r="D722" s="12" t="n">
        <v>40881</v>
      </c>
      <c r="E722" s="1" t="n">
        <v>19</v>
      </c>
      <c r="F722" s="1" t="n">
        <v>17</v>
      </c>
      <c r="G722" s="13" t="n">
        <v>554.43</v>
      </c>
      <c r="H722" s="13" t="n">
        <v>755.19</v>
      </c>
      <c r="I722" s="13" t="n">
        <v>6298.6</v>
      </c>
      <c r="J722" s="9" t="n">
        <v>535</v>
      </c>
      <c r="K722" s="1" t="str">
        <f aca="false">IF(F722=0,"Stopped",IF(C722&gt;=Rules!$B$3,"New",IF(AND(E722&gt;0,G722&gt;0,ROUND(H722*100,0)&lt;Rules!$B$6*ROUND(G722*100,0)),"Slowing","Steady or growing")))</f>
        <v>Steady or growing</v>
      </c>
      <c r="L722" s="1" t="n">
        <v>17</v>
      </c>
      <c r="M722" s="13" t="n">
        <v>548.24</v>
      </c>
      <c r="N722" s="1" t="str">
        <f aca="false">IF(L722=0,"",IF(F722=0,"Stopped",IF(AND(M722&gt;0,ROUND(H722*100,0)&lt;Rules!$B$6*ROUND(M722*100,0)),"Slowing","Steady or growing")))</f>
        <v>Steady or growing</v>
      </c>
    </row>
    <row r="723" customFormat="false" ht="15" hidden="false" customHeight="false" outlineLevel="0" collapsed="false">
      <c r="A723" s="1" t="s">
        <v>1505</v>
      </c>
      <c r="B723" s="1" t="s">
        <v>1506</v>
      </c>
      <c r="C723" s="12" t="n">
        <v>40675</v>
      </c>
      <c r="D723" s="12" t="n">
        <v>40883</v>
      </c>
      <c r="E723" s="1" t="n">
        <v>93</v>
      </c>
      <c r="F723" s="1" t="n">
        <v>175</v>
      </c>
      <c r="G723" s="13" t="n">
        <v>1970.84</v>
      </c>
      <c r="H723" s="13" t="n">
        <v>3467.66</v>
      </c>
      <c r="I723" s="13" t="n">
        <v>6283.69</v>
      </c>
      <c r="J723" s="9" t="n">
        <v>1556</v>
      </c>
      <c r="K723" s="1" t="str">
        <f aca="false">IF(F723=0,"Stopped",IF(C723&gt;=Rules!$B$3,"New",IF(AND(E723&gt;0,G723&gt;0,ROUND(H723*100,0)&lt;Rules!$B$6*ROUND(G723*100,0)),"Slowing","Steady or growing")))</f>
        <v>Steady or growing</v>
      </c>
      <c r="L723" s="1" t="n">
        <v>0</v>
      </c>
      <c r="M723" s="13" t="n">
        <v>0</v>
      </c>
      <c r="N723" s="1" t="str">
        <f aca="false">IF(L723=0,"",IF(F723=0,"Stopped",IF(AND(M723&gt;0,ROUND(H723*100,0)&lt;Rules!$B$6*ROUND(M723*100,0)),"Slowing","Steady or growing")))</f>
        <v/>
      </c>
    </row>
    <row r="724" customFormat="false" ht="15" hidden="false" customHeight="false" outlineLevel="0" collapsed="false">
      <c r="A724" s="1" t="s">
        <v>1507</v>
      </c>
      <c r="B724" s="1" t="s">
        <v>1508</v>
      </c>
      <c r="C724" s="12" t="n">
        <v>40604</v>
      </c>
      <c r="D724" s="12" t="n">
        <v>40886</v>
      </c>
      <c r="E724" s="1" t="n">
        <v>89</v>
      </c>
      <c r="F724" s="1" t="n">
        <v>118</v>
      </c>
      <c r="G724" s="13" t="n">
        <v>1385.61</v>
      </c>
      <c r="H724" s="13" t="n">
        <v>2432.88</v>
      </c>
      <c r="I724" s="13" t="n">
        <v>6274.27</v>
      </c>
      <c r="J724" s="9" t="n">
        <v>4090</v>
      </c>
      <c r="K724" s="1" t="str">
        <f aca="false">IF(F724=0,"Stopped",IF(C724&gt;=Rules!$B$3,"New",IF(AND(E724&gt;0,G724&gt;0,ROUND(H724*100,0)&lt;Rules!$B$6*ROUND(G724*100,0)),"Slowing","Steady or growing")))</f>
        <v>Steady or growing</v>
      </c>
      <c r="L724" s="1" t="n">
        <v>0</v>
      </c>
      <c r="M724" s="13" t="n">
        <v>0</v>
      </c>
      <c r="N724" s="1" t="str">
        <f aca="false">IF(L724=0,"",IF(F724=0,"Stopped",IF(AND(M724&gt;0,ROUND(H724*100,0)&lt;Rules!$B$6*ROUND(M724*100,0)),"Slowing","Steady or growing")))</f>
        <v/>
      </c>
    </row>
    <row r="725" customFormat="false" ht="15" hidden="false" customHeight="false" outlineLevel="0" collapsed="false">
      <c r="A725" s="1" t="s">
        <v>1509</v>
      </c>
      <c r="B725" s="1" t="s">
        <v>1510</v>
      </c>
      <c r="C725" s="12" t="n">
        <v>40245</v>
      </c>
      <c r="D725" s="12" t="n">
        <v>40886</v>
      </c>
      <c r="E725" s="1" t="n">
        <v>48</v>
      </c>
      <c r="F725" s="1" t="n">
        <v>71</v>
      </c>
      <c r="G725" s="13" t="n">
        <v>775.02</v>
      </c>
      <c r="H725" s="13" t="n">
        <v>966.53</v>
      </c>
      <c r="I725" s="13" t="n">
        <v>6251.75</v>
      </c>
      <c r="J725" s="9" t="n">
        <v>4771</v>
      </c>
      <c r="K725" s="1" t="str">
        <f aca="false">IF(F725=0,"Stopped",IF(C725&gt;=Rules!$B$3,"New",IF(AND(E725&gt;0,G725&gt;0,ROUND(H725*100,0)&lt;Rules!$B$6*ROUND(G725*100,0)),"Slowing","Steady or growing")))</f>
        <v>Steady or growing</v>
      </c>
      <c r="L725" s="1" t="n">
        <v>72</v>
      </c>
      <c r="M725" s="13" t="n">
        <v>1245.08</v>
      </c>
      <c r="N725" s="1" t="str">
        <f aca="false">IF(L725=0,"",IF(F725=0,"Stopped",IF(AND(M725&gt;0,ROUND(H725*100,0)&lt;Rules!$B$6*ROUND(M725*100,0)),"Slowing","Steady or growing")))</f>
        <v>Steady or growing</v>
      </c>
    </row>
    <row r="726" customFormat="false" ht="15" hidden="false" customHeight="false" outlineLevel="0" collapsed="false">
      <c r="A726" s="1" t="s">
        <v>1511</v>
      </c>
      <c r="B726" s="1" t="s">
        <v>1512</v>
      </c>
      <c r="C726" s="12" t="n">
        <v>40148</v>
      </c>
      <c r="D726" s="12" t="n">
        <v>40886</v>
      </c>
      <c r="E726" s="1" t="n">
        <v>15</v>
      </c>
      <c r="F726" s="1" t="n">
        <v>205</v>
      </c>
      <c r="G726" s="13" t="n">
        <v>109.19</v>
      </c>
      <c r="H726" s="13" t="n">
        <v>3003.04</v>
      </c>
      <c r="I726" s="13" t="n">
        <v>6219.07</v>
      </c>
      <c r="J726" s="9" t="n">
        <v>8640</v>
      </c>
      <c r="K726" s="1" t="str">
        <f aca="false">IF(F726=0,"Stopped",IF(C726&gt;=Rules!$B$3,"New",IF(AND(E726&gt;0,G726&gt;0,ROUND(H726*100,0)&lt;Rules!$B$6*ROUND(G726*100,0)),"Slowing","Steady or growing")))</f>
        <v>Steady or growing</v>
      </c>
      <c r="L726" s="1" t="n">
        <v>159</v>
      </c>
      <c r="M726" s="13" t="n">
        <v>1915.88</v>
      </c>
      <c r="N726" s="1" t="str">
        <f aca="false">IF(L726=0,"",IF(F726=0,"Stopped",IF(AND(M726&gt;0,ROUND(H726*100,0)&lt;Rules!$B$6*ROUND(M726*100,0)),"Slowing","Steady or growing")))</f>
        <v>Steady or growing</v>
      </c>
    </row>
    <row r="727" customFormat="false" ht="15" hidden="false" customHeight="false" outlineLevel="0" collapsed="false">
      <c r="A727" s="1" t="s">
        <v>1513</v>
      </c>
      <c r="B727" s="1" t="s">
        <v>1514</v>
      </c>
      <c r="C727" s="12" t="n">
        <v>40148</v>
      </c>
      <c r="D727" s="12" t="n">
        <v>40886</v>
      </c>
      <c r="E727" s="1" t="n">
        <v>32</v>
      </c>
      <c r="F727" s="1" t="n">
        <v>68</v>
      </c>
      <c r="G727" s="13" t="n">
        <v>460.72</v>
      </c>
      <c r="H727" s="13" t="n">
        <v>868.8</v>
      </c>
      <c r="I727" s="13" t="n">
        <v>6218.12</v>
      </c>
      <c r="J727" s="9" t="n">
        <v>3896</v>
      </c>
      <c r="K727" s="1" t="str">
        <f aca="false">IF(F727=0,"Stopped",IF(C727&gt;=Rules!$B$3,"New",IF(AND(E727&gt;0,G727&gt;0,ROUND(H727*100,0)&lt;Rules!$B$6*ROUND(G727*100,0)),"Slowing","Steady or growing")))</f>
        <v>Steady or growing</v>
      </c>
      <c r="L727" s="1" t="n">
        <v>65</v>
      </c>
      <c r="M727" s="13" t="n">
        <v>753.93</v>
      </c>
      <c r="N727" s="1" t="str">
        <f aca="false">IF(L727=0,"",IF(F727=0,"Stopped",IF(AND(M727&gt;0,ROUND(H727*100,0)&lt;Rules!$B$6*ROUND(M727*100,0)),"Slowing","Steady or growing")))</f>
        <v>Steady or growing</v>
      </c>
    </row>
    <row r="728" customFormat="false" ht="15" hidden="false" customHeight="false" outlineLevel="0" collapsed="false">
      <c r="A728" s="1" t="s">
        <v>1515</v>
      </c>
      <c r="B728" s="1" t="s">
        <v>1516</v>
      </c>
      <c r="C728" s="12" t="n">
        <v>40148</v>
      </c>
      <c r="D728" s="12" t="n">
        <v>40570</v>
      </c>
      <c r="E728" s="1" t="n">
        <v>0</v>
      </c>
      <c r="F728" s="1" t="n">
        <v>0</v>
      </c>
      <c r="G728" s="13" t="n">
        <v>0</v>
      </c>
      <c r="H728" s="13" t="n">
        <v>0</v>
      </c>
      <c r="I728" s="13" t="n">
        <v>6213.63</v>
      </c>
      <c r="J728" s="9" t="n">
        <v>1051</v>
      </c>
      <c r="K728" s="1" t="str">
        <f aca="false">IF(F728=0,"Stopped",IF(C728&gt;=Rules!$B$3,"New",IF(AND(E728&gt;0,G728&gt;0,ROUND(H728*100,0)&lt;Rules!$B$6*ROUND(G728*100,0)),"Slowing","Steady or growing")))</f>
        <v>Stopped</v>
      </c>
      <c r="L728" s="1" t="n">
        <v>74</v>
      </c>
      <c r="M728" s="13" t="n">
        <v>1891.89</v>
      </c>
      <c r="N728" s="1" t="str">
        <f aca="false">IF(L728=0,"",IF(F728=0,"Stopped",IF(AND(M728&gt;0,ROUND(H728*100,0)&lt;Rules!$B$6*ROUND(M728*100,0)),"Slowing","Steady or growing")))</f>
        <v>Stopped</v>
      </c>
    </row>
    <row r="729" customFormat="false" ht="15" hidden="false" customHeight="false" outlineLevel="0" collapsed="false">
      <c r="A729" s="1" t="s">
        <v>1517</v>
      </c>
      <c r="B729" s="1" t="s">
        <v>1518</v>
      </c>
      <c r="C729" s="12" t="n">
        <v>40252</v>
      </c>
      <c r="D729" s="12" t="n">
        <v>40885</v>
      </c>
      <c r="E729" s="1" t="n">
        <v>26</v>
      </c>
      <c r="F729" s="1" t="n">
        <v>58</v>
      </c>
      <c r="G729" s="13" t="n">
        <v>428.65</v>
      </c>
      <c r="H729" s="13" t="n">
        <v>531.55</v>
      </c>
      <c r="I729" s="13" t="n">
        <v>6191.71</v>
      </c>
      <c r="J729" s="9" t="n">
        <v>2054</v>
      </c>
      <c r="K729" s="1" t="str">
        <f aca="false">IF(F729=0,"Stopped",IF(C729&gt;=Rules!$B$3,"New",IF(AND(E729&gt;0,G729&gt;0,ROUND(H729*100,0)&lt;Rules!$B$6*ROUND(G729*100,0)),"Slowing","Steady or growing")))</f>
        <v>Steady or growing</v>
      </c>
      <c r="L729" s="1" t="n">
        <v>61</v>
      </c>
      <c r="M729" s="13" t="n">
        <v>2991.48</v>
      </c>
      <c r="N729" s="1" t="str">
        <f aca="false">IF(L729=0,"",IF(F729=0,"Stopped",IF(AND(M729&gt;0,ROUND(H729*100,0)&lt;Rules!$B$6*ROUND(M729*100,0)),"Slowing","Steady or growing")))</f>
        <v>Slowing</v>
      </c>
    </row>
    <row r="730" customFormat="false" ht="15" hidden="false" customHeight="false" outlineLevel="0" collapsed="false">
      <c r="A730" s="1" t="s">
        <v>1519</v>
      </c>
      <c r="B730" s="1" t="s">
        <v>1520</v>
      </c>
      <c r="C730" s="12" t="n">
        <v>40673</v>
      </c>
      <c r="D730" s="12" t="n">
        <v>40886</v>
      </c>
      <c r="E730" s="1" t="n">
        <v>91</v>
      </c>
      <c r="F730" s="1" t="n">
        <v>120</v>
      </c>
      <c r="G730" s="13" t="n">
        <v>1774.14</v>
      </c>
      <c r="H730" s="13" t="n">
        <v>2156.65</v>
      </c>
      <c r="I730" s="13" t="n">
        <v>6190.11</v>
      </c>
      <c r="J730" s="9" t="n">
        <v>3861</v>
      </c>
      <c r="K730" s="1" t="str">
        <f aca="false">IF(F730=0,"Stopped",IF(C730&gt;=Rules!$B$3,"New",IF(AND(E730&gt;0,G730&gt;0,ROUND(H730*100,0)&lt;Rules!$B$6*ROUND(G730*100,0)),"Slowing","Steady or growing")))</f>
        <v>Steady or growing</v>
      </c>
      <c r="L730" s="1" t="n">
        <v>0</v>
      </c>
      <c r="M730" s="13" t="n">
        <v>0</v>
      </c>
      <c r="N730" s="1" t="str">
        <f aca="false">IF(L730=0,"",IF(F730=0,"Stopped",IF(AND(M730&gt;0,ROUND(H730*100,0)&lt;Rules!$B$6*ROUND(M730*100,0)),"Slowing","Steady or growing")))</f>
        <v/>
      </c>
    </row>
    <row r="731" customFormat="false" ht="15" hidden="false" customHeight="false" outlineLevel="0" collapsed="false">
      <c r="A731" s="1" t="s">
        <v>1521</v>
      </c>
      <c r="B731" s="1" t="s">
        <v>1522</v>
      </c>
      <c r="C731" s="12" t="n">
        <v>40149</v>
      </c>
      <c r="D731" s="12" t="n">
        <v>40829</v>
      </c>
      <c r="E731" s="1" t="n">
        <v>90</v>
      </c>
      <c r="F731" s="1" t="n">
        <v>21</v>
      </c>
      <c r="G731" s="13" t="n">
        <v>782.94</v>
      </c>
      <c r="H731" s="13" t="n">
        <v>124.13</v>
      </c>
      <c r="I731" s="13" t="n">
        <v>6179.55</v>
      </c>
      <c r="J731" s="9" t="n">
        <v>7211</v>
      </c>
      <c r="K731" s="1" t="str">
        <f aca="false">IF(F731=0,"Stopped",IF(C731&gt;=Rules!$B$3,"New",IF(AND(E731&gt;0,G731&gt;0,ROUND(H731*100,0)&lt;Rules!$B$6*ROUND(G731*100,0)),"Slowing","Steady or growing")))</f>
        <v>Slowing</v>
      </c>
      <c r="L731" s="1" t="n">
        <v>63</v>
      </c>
      <c r="M731" s="13" t="n">
        <v>410.16</v>
      </c>
      <c r="N731" s="1" t="str">
        <f aca="false">IF(L731=0,"",IF(F731=0,"Stopped",IF(AND(M731&gt;0,ROUND(H731*100,0)&lt;Rules!$B$6*ROUND(M731*100,0)),"Slowing","Steady or growing")))</f>
        <v>Slowing</v>
      </c>
    </row>
    <row r="732" customFormat="false" ht="15" hidden="false" customHeight="false" outlineLevel="0" collapsed="false">
      <c r="A732" s="1" t="s">
        <v>1523</v>
      </c>
      <c r="B732" s="1" t="s">
        <v>1524</v>
      </c>
      <c r="C732" s="12" t="n">
        <v>40247</v>
      </c>
      <c r="D732" s="12" t="n">
        <v>40885</v>
      </c>
      <c r="E732" s="1" t="n">
        <v>15</v>
      </c>
      <c r="F732" s="1" t="n">
        <v>47</v>
      </c>
      <c r="G732" s="13" t="n">
        <v>1104.01</v>
      </c>
      <c r="H732" s="13" t="n">
        <v>838.63</v>
      </c>
      <c r="I732" s="13" t="n">
        <v>6141.17</v>
      </c>
      <c r="J732" s="9" t="n">
        <v>2522</v>
      </c>
      <c r="K732" s="1" t="str">
        <f aca="false">IF(F732=0,"Stopped",IF(C732&gt;=Rules!$B$3,"New",IF(AND(E732&gt;0,G732&gt;0,ROUND(H732*100,0)&lt;Rules!$B$6*ROUND(G732*100,0)),"Slowing","Steady or growing")))</f>
        <v>Steady or growing</v>
      </c>
      <c r="L732" s="1" t="n">
        <v>105</v>
      </c>
      <c r="M732" s="13" t="n">
        <v>1559.85</v>
      </c>
      <c r="N732" s="1" t="str">
        <f aca="false">IF(L732=0,"",IF(F732=0,"Stopped",IF(AND(M732&gt;0,ROUND(H732*100,0)&lt;Rules!$B$6*ROUND(M732*100,0)),"Slowing","Steady or growing")))</f>
        <v>Steady or growing</v>
      </c>
    </row>
    <row r="733" customFormat="false" ht="15" hidden="false" customHeight="false" outlineLevel="0" collapsed="false">
      <c r="A733" s="1" t="s">
        <v>1525</v>
      </c>
      <c r="B733" s="1" t="s">
        <v>1526</v>
      </c>
      <c r="C733" s="12" t="n">
        <v>40148</v>
      </c>
      <c r="D733" s="12" t="n">
        <v>40885</v>
      </c>
      <c r="E733" s="1" t="n">
        <v>43</v>
      </c>
      <c r="F733" s="1" t="n">
        <v>54</v>
      </c>
      <c r="G733" s="13" t="n">
        <v>783.48</v>
      </c>
      <c r="H733" s="13" t="n">
        <v>656.16</v>
      </c>
      <c r="I733" s="13" t="n">
        <v>6136.09</v>
      </c>
      <c r="J733" s="9" t="n">
        <v>1489</v>
      </c>
      <c r="K733" s="1" t="str">
        <f aca="false">IF(F733=0,"Stopped",IF(C733&gt;=Rules!$B$3,"New",IF(AND(E733&gt;0,G733&gt;0,ROUND(H733*100,0)&lt;Rules!$B$6*ROUND(G733*100,0)),"Slowing","Steady or growing")))</f>
        <v>Steady or growing</v>
      </c>
      <c r="L733" s="1" t="n">
        <v>49</v>
      </c>
      <c r="M733" s="13" t="n">
        <v>658.02</v>
      </c>
      <c r="N733" s="1" t="str">
        <f aca="false">IF(L733=0,"",IF(F733=0,"Stopped",IF(AND(M733&gt;0,ROUND(H733*100,0)&lt;Rules!$B$6*ROUND(M733*100,0)),"Slowing","Steady or growing")))</f>
        <v>Steady or growing</v>
      </c>
    </row>
    <row r="734" customFormat="false" ht="15" hidden="false" customHeight="false" outlineLevel="0" collapsed="false">
      <c r="A734" s="1" t="s">
        <v>1527</v>
      </c>
      <c r="B734" s="1" t="s">
        <v>1528</v>
      </c>
      <c r="C734" s="12" t="n">
        <v>40440</v>
      </c>
      <c r="D734" s="12" t="n">
        <v>40886</v>
      </c>
      <c r="E734" s="1" t="n">
        <v>58</v>
      </c>
      <c r="F734" s="1" t="n">
        <v>92</v>
      </c>
      <c r="G734" s="13" t="n">
        <v>624.63</v>
      </c>
      <c r="H734" s="13" t="n">
        <v>896.05</v>
      </c>
      <c r="I734" s="13" t="n">
        <v>6126.18</v>
      </c>
      <c r="J734" s="9" t="n">
        <v>3370</v>
      </c>
      <c r="K734" s="1" t="str">
        <f aca="false">IF(F734=0,"Stopped",IF(C734&gt;=Rules!$B$3,"New",IF(AND(E734&gt;0,G734&gt;0,ROUND(H734*100,0)&lt;Rules!$B$6*ROUND(G734*100,0)),"Slowing","Steady or growing")))</f>
        <v>Steady or growing</v>
      </c>
      <c r="L734" s="1" t="n">
        <v>226</v>
      </c>
      <c r="M734" s="13" t="n">
        <v>3327.77</v>
      </c>
      <c r="N734" s="1" t="str">
        <f aca="false">IF(L734=0,"",IF(F734=0,"Stopped",IF(AND(M734&gt;0,ROUND(H734*100,0)&lt;Rules!$B$6*ROUND(M734*100,0)),"Slowing","Steady or growing")))</f>
        <v>Slowing</v>
      </c>
    </row>
    <row r="735" customFormat="false" ht="15" hidden="false" customHeight="false" outlineLevel="0" collapsed="false">
      <c r="A735" s="1" t="s">
        <v>1529</v>
      </c>
      <c r="B735" s="1" t="s">
        <v>1530</v>
      </c>
      <c r="C735" s="12" t="n">
        <v>40148</v>
      </c>
      <c r="D735" s="12" t="n">
        <v>40886</v>
      </c>
      <c r="E735" s="1" t="n">
        <v>43</v>
      </c>
      <c r="F735" s="1" t="n">
        <v>123</v>
      </c>
      <c r="G735" s="13" t="n">
        <v>363.18</v>
      </c>
      <c r="H735" s="13" t="n">
        <v>1570.81</v>
      </c>
      <c r="I735" s="13" t="n">
        <v>6124.5</v>
      </c>
      <c r="J735" s="9" t="n">
        <v>6794</v>
      </c>
      <c r="K735" s="1" t="str">
        <f aca="false">IF(F735=0,"Stopped",IF(C735&gt;=Rules!$B$3,"New",IF(AND(E735&gt;0,G735&gt;0,ROUND(H735*100,0)&lt;Rules!$B$6*ROUND(G735*100,0)),"Slowing","Steady or growing")))</f>
        <v>Steady or growing</v>
      </c>
      <c r="L735" s="1" t="n">
        <v>141</v>
      </c>
      <c r="M735" s="13" t="n">
        <v>1447.11</v>
      </c>
      <c r="N735" s="1" t="str">
        <f aca="false">IF(L735=0,"",IF(F735=0,"Stopped",IF(AND(M735&gt;0,ROUND(H735*100,0)&lt;Rules!$B$6*ROUND(M735*100,0)),"Slowing","Steady or growing")))</f>
        <v>Steady or growing</v>
      </c>
    </row>
    <row r="736" customFormat="false" ht="15" hidden="false" customHeight="false" outlineLevel="0" collapsed="false">
      <c r="A736" s="1" t="s">
        <v>1531</v>
      </c>
      <c r="B736" s="1" t="s">
        <v>1532</v>
      </c>
      <c r="C736" s="12" t="n">
        <v>40154</v>
      </c>
      <c r="D736" s="12" t="n">
        <v>40886</v>
      </c>
      <c r="E736" s="1" t="n">
        <v>51</v>
      </c>
      <c r="F736" s="1" t="n">
        <v>29</v>
      </c>
      <c r="G736" s="13" t="n">
        <v>1236.17</v>
      </c>
      <c r="H736" s="13" t="n">
        <v>303.18</v>
      </c>
      <c r="I736" s="13" t="n">
        <v>6112.29</v>
      </c>
      <c r="J736" s="9" t="n">
        <v>4283</v>
      </c>
      <c r="K736" s="1" t="str">
        <f aca="false">IF(F736=0,"Stopped",IF(C736&gt;=Rules!$B$3,"New",IF(AND(E736&gt;0,G736&gt;0,ROUND(H736*100,0)&lt;Rules!$B$6*ROUND(G736*100,0)),"Slowing","Steady or growing")))</f>
        <v>Slowing</v>
      </c>
      <c r="L736" s="1" t="n">
        <v>23</v>
      </c>
      <c r="M736" s="13" t="n">
        <v>191.71</v>
      </c>
      <c r="N736" s="1" t="str">
        <f aca="false">IF(L736=0,"",IF(F736=0,"Stopped",IF(AND(M736&gt;0,ROUND(H736*100,0)&lt;Rules!$B$6*ROUND(M736*100,0)),"Slowing","Steady or growing")))</f>
        <v>Steady or growing</v>
      </c>
    </row>
    <row r="737" customFormat="false" ht="15" hidden="false" customHeight="false" outlineLevel="0" collapsed="false">
      <c r="A737" s="1" t="s">
        <v>1533</v>
      </c>
      <c r="B737" s="1" t="s">
        <v>1534</v>
      </c>
      <c r="C737" s="12" t="n">
        <v>40673</v>
      </c>
      <c r="D737" s="12" t="n">
        <v>40885</v>
      </c>
      <c r="E737" s="1" t="n">
        <v>119</v>
      </c>
      <c r="F737" s="1" t="n">
        <v>178</v>
      </c>
      <c r="G737" s="13" t="n">
        <v>1781.27</v>
      </c>
      <c r="H737" s="13" t="n">
        <v>3449.7</v>
      </c>
      <c r="I737" s="13" t="n">
        <v>6109.29</v>
      </c>
      <c r="J737" s="9" t="n">
        <v>3516</v>
      </c>
      <c r="K737" s="1" t="str">
        <f aca="false">IF(F737=0,"Stopped",IF(C737&gt;=Rules!$B$3,"New",IF(AND(E737&gt;0,G737&gt;0,ROUND(H737*100,0)&lt;Rules!$B$6*ROUND(G737*100,0)),"Slowing","Steady or growing")))</f>
        <v>Steady or growing</v>
      </c>
      <c r="L737" s="1" t="n">
        <v>0</v>
      </c>
      <c r="M737" s="13" t="n">
        <v>0</v>
      </c>
      <c r="N737" s="1" t="str">
        <f aca="false">IF(L737=0,"",IF(F737=0,"Stopped",IF(AND(M737&gt;0,ROUND(H737*100,0)&lt;Rules!$B$6*ROUND(M737*100,0)),"Slowing","Steady or growing")))</f>
        <v/>
      </c>
    </row>
    <row r="738" customFormat="false" ht="15" hidden="false" customHeight="false" outlineLevel="0" collapsed="false">
      <c r="A738" s="1" t="s">
        <v>1535</v>
      </c>
      <c r="B738" s="1" t="s">
        <v>1536</v>
      </c>
      <c r="C738" s="12" t="n">
        <v>40148</v>
      </c>
      <c r="D738" s="12" t="n">
        <v>40886</v>
      </c>
      <c r="E738" s="1" t="n">
        <v>73</v>
      </c>
      <c r="F738" s="1" t="n">
        <v>153</v>
      </c>
      <c r="G738" s="13" t="n">
        <v>337</v>
      </c>
      <c r="H738" s="13" t="n">
        <v>1075.97</v>
      </c>
      <c r="I738" s="13" t="n">
        <v>6105.15</v>
      </c>
      <c r="J738" s="9" t="n">
        <v>6586</v>
      </c>
      <c r="K738" s="1" t="str">
        <f aca="false">IF(F738=0,"Stopped",IF(C738&gt;=Rules!$B$3,"New",IF(AND(E738&gt;0,G738&gt;0,ROUND(H738*100,0)&lt;Rules!$B$6*ROUND(G738*100,0)),"Slowing","Steady or growing")))</f>
        <v>Steady or growing</v>
      </c>
      <c r="L738" s="1" t="n">
        <v>181</v>
      </c>
      <c r="M738" s="13" t="n">
        <v>1156.3</v>
      </c>
      <c r="N738" s="1" t="str">
        <f aca="false">IF(L738=0,"",IF(F738=0,"Stopped",IF(AND(M738&gt;0,ROUND(H738*100,0)&lt;Rules!$B$6*ROUND(M738*100,0)),"Slowing","Steady or growing")))</f>
        <v>Steady or growing</v>
      </c>
    </row>
    <row r="739" customFormat="false" ht="15" hidden="false" customHeight="false" outlineLevel="0" collapsed="false">
      <c r="A739" s="1" t="s">
        <v>1537</v>
      </c>
      <c r="B739" s="1" t="s">
        <v>1538</v>
      </c>
      <c r="C739" s="12" t="n">
        <v>40473</v>
      </c>
      <c r="D739" s="12" t="n">
        <v>40885</v>
      </c>
      <c r="E739" s="1" t="n">
        <v>19</v>
      </c>
      <c r="F739" s="1" t="n">
        <v>55</v>
      </c>
      <c r="G739" s="13" t="n">
        <v>591.27</v>
      </c>
      <c r="H739" s="13" t="n">
        <v>1008.75</v>
      </c>
      <c r="I739" s="13" t="n">
        <v>6061.34</v>
      </c>
      <c r="J739" s="9" t="n">
        <v>1623</v>
      </c>
      <c r="K739" s="1" t="str">
        <f aca="false">IF(F739=0,"Stopped",IF(C739&gt;=Rules!$B$3,"New",IF(AND(E739&gt;0,G739&gt;0,ROUND(H739*100,0)&lt;Rules!$B$6*ROUND(G739*100,0)),"Slowing","Steady or growing")))</f>
        <v>Steady or growing</v>
      </c>
      <c r="L739" s="1" t="n">
        <v>52</v>
      </c>
      <c r="M739" s="13" t="n">
        <v>1876.54</v>
      </c>
      <c r="N739" s="1" t="str">
        <f aca="false">IF(L739=0,"",IF(F739=0,"Stopped",IF(AND(M739&gt;0,ROUND(H739*100,0)&lt;Rules!$B$6*ROUND(M739*100,0)),"Slowing","Steady or growing")))</f>
        <v>Steady or growing</v>
      </c>
    </row>
    <row r="740" customFormat="false" ht="15" hidden="false" customHeight="false" outlineLevel="0" collapsed="false">
      <c r="A740" s="1" t="s">
        <v>1539</v>
      </c>
      <c r="B740" s="1" t="s">
        <v>1540</v>
      </c>
      <c r="C740" s="12" t="n">
        <v>40148</v>
      </c>
      <c r="D740" s="12" t="n">
        <v>40651</v>
      </c>
      <c r="E740" s="1" t="n">
        <v>0</v>
      </c>
      <c r="F740" s="1" t="n">
        <v>0</v>
      </c>
      <c r="G740" s="13" t="n">
        <v>0</v>
      </c>
      <c r="H740" s="13" t="n">
        <v>0</v>
      </c>
      <c r="I740" s="13" t="n">
        <v>6058.71</v>
      </c>
      <c r="J740" s="9" t="n">
        <v>8671</v>
      </c>
      <c r="K740" s="1" t="str">
        <f aca="false">IF(F740=0,"Stopped",IF(C740&gt;=Rules!$B$3,"New",IF(AND(E740&gt;0,G740&gt;0,ROUND(H740*100,0)&lt;Rules!$B$6*ROUND(G740*100,0)),"Slowing","Steady or growing")))</f>
        <v>Stopped</v>
      </c>
      <c r="L740" s="1" t="n">
        <v>97</v>
      </c>
      <c r="M740" s="13" t="n">
        <v>1877.72</v>
      </c>
      <c r="N740" s="1" t="str">
        <f aca="false">IF(L740=0,"",IF(F740=0,"Stopped",IF(AND(M740&gt;0,ROUND(H740*100,0)&lt;Rules!$B$6*ROUND(M740*100,0)),"Slowing","Steady or growing")))</f>
        <v>Stopped</v>
      </c>
    </row>
    <row r="741" customFormat="false" ht="15" hidden="false" customHeight="false" outlineLevel="0" collapsed="false">
      <c r="A741" s="1" t="s">
        <v>1541</v>
      </c>
      <c r="B741" s="1" t="s">
        <v>1542</v>
      </c>
      <c r="C741" s="12" t="n">
        <v>40465</v>
      </c>
      <c r="D741" s="12" t="n">
        <v>40836</v>
      </c>
      <c r="E741" s="1" t="n">
        <v>16</v>
      </c>
      <c r="F741" s="1" t="n">
        <v>1</v>
      </c>
      <c r="G741" s="13" t="n">
        <v>418.7</v>
      </c>
      <c r="H741" s="13" t="n">
        <v>16.95</v>
      </c>
      <c r="I741" s="13" t="n">
        <v>6036.53</v>
      </c>
      <c r="J741" s="9" t="n">
        <v>403</v>
      </c>
      <c r="K741" s="1" t="str">
        <f aca="false">IF(F741=0,"Stopped",IF(C741&gt;=Rules!$B$3,"New",IF(AND(E741&gt;0,G741&gt;0,ROUND(H741*100,0)&lt;Rules!$B$6*ROUND(G741*100,0)),"Slowing","Steady or growing")))</f>
        <v>Slowing</v>
      </c>
      <c r="L741" s="1" t="n">
        <v>40</v>
      </c>
      <c r="M741" s="13" t="n">
        <v>1378.85</v>
      </c>
      <c r="N741" s="1" t="str">
        <f aca="false">IF(L741=0,"",IF(F741=0,"Stopped",IF(AND(M741&gt;0,ROUND(H741*100,0)&lt;Rules!$B$6*ROUND(M741*100,0)),"Slowing","Steady or growing")))</f>
        <v>Slowing</v>
      </c>
    </row>
    <row r="742" customFormat="false" ht="15" hidden="false" customHeight="false" outlineLevel="0" collapsed="false">
      <c r="A742" s="1" t="s">
        <v>1543</v>
      </c>
      <c r="B742" s="1" t="s">
        <v>1544</v>
      </c>
      <c r="C742" s="12" t="n">
        <v>40276</v>
      </c>
      <c r="D742" s="12" t="n">
        <v>40884</v>
      </c>
      <c r="E742" s="1" t="n">
        <v>61</v>
      </c>
      <c r="F742" s="1" t="n">
        <v>60</v>
      </c>
      <c r="G742" s="13" t="n">
        <v>706.93</v>
      </c>
      <c r="H742" s="13" t="n">
        <v>691.81</v>
      </c>
      <c r="I742" s="13" t="n">
        <v>6030.47</v>
      </c>
      <c r="J742" s="9" t="n">
        <v>4915</v>
      </c>
      <c r="K742" s="1" t="str">
        <f aca="false">IF(F742=0,"Stopped",IF(C742&gt;=Rules!$B$3,"New",IF(AND(E742&gt;0,G742&gt;0,ROUND(H742*100,0)&lt;Rules!$B$6*ROUND(G742*100,0)),"Slowing","Steady or growing")))</f>
        <v>Steady or growing</v>
      </c>
      <c r="L742" s="1" t="n">
        <v>108</v>
      </c>
      <c r="M742" s="13" t="n">
        <v>978.94</v>
      </c>
      <c r="N742" s="1" t="str">
        <f aca="false">IF(L742=0,"",IF(F742=0,"Stopped",IF(AND(M742&gt;0,ROUND(H742*100,0)&lt;Rules!$B$6*ROUND(M742*100,0)),"Slowing","Steady or growing")))</f>
        <v>Steady or growing</v>
      </c>
    </row>
    <row r="743" customFormat="false" ht="15" hidden="false" customHeight="false" outlineLevel="0" collapsed="false">
      <c r="A743" s="1" t="s">
        <v>1545</v>
      </c>
      <c r="B743" s="1" t="s">
        <v>1546</v>
      </c>
      <c r="C743" s="12" t="n">
        <v>40148</v>
      </c>
      <c r="D743" s="12" t="n">
        <v>40884</v>
      </c>
      <c r="E743" s="1" t="n">
        <v>21</v>
      </c>
      <c r="F743" s="1" t="n">
        <v>74</v>
      </c>
      <c r="G743" s="13" t="n">
        <v>448.1</v>
      </c>
      <c r="H743" s="13" t="n">
        <v>547.8</v>
      </c>
      <c r="I743" s="13" t="n">
        <v>6025.5</v>
      </c>
      <c r="J743" s="9" t="n">
        <v>3769</v>
      </c>
      <c r="K743" s="1" t="str">
        <f aca="false">IF(F743=0,"Stopped",IF(C743&gt;=Rules!$B$3,"New",IF(AND(E743&gt;0,G743&gt;0,ROUND(H743*100,0)&lt;Rules!$B$6*ROUND(G743*100,0)),"Slowing","Steady or growing")))</f>
        <v>Steady or growing</v>
      </c>
      <c r="L743" s="1" t="n">
        <v>107</v>
      </c>
      <c r="M743" s="13" t="n">
        <v>1871.8</v>
      </c>
      <c r="N743" s="1" t="str">
        <f aca="false">IF(L743=0,"",IF(F743=0,"Stopped",IF(AND(M743&gt;0,ROUND(H743*100,0)&lt;Rules!$B$6*ROUND(M743*100,0)),"Slowing","Steady or growing")))</f>
        <v>Slowing</v>
      </c>
    </row>
    <row r="744" customFormat="false" ht="15" hidden="false" customHeight="false" outlineLevel="0" collapsed="false">
      <c r="A744" s="1" t="s">
        <v>1547</v>
      </c>
      <c r="B744" s="1" t="s">
        <v>1548</v>
      </c>
      <c r="C744" s="12" t="n">
        <v>40148</v>
      </c>
      <c r="D744" s="12" t="n">
        <v>40881</v>
      </c>
      <c r="E744" s="1" t="n">
        <v>29</v>
      </c>
      <c r="F744" s="1" t="n">
        <v>58</v>
      </c>
      <c r="G744" s="13" t="n">
        <v>532.93</v>
      </c>
      <c r="H744" s="13" t="n">
        <v>359.03</v>
      </c>
      <c r="I744" s="13" t="n">
        <v>6016.96</v>
      </c>
      <c r="J744" s="9" t="n">
        <v>2839</v>
      </c>
      <c r="K744" s="1" t="str">
        <f aca="false">IF(F744=0,"Stopped",IF(C744&gt;=Rules!$B$3,"New",IF(AND(E744&gt;0,G744&gt;0,ROUND(H744*100,0)&lt;Rules!$B$6*ROUND(G744*100,0)),"Slowing","Steady or growing")))</f>
        <v>Steady or growing</v>
      </c>
      <c r="L744" s="1" t="n">
        <v>96</v>
      </c>
      <c r="M744" s="13" t="n">
        <v>772.89</v>
      </c>
      <c r="N744" s="1" t="str">
        <f aca="false">IF(L744=0,"",IF(F744=0,"Stopped",IF(AND(M744&gt;0,ROUND(H744*100,0)&lt;Rules!$B$6*ROUND(M744*100,0)),"Slowing","Steady or growing")))</f>
        <v>Slowing</v>
      </c>
    </row>
    <row r="745" customFormat="false" ht="15" hidden="false" customHeight="false" outlineLevel="0" collapsed="false">
      <c r="A745" s="1" t="s">
        <v>1549</v>
      </c>
      <c r="B745" s="1" t="s">
        <v>1550</v>
      </c>
      <c r="C745" s="12" t="n">
        <v>40148</v>
      </c>
      <c r="D745" s="12" t="n">
        <v>40886</v>
      </c>
      <c r="E745" s="1" t="n">
        <v>80</v>
      </c>
      <c r="F745" s="1" t="n">
        <v>135</v>
      </c>
      <c r="G745" s="13" t="n">
        <v>1090.77</v>
      </c>
      <c r="H745" s="13" t="n">
        <v>501.73</v>
      </c>
      <c r="I745" s="13" t="n">
        <v>5995.08</v>
      </c>
      <c r="J745" s="9" t="n">
        <v>14598</v>
      </c>
      <c r="K745" s="1" t="str">
        <f aca="false">IF(F745=0,"Stopped",IF(C745&gt;=Rules!$B$3,"New",IF(AND(E745&gt;0,G745&gt;0,ROUND(H745*100,0)&lt;Rules!$B$6*ROUND(G745*100,0)),"Slowing","Steady or growing")))</f>
        <v>Slowing</v>
      </c>
      <c r="L745" s="1" t="n">
        <v>156</v>
      </c>
      <c r="M745" s="13" t="n">
        <v>895.23</v>
      </c>
      <c r="N745" s="1" t="str">
        <f aca="false">IF(L745=0,"",IF(F745=0,"Stopped",IF(AND(M745&gt;0,ROUND(H745*100,0)&lt;Rules!$B$6*ROUND(M745*100,0)),"Slowing","Steady or growing")))</f>
        <v>Steady or growing</v>
      </c>
    </row>
    <row r="746" customFormat="false" ht="15" hidden="false" customHeight="false" outlineLevel="0" collapsed="false">
      <c r="A746" s="1" t="s">
        <v>1551</v>
      </c>
      <c r="B746" s="1" t="s">
        <v>1552</v>
      </c>
      <c r="C746" s="12" t="n">
        <v>40148</v>
      </c>
      <c r="D746" s="12" t="n">
        <v>40885</v>
      </c>
      <c r="E746" s="1" t="n">
        <v>65</v>
      </c>
      <c r="F746" s="1" t="n">
        <v>62</v>
      </c>
      <c r="G746" s="13" t="n">
        <v>769</v>
      </c>
      <c r="H746" s="13" t="n">
        <v>744</v>
      </c>
      <c r="I746" s="13" t="n">
        <v>5977.34</v>
      </c>
      <c r="J746" s="9" t="n">
        <v>15052</v>
      </c>
      <c r="K746" s="1" t="str">
        <f aca="false">IF(F746=0,"Stopped",IF(C746&gt;=Rules!$B$3,"New",IF(AND(E746&gt;0,G746&gt;0,ROUND(H746*100,0)&lt;Rules!$B$6*ROUND(G746*100,0)),"Slowing","Steady or growing")))</f>
        <v>Steady or growing</v>
      </c>
      <c r="L746" s="1" t="n">
        <v>74</v>
      </c>
      <c r="M746" s="13" t="n">
        <v>1111</v>
      </c>
      <c r="N746" s="1" t="str">
        <f aca="false">IF(L746=0,"",IF(F746=0,"Stopped",IF(AND(M746&gt;0,ROUND(H746*100,0)&lt;Rules!$B$6*ROUND(M746*100,0)),"Slowing","Steady or growing")))</f>
        <v>Steady or growing</v>
      </c>
    </row>
    <row r="747" customFormat="false" ht="15" hidden="false" customHeight="false" outlineLevel="0" collapsed="false">
      <c r="A747" s="1" t="s">
        <v>1553</v>
      </c>
      <c r="B747" s="1" t="s">
        <v>1554</v>
      </c>
      <c r="C747" s="12" t="n">
        <v>40149</v>
      </c>
      <c r="D747" s="12" t="n">
        <v>40886</v>
      </c>
      <c r="E747" s="1" t="n">
        <v>35</v>
      </c>
      <c r="F747" s="1" t="n">
        <v>60</v>
      </c>
      <c r="G747" s="13" t="n">
        <v>515.22</v>
      </c>
      <c r="H747" s="13" t="n">
        <v>897.26</v>
      </c>
      <c r="I747" s="13" t="n">
        <v>5965.37</v>
      </c>
      <c r="J747" s="9" t="n">
        <v>3660</v>
      </c>
      <c r="K747" s="1" t="str">
        <f aca="false">IF(F747=0,"Stopped",IF(C747&gt;=Rules!$B$3,"New",IF(AND(E747&gt;0,G747&gt;0,ROUND(H747*100,0)&lt;Rules!$B$6*ROUND(G747*100,0)),"Slowing","Steady or growing")))</f>
        <v>Steady or growing</v>
      </c>
      <c r="L747" s="1" t="n">
        <v>65</v>
      </c>
      <c r="M747" s="13" t="n">
        <v>664.5</v>
      </c>
      <c r="N747" s="1" t="str">
        <f aca="false">IF(L747=0,"",IF(F747=0,"Stopped",IF(AND(M747&gt;0,ROUND(H747*100,0)&lt;Rules!$B$6*ROUND(M747*100,0)),"Slowing","Steady or growing")))</f>
        <v>Steady or growing</v>
      </c>
    </row>
    <row r="748" customFormat="false" ht="15" hidden="false" customHeight="false" outlineLevel="0" collapsed="false">
      <c r="A748" s="1" t="s">
        <v>1555</v>
      </c>
      <c r="B748" s="1" t="s">
        <v>1556</v>
      </c>
      <c r="C748" s="12" t="n">
        <v>40436</v>
      </c>
      <c r="D748" s="12" t="n">
        <v>40785</v>
      </c>
      <c r="E748" s="1" t="n">
        <v>21</v>
      </c>
      <c r="F748" s="1" t="n">
        <v>0</v>
      </c>
      <c r="G748" s="13" t="n">
        <v>198.67</v>
      </c>
      <c r="H748" s="13" t="n">
        <v>0</v>
      </c>
      <c r="I748" s="13" t="n">
        <v>5964.24</v>
      </c>
      <c r="J748" s="9" t="n">
        <v>4795</v>
      </c>
      <c r="K748" s="1" t="str">
        <f aca="false">IF(F748=0,"Stopped",IF(C748&gt;=Rules!$B$3,"New",IF(AND(E748&gt;0,G748&gt;0,ROUND(H748*100,0)&lt;Rules!$B$6*ROUND(G748*100,0)),"Slowing","Steady or growing")))</f>
        <v>Stopped</v>
      </c>
      <c r="L748" s="1" t="n">
        <v>211</v>
      </c>
      <c r="M748" s="13" t="n">
        <v>2956.07</v>
      </c>
      <c r="N748" s="1" t="str">
        <f aca="false">IF(L748=0,"",IF(F748=0,"Stopped",IF(AND(M748&gt;0,ROUND(H748*100,0)&lt;Rules!$B$6*ROUND(M748*100,0)),"Slowing","Steady or growing")))</f>
        <v>Stopped</v>
      </c>
    </row>
    <row r="749" customFormat="false" ht="15" hidden="false" customHeight="false" outlineLevel="0" collapsed="false">
      <c r="A749" s="1" t="s">
        <v>1557</v>
      </c>
      <c r="B749" s="1" t="s">
        <v>1558</v>
      </c>
      <c r="C749" s="12" t="n">
        <v>40741</v>
      </c>
      <c r="D749" s="12" t="n">
        <v>40886</v>
      </c>
      <c r="E749" s="1" t="n">
        <v>26</v>
      </c>
      <c r="F749" s="1" t="n">
        <v>192</v>
      </c>
      <c r="G749" s="13" t="n">
        <v>1238.19</v>
      </c>
      <c r="H749" s="13" t="n">
        <v>4721.81</v>
      </c>
      <c r="I749" s="13" t="n">
        <v>5960</v>
      </c>
      <c r="J749" s="9" t="n">
        <v>1423</v>
      </c>
      <c r="K749" s="1" t="str">
        <f aca="false">IF(F749=0,"Stopped",IF(C749&gt;=Rules!$B$3,"New",IF(AND(E749&gt;0,G749&gt;0,ROUND(H749*100,0)&lt;Rules!$B$6*ROUND(G749*100,0)),"Slowing","Steady or growing")))</f>
        <v>Steady or growing</v>
      </c>
      <c r="L749" s="1" t="n">
        <v>0</v>
      </c>
      <c r="M749" s="13" t="n">
        <v>0</v>
      </c>
      <c r="N749" s="1" t="str">
        <f aca="false">IF(L749=0,"",IF(F749=0,"Stopped",IF(AND(M749&gt;0,ROUND(H749*100,0)&lt;Rules!$B$6*ROUND(M749*100,0)),"Slowing","Steady or growing")))</f>
        <v/>
      </c>
    </row>
    <row r="750" customFormat="false" ht="15" hidden="false" customHeight="false" outlineLevel="0" collapsed="false">
      <c r="A750" s="1" t="s">
        <v>1559</v>
      </c>
      <c r="B750" s="1" t="s">
        <v>1560</v>
      </c>
      <c r="C750" s="12" t="n">
        <v>40736</v>
      </c>
      <c r="D750" s="12" t="n">
        <v>40885</v>
      </c>
      <c r="E750" s="1" t="n">
        <v>156</v>
      </c>
      <c r="F750" s="1" t="n">
        <v>226</v>
      </c>
      <c r="G750" s="13" t="n">
        <v>3120.28</v>
      </c>
      <c r="H750" s="13" t="n">
        <v>2831.52</v>
      </c>
      <c r="I750" s="13" t="n">
        <v>5951.8</v>
      </c>
      <c r="J750" s="9" t="n">
        <v>4979</v>
      </c>
      <c r="K750" s="1" t="str">
        <f aca="false">IF(F750=0,"Stopped",IF(C750&gt;=Rules!$B$3,"New",IF(AND(E750&gt;0,G750&gt;0,ROUND(H750*100,0)&lt;Rules!$B$6*ROUND(G750*100,0)),"Slowing","Steady or growing")))</f>
        <v>Steady or growing</v>
      </c>
      <c r="L750" s="1" t="n">
        <v>0</v>
      </c>
      <c r="M750" s="13" t="n">
        <v>0</v>
      </c>
      <c r="N750" s="1" t="str">
        <f aca="false">IF(L750=0,"",IF(F750=0,"Stopped",IF(AND(M750&gt;0,ROUND(H750*100,0)&lt;Rules!$B$6*ROUND(M750*100,0)),"Slowing","Steady or growing")))</f>
        <v/>
      </c>
    </row>
    <row r="751" customFormat="false" ht="15" hidden="false" customHeight="false" outlineLevel="0" collapsed="false">
      <c r="A751" s="1" t="s">
        <v>1561</v>
      </c>
      <c r="B751" s="1" t="s">
        <v>1562</v>
      </c>
      <c r="C751" s="12" t="n">
        <v>40606</v>
      </c>
      <c r="D751" s="12" t="n">
        <v>40886</v>
      </c>
      <c r="E751" s="1" t="n">
        <v>92</v>
      </c>
      <c r="F751" s="1" t="n">
        <v>34</v>
      </c>
      <c r="G751" s="13" t="n">
        <v>1951.03</v>
      </c>
      <c r="H751" s="13" t="n">
        <v>628.69</v>
      </c>
      <c r="I751" s="13" t="n">
        <v>5941.09</v>
      </c>
      <c r="J751" s="9" t="n">
        <v>654</v>
      </c>
      <c r="K751" s="1" t="str">
        <f aca="false">IF(F751=0,"Stopped",IF(C751&gt;=Rules!$B$3,"New",IF(AND(E751&gt;0,G751&gt;0,ROUND(H751*100,0)&lt;Rules!$B$6*ROUND(G751*100,0)),"Slowing","Steady or growing")))</f>
        <v>Slowing</v>
      </c>
      <c r="L751" s="1" t="n">
        <v>0</v>
      </c>
      <c r="M751" s="13" t="n">
        <v>0</v>
      </c>
      <c r="N751" s="1" t="str">
        <f aca="false">IF(L751=0,"",IF(F751=0,"Stopped",IF(AND(M751&gt;0,ROUND(H751*100,0)&lt;Rules!$B$6*ROUND(M751*100,0)),"Slowing","Steady or growing")))</f>
        <v/>
      </c>
    </row>
    <row r="752" customFormat="false" ht="15" hidden="false" customHeight="false" outlineLevel="0" collapsed="false">
      <c r="A752" s="1" t="s">
        <v>1563</v>
      </c>
      <c r="B752" s="1" t="s">
        <v>1564</v>
      </c>
      <c r="C752" s="12" t="n">
        <v>40151</v>
      </c>
      <c r="D752" s="12" t="n">
        <v>40885</v>
      </c>
      <c r="E752" s="1" t="n">
        <v>44</v>
      </c>
      <c r="F752" s="1" t="n">
        <v>73</v>
      </c>
      <c r="G752" s="13" t="n">
        <v>561.5</v>
      </c>
      <c r="H752" s="13" t="n">
        <v>1035</v>
      </c>
      <c r="I752" s="13" t="n">
        <v>5937.54</v>
      </c>
      <c r="J752" s="9" t="n">
        <v>14542</v>
      </c>
      <c r="K752" s="1" t="str">
        <f aca="false">IF(F752=0,"Stopped",IF(C752&gt;=Rules!$B$3,"New",IF(AND(E752&gt;0,G752&gt;0,ROUND(H752*100,0)&lt;Rules!$B$6*ROUND(G752*100,0)),"Slowing","Steady or growing")))</f>
        <v>Steady or growing</v>
      </c>
      <c r="L752" s="1" t="n">
        <v>80</v>
      </c>
      <c r="M752" s="13" t="n">
        <v>1153.7</v>
      </c>
      <c r="N752" s="1" t="str">
        <f aca="false">IF(L752=0,"",IF(F752=0,"Stopped",IF(AND(M752&gt;0,ROUND(H752*100,0)&lt;Rules!$B$6*ROUND(M752*100,0)),"Slowing","Steady or growing")))</f>
        <v>Steady or growing</v>
      </c>
    </row>
    <row r="753" customFormat="false" ht="15" hidden="false" customHeight="false" outlineLevel="0" collapsed="false">
      <c r="A753" s="1" t="s">
        <v>1565</v>
      </c>
      <c r="B753" s="1" t="s">
        <v>1566</v>
      </c>
      <c r="C753" s="12" t="n">
        <v>40148</v>
      </c>
      <c r="D753" s="12" t="n">
        <v>40886</v>
      </c>
      <c r="E753" s="1" t="n">
        <v>13</v>
      </c>
      <c r="F753" s="1" t="n">
        <v>99</v>
      </c>
      <c r="G753" s="13" t="n">
        <v>35</v>
      </c>
      <c r="H753" s="13" t="n">
        <v>1634.89</v>
      </c>
      <c r="I753" s="13" t="n">
        <v>5935.58</v>
      </c>
      <c r="J753" s="9" t="n">
        <v>3978</v>
      </c>
      <c r="K753" s="1" t="str">
        <f aca="false">IF(F753=0,"Stopped",IF(C753&gt;=Rules!$B$3,"New",IF(AND(E753&gt;0,G753&gt;0,ROUND(H753*100,0)&lt;Rules!$B$6*ROUND(G753*100,0)),"Slowing","Steady or growing")))</f>
        <v>Steady or growing</v>
      </c>
      <c r="L753" s="1" t="n">
        <v>169</v>
      </c>
      <c r="M753" s="13" t="n">
        <v>3336.5</v>
      </c>
      <c r="N753" s="1" t="str">
        <f aca="false">IF(L753=0,"",IF(F753=0,"Stopped",IF(AND(M753&gt;0,ROUND(H753*100,0)&lt;Rules!$B$6*ROUND(M753*100,0)),"Slowing","Steady or growing")))</f>
        <v>Slowing</v>
      </c>
    </row>
    <row r="754" customFormat="false" ht="15" hidden="false" customHeight="false" outlineLevel="0" collapsed="false">
      <c r="A754" s="1" t="s">
        <v>1567</v>
      </c>
      <c r="B754" s="1" t="s">
        <v>1568</v>
      </c>
      <c r="C754" s="12" t="n">
        <v>40819</v>
      </c>
      <c r="D754" s="12" t="n">
        <v>40886</v>
      </c>
      <c r="E754" s="1" t="n">
        <v>0</v>
      </c>
      <c r="F754" s="1" t="n">
        <v>144</v>
      </c>
      <c r="G754" s="13" t="n">
        <v>0</v>
      </c>
      <c r="H754" s="13" t="n">
        <v>5926.2</v>
      </c>
      <c r="I754" s="13" t="n">
        <v>5926.2</v>
      </c>
      <c r="J754" s="9" t="n">
        <v>1012</v>
      </c>
      <c r="K754" s="1" t="str">
        <f aca="false">IF(F754=0,"Stopped",IF(C754&gt;=Rules!$B$3,"New",IF(AND(E754&gt;0,G754&gt;0,ROUND(H754*100,0)&lt;Rules!$B$6*ROUND(G754*100,0)),"Slowing","Steady or growing")))</f>
        <v>New</v>
      </c>
      <c r="L754" s="1" t="n">
        <v>0</v>
      </c>
      <c r="M754" s="13" t="n">
        <v>0</v>
      </c>
      <c r="N754" s="1" t="str">
        <f aca="false">IF(L754=0,"",IF(F754=0,"Stopped",IF(AND(M754&gt;0,ROUND(H754*100,0)&lt;Rules!$B$6*ROUND(M754*100,0)),"Slowing","Steady or growing")))</f>
        <v/>
      </c>
    </row>
    <row r="755" customFormat="false" ht="15" hidden="false" customHeight="false" outlineLevel="0" collapsed="false">
      <c r="A755" s="1" t="s">
        <v>1569</v>
      </c>
      <c r="B755" s="1" t="s">
        <v>1570</v>
      </c>
      <c r="C755" s="12" t="n">
        <v>40148</v>
      </c>
      <c r="D755" s="12" t="n">
        <v>40854</v>
      </c>
      <c r="E755" s="1" t="n">
        <v>16</v>
      </c>
      <c r="F755" s="1" t="n">
        <v>3</v>
      </c>
      <c r="G755" s="13" t="n">
        <v>170.55</v>
      </c>
      <c r="H755" s="13" t="n">
        <v>635.4</v>
      </c>
      <c r="I755" s="13" t="n">
        <v>5924.4</v>
      </c>
      <c r="J755" s="9" t="n">
        <v>2583</v>
      </c>
      <c r="K755" s="1" t="str">
        <f aca="false">IF(F755=0,"Stopped",IF(C755&gt;=Rules!$B$3,"New",IF(AND(E755&gt;0,G755&gt;0,ROUND(H755*100,0)&lt;Rules!$B$6*ROUND(G755*100,0)),"Slowing","Steady or growing")))</f>
        <v>Steady or growing</v>
      </c>
      <c r="L755" s="1" t="n">
        <v>92</v>
      </c>
      <c r="M755" s="13" t="n">
        <v>2357.25</v>
      </c>
      <c r="N755" s="1" t="str">
        <f aca="false">IF(L755=0,"",IF(F755=0,"Stopped",IF(AND(M755&gt;0,ROUND(H755*100,0)&lt;Rules!$B$6*ROUND(M755*100,0)),"Slowing","Steady or growing")))</f>
        <v>Slowing</v>
      </c>
    </row>
    <row r="756" customFormat="false" ht="15" hidden="false" customHeight="false" outlineLevel="0" collapsed="false">
      <c r="A756" s="1" t="s">
        <v>1571</v>
      </c>
      <c r="B756" s="1" t="s">
        <v>1572</v>
      </c>
      <c r="C756" s="12" t="n">
        <v>40673</v>
      </c>
      <c r="D756" s="12" t="n">
        <v>40886</v>
      </c>
      <c r="E756" s="1" t="n">
        <v>84</v>
      </c>
      <c r="F756" s="1" t="n">
        <v>126</v>
      </c>
      <c r="G756" s="13" t="n">
        <v>1981.6</v>
      </c>
      <c r="H756" s="13" t="n">
        <v>2917.9</v>
      </c>
      <c r="I756" s="13" t="n">
        <v>5922.18</v>
      </c>
      <c r="J756" s="9" t="n">
        <v>813</v>
      </c>
      <c r="K756" s="1" t="str">
        <f aca="false">IF(F756=0,"Stopped",IF(C756&gt;=Rules!$B$3,"New",IF(AND(E756&gt;0,G756&gt;0,ROUND(H756*100,0)&lt;Rules!$B$6*ROUND(G756*100,0)),"Slowing","Steady or growing")))</f>
        <v>Steady or growing</v>
      </c>
      <c r="L756" s="1" t="n">
        <v>0</v>
      </c>
      <c r="M756" s="13" t="n">
        <v>0</v>
      </c>
      <c r="N756" s="1" t="str">
        <f aca="false">IF(L756=0,"",IF(F756=0,"Stopped",IF(AND(M756&gt;0,ROUND(H756*100,0)&lt;Rules!$B$6*ROUND(M756*100,0)),"Slowing","Steady or growing")))</f>
        <v/>
      </c>
    </row>
    <row r="757" customFormat="false" ht="15" hidden="false" customHeight="false" outlineLevel="0" collapsed="false">
      <c r="A757" s="1" t="s">
        <v>1573</v>
      </c>
      <c r="B757" s="1" t="s">
        <v>1574</v>
      </c>
      <c r="C757" s="12" t="n">
        <v>40465</v>
      </c>
      <c r="D757" s="12" t="n">
        <v>40846</v>
      </c>
      <c r="E757" s="1" t="n">
        <v>29</v>
      </c>
      <c r="F757" s="1" t="n">
        <v>17</v>
      </c>
      <c r="G757" s="13" t="n">
        <v>896.93</v>
      </c>
      <c r="H757" s="13" t="n">
        <v>472.94</v>
      </c>
      <c r="I757" s="13" t="n">
        <v>5920.25</v>
      </c>
      <c r="J757" s="9" t="n">
        <v>381</v>
      </c>
      <c r="K757" s="1" t="str">
        <f aca="false">IF(F757=0,"Stopped",IF(C757&gt;=Rules!$B$3,"New",IF(AND(E757&gt;0,G757&gt;0,ROUND(H757*100,0)&lt;Rules!$B$6*ROUND(G757*100,0)),"Slowing","Steady or growing")))</f>
        <v>Steady or growing</v>
      </c>
      <c r="L757" s="1" t="n">
        <v>29</v>
      </c>
      <c r="M757" s="13" t="n">
        <v>1152.4</v>
      </c>
      <c r="N757" s="1" t="str">
        <f aca="false">IF(L757=0,"",IF(F757=0,"Stopped",IF(AND(M757&gt;0,ROUND(H757*100,0)&lt;Rules!$B$6*ROUND(M757*100,0)),"Slowing","Steady or growing")))</f>
        <v>Slowing</v>
      </c>
    </row>
    <row r="758" customFormat="false" ht="15" hidden="false" customHeight="false" outlineLevel="0" collapsed="false">
      <c r="A758" s="1" t="s">
        <v>1575</v>
      </c>
      <c r="B758" s="1" t="s">
        <v>1576</v>
      </c>
      <c r="C758" s="12" t="n">
        <v>40148</v>
      </c>
      <c r="D758" s="12" t="n">
        <v>40387</v>
      </c>
      <c r="E758" s="1" t="n">
        <v>0</v>
      </c>
      <c r="F758" s="1" t="n">
        <v>0</v>
      </c>
      <c r="G758" s="13" t="n">
        <v>0</v>
      </c>
      <c r="H758" s="13" t="n">
        <v>0</v>
      </c>
      <c r="I758" s="13" t="n">
        <v>5905.64</v>
      </c>
      <c r="J758" s="9" t="n">
        <v>898</v>
      </c>
      <c r="K758" s="1" t="str">
        <f aca="false">IF(F758=0,"Stopped",IF(C758&gt;=Rules!$B$3,"New",IF(AND(E758&gt;0,G758&gt;0,ROUND(H758*100,0)&lt;Rules!$B$6*ROUND(G758*100,0)),"Slowing","Steady or growing")))</f>
        <v>Stopped</v>
      </c>
      <c r="L758" s="1" t="n">
        <v>0</v>
      </c>
      <c r="M758" s="13" t="n">
        <v>0</v>
      </c>
      <c r="N758" s="1" t="str">
        <f aca="false">IF(L758=0,"",IF(F758=0,"Stopped",IF(AND(M758&gt;0,ROUND(H758*100,0)&lt;Rules!$B$6*ROUND(M758*100,0)),"Slowing","Steady or growing")))</f>
        <v/>
      </c>
    </row>
    <row r="759" customFormat="false" ht="15" hidden="false" customHeight="false" outlineLevel="0" collapsed="false">
      <c r="A759" s="1" t="s">
        <v>1577</v>
      </c>
      <c r="B759" s="1" t="s">
        <v>1578</v>
      </c>
      <c r="C759" s="12" t="n">
        <v>40468</v>
      </c>
      <c r="D759" s="12" t="n">
        <v>40885</v>
      </c>
      <c r="E759" s="1" t="n">
        <v>66</v>
      </c>
      <c r="F759" s="1" t="n">
        <v>54</v>
      </c>
      <c r="G759" s="13" t="n">
        <v>968.04</v>
      </c>
      <c r="H759" s="13" t="n">
        <v>1054.83</v>
      </c>
      <c r="I759" s="13" t="n">
        <v>5896.17</v>
      </c>
      <c r="J759" s="9" t="n">
        <v>4377</v>
      </c>
      <c r="K759" s="1" t="str">
        <f aca="false">IF(F759=0,"Stopped",IF(C759&gt;=Rules!$B$3,"New",IF(AND(E759&gt;0,G759&gt;0,ROUND(H759*100,0)&lt;Rules!$B$6*ROUND(G759*100,0)),"Slowing","Steady or growing")))</f>
        <v>Steady or growing</v>
      </c>
      <c r="L759" s="1" t="n">
        <v>74</v>
      </c>
      <c r="M759" s="13" t="n">
        <v>965.91</v>
      </c>
      <c r="N759" s="1" t="str">
        <f aca="false">IF(L759=0,"",IF(F759=0,"Stopped",IF(AND(M759&gt;0,ROUND(H759*100,0)&lt;Rules!$B$6*ROUND(M759*100,0)),"Slowing","Steady or growing")))</f>
        <v>Steady or growing</v>
      </c>
    </row>
    <row r="760" customFormat="false" ht="15" hidden="false" customHeight="false" outlineLevel="0" collapsed="false">
      <c r="A760" s="1" t="s">
        <v>1579</v>
      </c>
      <c r="B760" s="1" t="s">
        <v>1580</v>
      </c>
      <c r="C760" s="12" t="n">
        <v>40148</v>
      </c>
      <c r="D760" s="12" t="n">
        <v>40869</v>
      </c>
      <c r="E760" s="1" t="n">
        <v>32</v>
      </c>
      <c r="F760" s="1" t="n">
        <v>30</v>
      </c>
      <c r="G760" s="13" t="n">
        <v>359.23</v>
      </c>
      <c r="H760" s="13" t="n">
        <v>209.78</v>
      </c>
      <c r="I760" s="13" t="n">
        <v>5874.83</v>
      </c>
      <c r="J760" s="9" t="n">
        <v>1294</v>
      </c>
      <c r="K760" s="1" t="str">
        <f aca="false">IF(F760=0,"Stopped",IF(C760&gt;=Rules!$B$3,"New",IF(AND(E760&gt;0,G760&gt;0,ROUND(H760*100,0)&lt;Rules!$B$6*ROUND(G760*100,0)),"Slowing","Steady or growing")))</f>
        <v>Steady or growing</v>
      </c>
      <c r="L760" s="1" t="n">
        <v>91</v>
      </c>
      <c r="M760" s="13" t="n">
        <v>1275.25</v>
      </c>
      <c r="N760" s="1" t="str">
        <f aca="false">IF(L760=0,"",IF(F760=0,"Stopped",IF(AND(M760&gt;0,ROUND(H760*100,0)&lt;Rules!$B$6*ROUND(M760*100,0)),"Slowing","Steady or growing")))</f>
        <v>Slowing</v>
      </c>
    </row>
    <row r="761" customFormat="false" ht="15" hidden="false" customHeight="false" outlineLevel="0" collapsed="false">
      <c r="A761" s="1" t="s">
        <v>1581</v>
      </c>
      <c r="B761" s="1" t="s">
        <v>1582</v>
      </c>
      <c r="C761" s="12" t="n">
        <v>40464</v>
      </c>
      <c r="D761" s="12" t="n">
        <v>40885</v>
      </c>
      <c r="E761" s="1" t="n">
        <v>39</v>
      </c>
      <c r="F761" s="1" t="n">
        <v>53</v>
      </c>
      <c r="G761" s="13" t="n">
        <v>607.88</v>
      </c>
      <c r="H761" s="13" t="n">
        <v>1081.22</v>
      </c>
      <c r="I761" s="13" t="n">
        <v>5851.47</v>
      </c>
      <c r="J761" s="9" t="n">
        <v>772</v>
      </c>
      <c r="K761" s="1" t="str">
        <f aca="false">IF(F761=0,"Stopped",IF(C761&gt;=Rules!$B$3,"New",IF(AND(E761&gt;0,G761&gt;0,ROUND(H761*100,0)&lt;Rules!$B$6*ROUND(G761*100,0)),"Slowing","Steady or growing")))</f>
        <v>Steady or growing</v>
      </c>
      <c r="L761" s="1" t="n">
        <v>102</v>
      </c>
      <c r="M761" s="13" t="n">
        <v>1956.86</v>
      </c>
      <c r="N761" s="1" t="str">
        <f aca="false">IF(L761=0,"",IF(F761=0,"Stopped",IF(AND(M761&gt;0,ROUND(H761*100,0)&lt;Rules!$B$6*ROUND(M761*100,0)),"Slowing","Steady or growing")))</f>
        <v>Steady or growing</v>
      </c>
    </row>
    <row r="762" customFormat="false" ht="15" hidden="false" customHeight="false" outlineLevel="0" collapsed="false">
      <c r="A762" s="1" t="s">
        <v>1583</v>
      </c>
      <c r="B762" s="1" t="s">
        <v>1584</v>
      </c>
      <c r="C762" s="12" t="n">
        <v>40150</v>
      </c>
      <c r="D762" s="12" t="n">
        <v>40882</v>
      </c>
      <c r="E762" s="1" t="n">
        <v>29</v>
      </c>
      <c r="F762" s="1" t="n">
        <v>45</v>
      </c>
      <c r="G762" s="13" t="n">
        <v>371.83</v>
      </c>
      <c r="H762" s="13" t="n">
        <v>430.88</v>
      </c>
      <c r="I762" s="13" t="n">
        <v>5851.25</v>
      </c>
      <c r="J762" s="9" t="n">
        <v>4158</v>
      </c>
      <c r="K762" s="1" t="str">
        <f aca="false">IF(F762=0,"Stopped",IF(C762&gt;=Rules!$B$3,"New",IF(AND(E762&gt;0,G762&gt;0,ROUND(H762*100,0)&lt;Rules!$B$6*ROUND(G762*100,0)),"Slowing","Steady or growing")))</f>
        <v>Steady or growing</v>
      </c>
      <c r="L762" s="1" t="n">
        <v>62</v>
      </c>
      <c r="M762" s="13" t="n">
        <v>1498.05</v>
      </c>
      <c r="N762" s="1" t="str">
        <f aca="false">IF(L762=0,"",IF(F762=0,"Stopped",IF(AND(M762&gt;0,ROUND(H762*100,0)&lt;Rules!$B$6*ROUND(M762*100,0)),"Slowing","Steady or growing")))</f>
        <v>Slowing</v>
      </c>
    </row>
    <row r="763" customFormat="false" ht="15" hidden="false" customHeight="false" outlineLevel="0" collapsed="false">
      <c r="A763" s="1" t="s">
        <v>1585</v>
      </c>
      <c r="B763" s="1" t="s">
        <v>1586</v>
      </c>
      <c r="C763" s="12" t="n">
        <v>40149</v>
      </c>
      <c r="D763" s="12" t="n">
        <v>40886</v>
      </c>
      <c r="E763" s="1" t="n">
        <v>51</v>
      </c>
      <c r="F763" s="1" t="n">
        <v>68</v>
      </c>
      <c r="G763" s="13" t="n">
        <v>584.49</v>
      </c>
      <c r="H763" s="13" t="n">
        <v>1191.79</v>
      </c>
      <c r="I763" s="13" t="n">
        <v>5842.21</v>
      </c>
      <c r="J763" s="9" t="n">
        <v>1016</v>
      </c>
      <c r="K763" s="1" t="str">
        <f aca="false">IF(F763=0,"Stopped",IF(C763&gt;=Rules!$B$3,"New",IF(AND(E763&gt;0,G763&gt;0,ROUND(H763*100,0)&lt;Rules!$B$6*ROUND(G763*100,0)),"Slowing","Steady or growing")))</f>
        <v>Steady or growing</v>
      </c>
      <c r="L763" s="1" t="n">
        <v>75</v>
      </c>
      <c r="M763" s="13" t="n">
        <v>1031.26</v>
      </c>
      <c r="N763" s="1" t="str">
        <f aca="false">IF(L763=0,"",IF(F763=0,"Stopped",IF(AND(M763&gt;0,ROUND(H763*100,0)&lt;Rules!$B$6*ROUND(M763*100,0)),"Slowing","Steady or growing")))</f>
        <v>Steady or growing</v>
      </c>
    </row>
    <row r="764" customFormat="false" ht="15" hidden="false" customHeight="false" outlineLevel="0" collapsed="false">
      <c r="A764" s="1" t="s">
        <v>1587</v>
      </c>
      <c r="B764" s="1" t="s">
        <v>1588</v>
      </c>
      <c r="C764" s="12" t="n">
        <v>40148</v>
      </c>
      <c r="D764" s="12" t="n">
        <v>40870</v>
      </c>
      <c r="E764" s="1" t="n">
        <v>4</v>
      </c>
      <c r="F764" s="1" t="n">
        <v>8</v>
      </c>
      <c r="G764" s="13" t="n">
        <v>13.59</v>
      </c>
      <c r="H764" s="13" t="n">
        <v>32.34</v>
      </c>
      <c r="I764" s="13" t="n">
        <v>5840.11</v>
      </c>
      <c r="J764" s="9" t="n">
        <v>4349</v>
      </c>
      <c r="K764" s="1" t="str">
        <f aca="false">IF(F764=0,"Stopped",IF(C764&gt;=Rules!$B$3,"New",IF(AND(E764&gt;0,G764&gt;0,ROUND(H764*100,0)&lt;Rules!$B$6*ROUND(G764*100,0)),"Slowing","Steady or growing")))</f>
        <v>Steady or growing</v>
      </c>
      <c r="L764" s="1" t="n">
        <v>15</v>
      </c>
      <c r="M764" s="13" t="n">
        <v>105.01</v>
      </c>
      <c r="N764" s="1" t="str">
        <f aca="false">IF(L764=0,"",IF(F764=0,"Stopped",IF(AND(M764&gt;0,ROUND(H764*100,0)&lt;Rules!$B$6*ROUND(M764*100,0)),"Slowing","Steady or growing")))</f>
        <v>Slowing</v>
      </c>
    </row>
    <row r="765" customFormat="false" ht="15" hidden="false" customHeight="false" outlineLevel="0" collapsed="false">
      <c r="A765" s="1" t="s">
        <v>1589</v>
      </c>
      <c r="B765" s="1" t="s">
        <v>1590</v>
      </c>
      <c r="C765" s="12" t="n">
        <v>40304</v>
      </c>
      <c r="D765" s="12" t="n">
        <v>40886</v>
      </c>
      <c r="E765" s="1" t="n">
        <v>44</v>
      </c>
      <c r="F765" s="1" t="n">
        <v>82</v>
      </c>
      <c r="G765" s="13" t="n">
        <v>1068.15</v>
      </c>
      <c r="H765" s="13" t="n">
        <v>717.3</v>
      </c>
      <c r="I765" s="13" t="n">
        <v>5815.72</v>
      </c>
      <c r="J765" s="9" t="n">
        <v>7423</v>
      </c>
      <c r="K765" s="1" t="str">
        <f aca="false">IF(F765=0,"Stopped",IF(C765&gt;=Rules!$B$3,"New",IF(AND(E765&gt;0,G765&gt;0,ROUND(H765*100,0)&lt;Rules!$B$6*ROUND(G765*100,0)),"Slowing","Steady or growing")))</f>
        <v>Steady or growing</v>
      </c>
      <c r="L765" s="1" t="n">
        <v>90</v>
      </c>
      <c r="M765" s="13" t="n">
        <v>1287.93</v>
      </c>
      <c r="N765" s="1" t="str">
        <f aca="false">IF(L765=0,"",IF(F765=0,"Stopped",IF(AND(M765&gt;0,ROUND(H765*100,0)&lt;Rules!$B$6*ROUND(M765*100,0)),"Slowing","Steady or growing")))</f>
        <v>Steady or growing</v>
      </c>
    </row>
    <row r="766" customFormat="false" ht="15" hidden="false" customHeight="false" outlineLevel="0" collapsed="false">
      <c r="A766" s="1" t="s">
        <v>1591</v>
      </c>
      <c r="B766" s="1" t="s">
        <v>1592</v>
      </c>
      <c r="C766" s="12" t="n">
        <v>40528</v>
      </c>
      <c r="D766" s="12" t="n">
        <v>40885</v>
      </c>
      <c r="E766" s="1" t="n">
        <v>48</v>
      </c>
      <c r="F766" s="1" t="n">
        <v>80</v>
      </c>
      <c r="G766" s="13" t="n">
        <v>1035.51</v>
      </c>
      <c r="H766" s="13" t="n">
        <v>1223.2</v>
      </c>
      <c r="I766" s="13" t="n">
        <v>5811.64</v>
      </c>
      <c r="J766" s="9" t="n">
        <v>2431</v>
      </c>
      <c r="K766" s="1" t="str">
        <f aca="false">IF(F766=0,"Stopped",IF(C766&gt;=Rules!$B$3,"New",IF(AND(E766&gt;0,G766&gt;0,ROUND(H766*100,0)&lt;Rules!$B$6*ROUND(G766*100,0)),"Slowing","Steady or growing")))</f>
        <v>Steady or growing</v>
      </c>
      <c r="L766" s="1" t="n">
        <v>0</v>
      </c>
      <c r="M766" s="13" t="n">
        <v>0</v>
      </c>
      <c r="N766" s="1" t="str">
        <f aca="false">IF(L766=0,"",IF(F766=0,"Stopped",IF(AND(M766&gt;0,ROUND(H766*100,0)&lt;Rules!$B$6*ROUND(M766*100,0)),"Slowing","Steady or growing")))</f>
        <v/>
      </c>
    </row>
    <row r="767" customFormat="false" ht="15" hidden="false" customHeight="false" outlineLevel="0" collapsed="false">
      <c r="A767" s="1" t="s">
        <v>1593</v>
      </c>
      <c r="B767" s="1" t="s">
        <v>1594</v>
      </c>
      <c r="C767" s="12" t="n">
        <v>40148</v>
      </c>
      <c r="D767" s="12" t="n">
        <v>40886</v>
      </c>
      <c r="E767" s="1" t="n">
        <v>32</v>
      </c>
      <c r="F767" s="1" t="n">
        <v>32</v>
      </c>
      <c r="G767" s="13" t="n">
        <v>416.69</v>
      </c>
      <c r="H767" s="13" t="n">
        <v>386.36</v>
      </c>
      <c r="I767" s="13" t="n">
        <v>5807.58</v>
      </c>
      <c r="J767" s="9" t="n">
        <v>690</v>
      </c>
      <c r="K767" s="1" t="str">
        <f aca="false">IF(F767=0,"Stopped",IF(C767&gt;=Rules!$B$3,"New",IF(AND(E767&gt;0,G767&gt;0,ROUND(H767*100,0)&lt;Rules!$B$6*ROUND(G767*100,0)),"Slowing","Steady or growing")))</f>
        <v>Steady or growing</v>
      </c>
      <c r="L767" s="1" t="n">
        <v>56</v>
      </c>
      <c r="M767" s="13" t="n">
        <v>1796.18</v>
      </c>
      <c r="N767" s="1" t="str">
        <f aca="false">IF(L767=0,"",IF(F767=0,"Stopped",IF(AND(M767&gt;0,ROUND(H767*100,0)&lt;Rules!$B$6*ROUND(M767*100,0)),"Slowing","Steady or growing")))</f>
        <v>Slowing</v>
      </c>
    </row>
    <row r="768" customFormat="false" ht="15" hidden="false" customHeight="false" outlineLevel="0" collapsed="false">
      <c r="A768" s="1" t="s">
        <v>1595</v>
      </c>
      <c r="B768" s="1" t="s">
        <v>1596</v>
      </c>
      <c r="C768" s="12" t="n">
        <v>40148</v>
      </c>
      <c r="D768" s="12" t="n">
        <v>40886</v>
      </c>
      <c r="E768" s="1" t="n">
        <v>13</v>
      </c>
      <c r="F768" s="1" t="n">
        <v>47</v>
      </c>
      <c r="G768" s="13" t="n">
        <v>165.53</v>
      </c>
      <c r="H768" s="13" t="n">
        <v>1172.87</v>
      </c>
      <c r="I768" s="13" t="n">
        <v>5803.58</v>
      </c>
      <c r="J768" s="9" t="n">
        <v>2778</v>
      </c>
      <c r="K768" s="1" t="str">
        <f aca="false">IF(F768=0,"Stopped",IF(C768&gt;=Rules!$B$3,"New",IF(AND(E768&gt;0,G768&gt;0,ROUND(H768*100,0)&lt;Rules!$B$6*ROUND(G768*100,0)),"Slowing","Steady or growing")))</f>
        <v>Steady or growing</v>
      </c>
      <c r="L768" s="1" t="n">
        <v>93</v>
      </c>
      <c r="M768" s="13" t="n">
        <v>1779.19</v>
      </c>
      <c r="N768" s="1" t="str">
        <f aca="false">IF(L768=0,"",IF(F768=0,"Stopped",IF(AND(M768&gt;0,ROUND(H768*100,0)&lt;Rules!$B$6*ROUND(M768*100,0)),"Slowing","Steady or growing")))</f>
        <v>Steady or growing</v>
      </c>
    </row>
    <row r="769" customFormat="false" ht="15" hidden="false" customHeight="false" outlineLevel="0" collapsed="false">
      <c r="A769" s="1" t="s">
        <v>1597</v>
      </c>
      <c r="B769" s="1" t="s">
        <v>1598</v>
      </c>
      <c r="C769" s="12" t="n">
        <v>40252</v>
      </c>
      <c r="D769" s="12" t="n">
        <v>40886</v>
      </c>
      <c r="E769" s="1" t="n">
        <v>57</v>
      </c>
      <c r="F769" s="1" t="n">
        <v>92</v>
      </c>
      <c r="G769" s="13" t="n">
        <v>476.14</v>
      </c>
      <c r="H769" s="13" t="n">
        <v>739.09</v>
      </c>
      <c r="I769" s="13" t="n">
        <v>5803.41</v>
      </c>
      <c r="J769" s="9" t="n">
        <v>1845</v>
      </c>
      <c r="K769" s="1" t="str">
        <f aca="false">IF(F769=0,"Stopped",IF(C769&gt;=Rules!$B$3,"New",IF(AND(E769&gt;0,G769&gt;0,ROUND(H769*100,0)&lt;Rules!$B$6*ROUND(G769*100,0)),"Slowing","Steady or growing")))</f>
        <v>Steady or growing</v>
      </c>
      <c r="L769" s="1" t="n">
        <v>76</v>
      </c>
      <c r="M769" s="13" t="n">
        <v>1135.48</v>
      </c>
      <c r="N769" s="1" t="str">
        <f aca="false">IF(L769=0,"",IF(F769=0,"Stopped",IF(AND(M769&gt;0,ROUND(H769*100,0)&lt;Rules!$B$6*ROUND(M769*100,0)),"Slowing","Steady or growing")))</f>
        <v>Steady or growing</v>
      </c>
    </row>
    <row r="770" customFormat="false" ht="15" hidden="false" customHeight="false" outlineLevel="0" collapsed="false">
      <c r="A770" s="1" t="s">
        <v>1599</v>
      </c>
      <c r="B770" s="1" t="s">
        <v>1600</v>
      </c>
      <c r="C770" s="12" t="n">
        <v>40357</v>
      </c>
      <c r="D770" s="12" t="n">
        <v>40884</v>
      </c>
      <c r="E770" s="1" t="n">
        <v>11</v>
      </c>
      <c r="F770" s="1" t="n">
        <v>30</v>
      </c>
      <c r="G770" s="13" t="n">
        <v>223.91</v>
      </c>
      <c r="H770" s="13" t="n">
        <v>1404.65</v>
      </c>
      <c r="I770" s="13" t="n">
        <v>5791.71</v>
      </c>
      <c r="J770" s="9" t="n">
        <v>881</v>
      </c>
      <c r="K770" s="1" t="str">
        <f aca="false">IF(F770=0,"Stopped",IF(C770&gt;=Rules!$B$3,"New",IF(AND(E770&gt;0,G770&gt;0,ROUND(H770*100,0)&lt;Rules!$B$6*ROUND(G770*100,0)),"Slowing","Steady or growing")))</f>
        <v>Steady or growing</v>
      </c>
      <c r="L770" s="1" t="n">
        <v>45</v>
      </c>
      <c r="M770" s="13" t="n">
        <v>1031.82</v>
      </c>
      <c r="N770" s="1" t="str">
        <f aca="false">IF(L770=0,"",IF(F770=0,"Stopped",IF(AND(M770&gt;0,ROUND(H770*100,0)&lt;Rules!$B$6*ROUND(M770*100,0)),"Slowing","Steady or growing")))</f>
        <v>Steady or growing</v>
      </c>
    </row>
    <row r="771" customFormat="false" ht="15" hidden="false" customHeight="false" outlineLevel="0" collapsed="false">
      <c r="A771" s="1" t="s">
        <v>1601</v>
      </c>
      <c r="B771" s="1" t="s">
        <v>1602</v>
      </c>
      <c r="C771" s="12" t="n">
        <v>40148</v>
      </c>
      <c r="D771" s="12" t="n">
        <v>40788</v>
      </c>
      <c r="E771" s="1" t="n">
        <v>108</v>
      </c>
      <c r="F771" s="1" t="n">
        <v>0</v>
      </c>
      <c r="G771" s="13" t="n">
        <v>2010.39</v>
      </c>
      <c r="H771" s="13" t="n">
        <v>0</v>
      </c>
      <c r="I771" s="13" t="n">
        <v>5785.64</v>
      </c>
      <c r="J771" s="9" t="n">
        <v>2066</v>
      </c>
      <c r="K771" s="1" t="str">
        <f aca="false">IF(F771=0,"Stopped",IF(C771&gt;=Rules!$B$3,"New",IF(AND(E771&gt;0,G771&gt;0,ROUND(H771*100,0)&lt;Rules!$B$6*ROUND(G771*100,0)),"Slowing","Steady or growing")))</f>
        <v>Stopped</v>
      </c>
      <c r="L771" s="1" t="n">
        <v>47</v>
      </c>
      <c r="M771" s="13" t="n">
        <v>768.78</v>
      </c>
      <c r="N771" s="1" t="str">
        <f aca="false">IF(L771=0,"",IF(F771=0,"Stopped",IF(AND(M771&gt;0,ROUND(H771*100,0)&lt;Rules!$B$6*ROUND(M771*100,0)),"Slowing","Steady or growing")))</f>
        <v>Stopped</v>
      </c>
    </row>
    <row r="772" customFormat="false" ht="15" hidden="false" customHeight="false" outlineLevel="0" collapsed="false">
      <c r="A772" s="1" t="s">
        <v>1603</v>
      </c>
      <c r="B772" s="1" t="s">
        <v>1604</v>
      </c>
      <c r="C772" s="12" t="n">
        <v>40357</v>
      </c>
      <c r="D772" s="12" t="n">
        <v>40885</v>
      </c>
      <c r="E772" s="1" t="n">
        <v>14</v>
      </c>
      <c r="F772" s="1" t="n">
        <v>37</v>
      </c>
      <c r="G772" s="13" t="n">
        <v>397.81</v>
      </c>
      <c r="H772" s="13" t="n">
        <v>2940.62</v>
      </c>
      <c r="I772" s="13" t="n">
        <v>5784.67</v>
      </c>
      <c r="J772" s="9" t="n">
        <v>895</v>
      </c>
      <c r="K772" s="1" t="str">
        <f aca="false">IF(F772=0,"Stopped",IF(C772&gt;=Rules!$B$3,"New",IF(AND(E772&gt;0,G772&gt;0,ROUND(H772*100,0)&lt;Rules!$B$6*ROUND(G772*100,0)),"Slowing","Steady or growing")))</f>
        <v>Steady or growing</v>
      </c>
      <c r="L772" s="1" t="n">
        <v>85</v>
      </c>
      <c r="M772" s="13" t="n">
        <v>2127.82</v>
      </c>
      <c r="N772" s="1" t="str">
        <f aca="false">IF(L772=0,"",IF(F772=0,"Stopped",IF(AND(M772&gt;0,ROUND(H772*100,0)&lt;Rules!$B$6*ROUND(M772*100,0)),"Slowing","Steady or growing")))</f>
        <v>Steady or growing</v>
      </c>
    </row>
    <row r="773" customFormat="false" ht="15" hidden="false" customHeight="false" outlineLevel="0" collapsed="false">
      <c r="A773" s="1" t="s">
        <v>1605</v>
      </c>
      <c r="B773" s="1" t="s">
        <v>1606</v>
      </c>
      <c r="C773" s="12" t="n">
        <v>40148</v>
      </c>
      <c r="D773" s="12" t="n">
        <v>40476</v>
      </c>
      <c r="E773" s="1" t="n">
        <v>0</v>
      </c>
      <c r="F773" s="1" t="n">
        <v>0</v>
      </c>
      <c r="G773" s="13" t="n">
        <v>0</v>
      </c>
      <c r="H773" s="13" t="n">
        <v>0</v>
      </c>
      <c r="I773" s="13" t="n">
        <v>5778.39</v>
      </c>
      <c r="J773" s="9" t="n">
        <v>1433</v>
      </c>
      <c r="K773" s="1" t="str">
        <f aca="false">IF(F773=0,"Stopped",IF(C773&gt;=Rules!$B$3,"New",IF(AND(E773&gt;0,G773&gt;0,ROUND(H773*100,0)&lt;Rules!$B$6*ROUND(G773*100,0)),"Slowing","Steady or growing")))</f>
        <v>Stopped</v>
      </c>
      <c r="L773" s="1" t="n">
        <v>1</v>
      </c>
      <c r="M773" s="13" t="n">
        <v>40.5</v>
      </c>
      <c r="N773" s="1" t="str">
        <f aca="false">IF(L773=0,"",IF(F773=0,"Stopped",IF(AND(M773&gt;0,ROUND(H773*100,0)&lt;Rules!$B$6*ROUND(M773*100,0)),"Slowing","Steady or growing")))</f>
        <v>Stopped</v>
      </c>
    </row>
    <row r="774" customFormat="false" ht="15" hidden="false" customHeight="false" outlineLevel="0" collapsed="false">
      <c r="A774" s="1" t="s">
        <v>1607</v>
      </c>
      <c r="B774" s="1" t="s">
        <v>1608</v>
      </c>
      <c r="C774" s="12" t="n">
        <v>40437</v>
      </c>
      <c r="D774" s="12" t="n">
        <v>40885</v>
      </c>
      <c r="E774" s="1" t="n">
        <v>19</v>
      </c>
      <c r="F774" s="1" t="n">
        <v>194</v>
      </c>
      <c r="G774" s="13" t="n">
        <v>226.95</v>
      </c>
      <c r="H774" s="13" t="n">
        <v>1947.8</v>
      </c>
      <c r="I774" s="13" t="n">
        <v>5774.43</v>
      </c>
      <c r="J774" s="9" t="n">
        <v>3266</v>
      </c>
      <c r="K774" s="1" t="str">
        <f aca="false">IF(F774=0,"Stopped",IF(C774&gt;=Rules!$B$3,"New",IF(AND(E774&gt;0,G774&gt;0,ROUND(H774*100,0)&lt;Rules!$B$6*ROUND(G774*100,0)),"Slowing","Steady or growing")))</f>
        <v>Steady or growing</v>
      </c>
      <c r="L774" s="1" t="n">
        <v>263</v>
      </c>
      <c r="M774" s="13" t="n">
        <v>3383.12</v>
      </c>
      <c r="N774" s="1" t="str">
        <f aca="false">IF(L774=0,"",IF(F774=0,"Stopped",IF(AND(M774&gt;0,ROUND(H774*100,0)&lt;Rules!$B$6*ROUND(M774*100,0)),"Slowing","Steady or growing")))</f>
        <v>Steady or growing</v>
      </c>
    </row>
    <row r="775" customFormat="false" ht="15" hidden="false" customHeight="false" outlineLevel="0" collapsed="false">
      <c r="A775" s="1" t="s">
        <v>1609</v>
      </c>
      <c r="B775" s="1" t="s">
        <v>1610</v>
      </c>
      <c r="C775" s="12" t="n">
        <v>40148</v>
      </c>
      <c r="D775" s="12" t="n">
        <v>40886</v>
      </c>
      <c r="E775" s="1" t="n">
        <v>33</v>
      </c>
      <c r="F775" s="1" t="n">
        <v>76</v>
      </c>
      <c r="G775" s="13" t="n">
        <v>240.76</v>
      </c>
      <c r="H775" s="13" t="n">
        <v>623.24</v>
      </c>
      <c r="I775" s="13" t="n">
        <v>5767.46</v>
      </c>
      <c r="J775" s="9" t="n">
        <v>3338</v>
      </c>
      <c r="K775" s="1" t="str">
        <f aca="false">IF(F775=0,"Stopped",IF(C775&gt;=Rules!$B$3,"New",IF(AND(E775&gt;0,G775&gt;0,ROUND(H775*100,0)&lt;Rules!$B$6*ROUND(G775*100,0)),"Slowing","Steady or growing")))</f>
        <v>Steady or growing</v>
      </c>
      <c r="L775" s="1" t="n">
        <v>134</v>
      </c>
      <c r="M775" s="13" t="n">
        <v>1502.46</v>
      </c>
      <c r="N775" s="1" t="str">
        <f aca="false">IF(L775=0,"",IF(F775=0,"Stopped",IF(AND(M775&gt;0,ROUND(H775*100,0)&lt;Rules!$B$6*ROUND(M775*100,0)),"Slowing","Steady or growing")))</f>
        <v>Slowing</v>
      </c>
    </row>
    <row r="776" customFormat="false" ht="15" hidden="false" customHeight="false" outlineLevel="0" collapsed="false">
      <c r="A776" s="1" t="s">
        <v>1611</v>
      </c>
      <c r="B776" s="1" t="s">
        <v>1612</v>
      </c>
      <c r="C776" s="12" t="n">
        <v>40251</v>
      </c>
      <c r="D776" s="12" t="n">
        <v>40669</v>
      </c>
      <c r="E776" s="1" t="n">
        <v>0</v>
      </c>
      <c r="F776" s="1" t="n">
        <v>0</v>
      </c>
      <c r="G776" s="13" t="n">
        <v>0</v>
      </c>
      <c r="H776" s="13" t="n">
        <v>0</v>
      </c>
      <c r="I776" s="13" t="n">
        <v>5758.28</v>
      </c>
      <c r="J776" s="9" t="n">
        <v>718</v>
      </c>
      <c r="K776" s="1" t="str">
        <f aca="false">IF(F776=0,"Stopped",IF(C776&gt;=Rules!$B$3,"New",IF(AND(E776&gt;0,G776&gt;0,ROUND(H776*100,0)&lt;Rules!$B$6*ROUND(G776*100,0)),"Slowing","Steady or growing")))</f>
        <v>Stopped</v>
      </c>
      <c r="L776" s="1" t="n">
        <v>103</v>
      </c>
      <c r="M776" s="13" t="n">
        <v>2459.71</v>
      </c>
      <c r="N776" s="1" t="str">
        <f aca="false">IF(L776=0,"",IF(F776=0,"Stopped",IF(AND(M776&gt;0,ROUND(H776*100,0)&lt;Rules!$B$6*ROUND(M776*100,0)),"Slowing","Steady or growing")))</f>
        <v>Stopped</v>
      </c>
    </row>
    <row r="777" customFormat="false" ht="15" hidden="false" customHeight="false" outlineLevel="0" collapsed="false">
      <c r="A777" s="1" t="s">
        <v>1613</v>
      </c>
      <c r="B777" s="1" t="s">
        <v>1614</v>
      </c>
      <c r="C777" s="12" t="n">
        <v>40447</v>
      </c>
      <c r="D777" s="12" t="n">
        <v>40886</v>
      </c>
      <c r="E777" s="1" t="n">
        <v>54</v>
      </c>
      <c r="F777" s="1" t="n">
        <v>141</v>
      </c>
      <c r="G777" s="13" t="n">
        <v>759.8</v>
      </c>
      <c r="H777" s="13" t="n">
        <v>1677.98</v>
      </c>
      <c r="I777" s="13" t="n">
        <v>5755.31</v>
      </c>
      <c r="J777" s="9" t="n">
        <v>2773</v>
      </c>
      <c r="K777" s="1" t="str">
        <f aca="false">IF(F777=0,"Stopped",IF(C777&gt;=Rules!$B$3,"New",IF(AND(E777&gt;0,G777&gt;0,ROUND(H777*100,0)&lt;Rules!$B$6*ROUND(G777*100,0)),"Slowing","Steady or growing")))</f>
        <v>Steady or growing</v>
      </c>
      <c r="L777" s="1" t="n">
        <v>127</v>
      </c>
      <c r="M777" s="13" t="n">
        <v>1607.51</v>
      </c>
      <c r="N777" s="1" t="str">
        <f aca="false">IF(L777=0,"",IF(F777=0,"Stopped",IF(AND(M777&gt;0,ROUND(H777*100,0)&lt;Rules!$B$6*ROUND(M777*100,0)),"Slowing","Steady or growing")))</f>
        <v>Steady or growing</v>
      </c>
    </row>
    <row r="778" customFormat="false" ht="15" hidden="false" customHeight="false" outlineLevel="0" collapsed="false">
      <c r="A778" s="1" t="s">
        <v>1615</v>
      </c>
      <c r="B778" s="1" t="s">
        <v>1616</v>
      </c>
      <c r="C778" s="12" t="n">
        <v>40148</v>
      </c>
      <c r="D778" s="12" t="n">
        <v>40886</v>
      </c>
      <c r="E778" s="1" t="n">
        <v>22</v>
      </c>
      <c r="F778" s="1" t="n">
        <v>44</v>
      </c>
      <c r="G778" s="13" t="n">
        <v>327.27</v>
      </c>
      <c r="H778" s="13" t="n">
        <v>463.05</v>
      </c>
      <c r="I778" s="13" t="n">
        <v>5740.67</v>
      </c>
      <c r="J778" s="9" t="n">
        <v>1296</v>
      </c>
      <c r="K778" s="1" t="str">
        <f aca="false">IF(F778=0,"Stopped",IF(C778&gt;=Rules!$B$3,"New",IF(AND(E778&gt;0,G778&gt;0,ROUND(H778*100,0)&lt;Rules!$B$6*ROUND(G778*100,0)),"Slowing","Steady or growing")))</f>
        <v>Steady or growing</v>
      </c>
      <c r="L778" s="1" t="n">
        <v>63</v>
      </c>
      <c r="M778" s="13" t="n">
        <v>1401.09</v>
      </c>
      <c r="N778" s="1" t="str">
        <f aca="false">IF(L778=0,"",IF(F778=0,"Stopped",IF(AND(M778&gt;0,ROUND(H778*100,0)&lt;Rules!$B$6*ROUND(M778*100,0)),"Slowing","Steady or growing")))</f>
        <v>Slowing</v>
      </c>
    </row>
    <row r="779" customFormat="false" ht="15" hidden="false" customHeight="false" outlineLevel="0" collapsed="false">
      <c r="A779" s="1" t="s">
        <v>1617</v>
      </c>
      <c r="B779" s="1" t="s">
        <v>1618</v>
      </c>
      <c r="C779" s="12" t="n">
        <v>40503</v>
      </c>
      <c r="D779" s="12" t="n">
        <v>40886</v>
      </c>
      <c r="E779" s="1" t="n">
        <v>59</v>
      </c>
      <c r="F779" s="1" t="n">
        <v>135</v>
      </c>
      <c r="G779" s="13" t="n">
        <v>786.36</v>
      </c>
      <c r="H779" s="13" t="n">
        <v>1626.36</v>
      </c>
      <c r="I779" s="13" t="n">
        <v>5739.43</v>
      </c>
      <c r="J779" s="9" t="n">
        <v>2761</v>
      </c>
      <c r="K779" s="1" t="str">
        <f aca="false">IF(F779=0,"Stopped",IF(C779&gt;=Rules!$B$3,"New",IF(AND(E779&gt;0,G779&gt;0,ROUND(H779*100,0)&lt;Rules!$B$6*ROUND(G779*100,0)),"Slowing","Steady or growing")))</f>
        <v>Steady or growing</v>
      </c>
      <c r="L779" s="1" t="n">
        <v>50</v>
      </c>
      <c r="M779" s="13" t="n">
        <v>485.16</v>
      </c>
      <c r="N779" s="1" t="str">
        <f aca="false">IF(L779=0,"",IF(F779=0,"Stopped",IF(AND(M779&gt;0,ROUND(H779*100,0)&lt;Rules!$B$6*ROUND(M779*100,0)),"Slowing","Steady or growing")))</f>
        <v>Steady or growing</v>
      </c>
    </row>
    <row r="780" customFormat="false" ht="15" hidden="false" customHeight="false" outlineLevel="0" collapsed="false">
      <c r="A780" s="1" t="s">
        <v>1619</v>
      </c>
      <c r="B780" s="1" t="s">
        <v>1620</v>
      </c>
      <c r="C780" s="12" t="n">
        <v>40150</v>
      </c>
      <c r="D780" s="12" t="n">
        <v>40555</v>
      </c>
      <c r="E780" s="1" t="n">
        <v>0</v>
      </c>
      <c r="F780" s="1" t="n">
        <v>0</v>
      </c>
      <c r="G780" s="13" t="n">
        <v>0</v>
      </c>
      <c r="H780" s="13" t="n">
        <v>0</v>
      </c>
      <c r="I780" s="13" t="n">
        <v>5732.5</v>
      </c>
      <c r="J780" s="9" t="n">
        <v>354</v>
      </c>
      <c r="K780" s="1" t="str">
        <f aca="false">IF(F780=0,"Stopped",IF(C780&gt;=Rules!$B$3,"New",IF(AND(E780&gt;0,G780&gt;0,ROUND(H780*100,0)&lt;Rules!$B$6*ROUND(G780*100,0)),"Slowing","Steady or growing")))</f>
        <v>Stopped</v>
      </c>
      <c r="L780" s="1" t="n">
        <v>42</v>
      </c>
      <c r="M780" s="13" t="n">
        <v>1318</v>
      </c>
      <c r="N780" s="1" t="str">
        <f aca="false">IF(L780=0,"",IF(F780=0,"Stopped",IF(AND(M780&gt;0,ROUND(H780*100,0)&lt;Rules!$B$6*ROUND(M780*100,0)),"Slowing","Steady or growing")))</f>
        <v>Stopped</v>
      </c>
    </row>
    <row r="781" customFormat="false" ht="15" hidden="false" customHeight="false" outlineLevel="0" collapsed="false">
      <c r="A781" s="1" t="s">
        <v>1621</v>
      </c>
      <c r="B781" s="1" t="s">
        <v>1622</v>
      </c>
      <c r="C781" s="12" t="n">
        <v>40148</v>
      </c>
      <c r="D781" s="12" t="n">
        <v>40639</v>
      </c>
      <c r="E781" s="1" t="n">
        <v>0</v>
      </c>
      <c r="F781" s="1" t="n">
        <v>0</v>
      </c>
      <c r="G781" s="13" t="n">
        <v>0</v>
      </c>
      <c r="H781" s="13" t="n">
        <v>0</v>
      </c>
      <c r="I781" s="13" t="n">
        <v>5719.64</v>
      </c>
      <c r="J781" s="9" t="n">
        <v>430</v>
      </c>
      <c r="K781" s="1" t="str">
        <f aca="false">IF(F781=0,"Stopped",IF(C781&gt;=Rules!$B$3,"New",IF(AND(E781&gt;0,G781&gt;0,ROUND(H781*100,0)&lt;Rules!$B$6*ROUND(G781*100,0)),"Slowing","Steady or growing")))</f>
        <v>Stopped</v>
      </c>
      <c r="L781" s="1" t="n">
        <v>1</v>
      </c>
      <c r="M781" s="13" t="n">
        <v>25.49</v>
      </c>
      <c r="N781" s="1" t="str">
        <f aca="false">IF(L781=0,"",IF(F781=0,"Stopped",IF(AND(M781&gt;0,ROUND(H781*100,0)&lt;Rules!$B$6*ROUND(M781*100,0)),"Slowing","Steady or growing")))</f>
        <v>Stopped</v>
      </c>
    </row>
    <row r="782" customFormat="false" ht="15" hidden="false" customHeight="false" outlineLevel="0" collapsed="false">
      <c r="A782" s="1" t="s">
        <v>1623</v>
      </c>
      <c r="B782" s="1" t="s">
        <v>1624</v>
      </c>
      <c r="C782" s="12" t="n">
        <v>40627</v>
      </c>
      <c r="D782" s="12" t="n">
        <v>40884</v>
      </c>
      <c r="E782" s="1" t="n">
        <v>67</v>
      </c>
      <c r="F782" s="1" t="n">
        <v>96</v>
      </c>
      <c r="G782" s="13" t="n">
        <v>1366.63</v>
      </c>
      <c r="H782" s="13" t="n">
        <v>2509.14</v>
      </c>
      <c r="I782" s="13" t="n">
        <v>5716</v>
      </c>
      <c r="J782" s="9" t="n">
        <v>2701</v>
      </c>
      <c r="K782" s="1" t="str">
        <f aca="false">IF(F782=0,"Stopped",IF(C782&gt;=Rules!$B$3,"New",IF(AND(E782&gt;0,G782&gt;0,ROUND(H782*100,0)&lt;Rules!$B$6*ROUND(G782*100,0)),"Slowing","Steady or growing")))</f>
        <v>Steady or growing</v>
      </c>
      <c r="L782" s="1" t="n">
        <v>0</v>
      </c>
      <c r="M782" s="13" t="n">
        <v>0</v>
      </c>
      <c r="N782" s="1" t="str">
        <f aca="false">IF(L782=0,"",IF(F782=0,"Stopped",IF(AND(M782&gt;0,ROUND(H782*100,0)&lt;Rules!$B$6*ROUND(M782*100,0)),"Slowing","Steady or growing")))</f>
        <v/>
      </c>
    </row>
    <row r="783" customFormat="false" ht="15" hidden="false" customHeight="false" outlineLevel="0" collapsed="false">
      <c r="A783" s="1" t="s">
        <v>1625</v>
      </c>
      <c r="B783" s="1" t="s">
        <v>1626</v>
      </c>
      <c r="C783" s="12" t="n">
        <v>40260</v>
      </c>
      <c r="D783" s="12" t="n">
        <v>40886</v>
      </c>
      <c r="E783" s="1" t="n">
        <v>33</v>
      </c>
      <c r="F783" s="1" t="n">
        <v>83</v>
      </c>
      <c r="G783" s="13" t="n">
        <v>310.27</v>
      </c>
      <c r="H783" s="13" t="n">
        <v>926.9</v>
      </c>
      <c r="I783" s="13" t="n">
        <v>5708.57</v>
      </c>
      <c r="J783" s="9" t="n">
        <v>2644</v>
      </c>
      <c r="K783" s="1" t="str">
        <f aca="false">IF(F783=0,"Stopped",IF(C783&gt;=Rules!$B$3,"New",IF(AND(E783&gt;0,G783&gt;0,ROUND(H783*100,0)&lt;Rules!$B$6*ROUND(G783*100,0)),"Slowing","Steady or growing")))</f>
        <v>Steady or growing</v>
      </c>
      <c r="L783" s="1" t="n">
        <v>92</v>
      </c>
      <c r="M783" s="13" t="n">
        <v>875.94</v>
      </c>
      <c r="N783" s="1" t="str">
        <f aca="false">IF(L783=0,"",IF(F783=0,"Stopped",IF(AND(M783&gt;0,ROUND(H783*100,0)&lt;Rules!$B$6*ROUND(M783*100,0)),"Slowing","Steady or growing")))</f>
        <v>Steady or growing</v>
      </c>
    </row>
    <row r="784" customFormat="false" ht="15" hidden="false" customHeight="false" outlineLevel="0" collapsed="false">
      <c r="A784" s="1" t="s">
        <v>1627</v>
      </c>
      <c r="B784" s="1" t="s">
        <v>1628</v>
      </c>
      <c r="C784" s="12" t="n">
        <v>40522</v>
      </c>
      <c r="D784" s="12" t="n">
        <v>40870</v>
      </c>
      <c r="E784" s="1" t="n">
        <v>12</v>
      </c>
      <c r="F784" s="1" t="n">
        <v>18</v>
      </c>
      <c r="G784" s="13" t="n">
        <v>1275</v>
      </c>
      <c r="H784" s="13" t="n">
        <v>2507.5</v>
      </c>
      <c r="I784" s="13" t="n">
        <v>5692.5</v>
      </c>
      <c r="J784" s="9" t="n">
        <v>58</v>
      </c>
      <c r="K784" s="1" t="str">
        <f aca="false">IF(F784=0,"Stopped",IF(C784&gt;=Rules!$B$3,"New",IF(AND(E784&gt;0,G784&gt;0,ROUND(H784*100,0)&lt;Rules!$B$6*ROUND(G784*100,0)),"Slowing","Steady or growing")))</f>
        <v>Steady or growing</v>
      </c>
      <c r="L784" s="1" t="n">
        <v>0</v>
      </c>
      <c r="M784" s="13" t="n">
        <v>0</v>
      </c>
      <c r="N784" s="1" t="str">
        <f aca="false">IF(L784=0,"",IF(F784=0,"Stopped",IF(AND(M784&gt;0,ROUND(H784*100,0)&lt;Rules!$B$6*ROUND(M784*100,0)),"Slowing","Steady or growing")))</f>
        <v/>
      </c>
    </row>
    <row r="785" customFormat="false" ht="15" hidden="false" customHeight="false" outlineLevel="0" collapsed="false">
      <c r="A785" s="1" t="s">
        <v>1629</v>
      </c>
      <c r="B785" s="1" t="s">
        <v>1630</v>
      </c>
      <c r="C785" s="12" t="n">
        <v>40148</v>
      </c>
      <c r="D785" s="12" t="n">
        <v>40885</v>
      </c>
      <c r="E785" s="1" t="n">
        <v>54</v>
      </c>
      <c r="F785" s="1" t="n">
        <v>94</v>
      </c>
      <c r="G785" s="13" t="n">
        <v>522.77</v>
      </c>
      <c r="H785" s="13" t="n">
        <v>661.43</v>
      </c>
      <c r="I785" s="13" t="n">
        <v>5692.15</v>
      </c>
      <c r="J785" s="9" t="n">
        <v>2889</v>
      </c>
      <c r="K785" s="1" t="str">
        <f aca="false">IF(F785=0,"Stopped",IF(C785&gt;=Rules!$B$3,"New",IF(AND(E785&gt;0,G785&gt;0,ROUND(H785*100,0)&lt;Rules!$B$6*ROUND(G785*100,0)),"Slowing","Steady or growing")))</f>
        <v>Steady or growing</v>
      </c>
      <c r="L785" s="1" t="n">
        <v>56</v>
      </c>
      <c r="M785" s="13" t="n">
        <v>478.16</v>
      </c>
      <c r="N785" s="1" t="str">
        <f aca="false">IF(L785=0,"",IF(F785=0,"Stopped",IF(AND(M785&gt;0,ROUND(H785*100,0)&lt;Rules!$B$6*ROUND(M785*100,0)),"Slowing","Steady or growing")))</f>
        <v>Steady or growing</v>
      </c>
    </row>
    <row r="786" customFormat="false" ht="15" hidden="false" customHeight="false" outlineLevel="0" collapsed="false">
      <c r="A786" s="1" t="s">
        <v>1631</v>
      </c>
      <c r="B786" s="1" t="s">
        <v>1632</v>
      </c>
      <c r="C786" s="12" t="n">
        <v>40148</v>
      </c>
      <c r="D786" s="12" t="n">
        <v>40886</v>
      </c>
      <c r="E786" s="1" t="n">
        <v>32</v>
      </c>
      <c r="F786" s="1" t="n">
        <v>53</v>
      </c>
      <c r="G786" s="13" t="n">
        <v>476.33</v>
      </c>
      <c r="H786" s="13" t="n">
        <v>961.16</v>
      </c>
      <c r="I786" s="13" t="n">
        <v>5686.67</v>
      </c>
      <c r="J786" s="9" t="n">
        <v>5478</v>
      </c>
      <c r="K786" s="1" t="str">
        <f aca="false">IF(F786=0,"Stopped",IF(C786&gt;=Rules!$B$3,"New",IF(AND(E786&gt;0,G786&gt;0,ROUND(H786*100,0)&lt;Rules!$B$6*ROUND(G786*100,0)),"Slowing","Steady or growing")))</f>
        <v>Steady or growing</v>
      </c>
      <c r="L786" s="1" t="n">
        <v>63</v>
      </c>
      <c r="M786" s="13" t="n">
        <v>821.25</v>
      </c>
      <c r="N786" s="1" t="str">
        <f aca="false">IF(L786=0,"",IF(F786=0,"Stopped",IF(AND(M786&gt;0,ROUND(H786*100,0)&lt;Rules!$B$6*ROUND(M786*100,0)),"Slowing","Steady or growing")))</f>
        <v>Steady or growing</v>
      </c>
    </row>
    <row r="787" customFormat="false" ht="15" hidden="false" customHeight="false" outlineLevel="0" collapsed="false">
      <c r="A787" s="1" t="s">
        <v>1633</v>
      </c>
      <c r="B787" s="1" t="s">
        <v>1634</v>
      </c>
      <c r="C787" s="12" t="n">
        <v>40148</v>
      </c>
      <c r="D787" s="12" t="n">
        <v>40885</v>
      </c>
      <c r="E787" s="1" t="n">
        <v>52</v>
      </c>
      <c r="F787" s="1" t="n">
        <v>42</v>
      </c>
      <c r="G787" s="13" t="n">
        <v>497.24</v>
      </c>
      <c r="H787" s="13" t="n">
        <v>321.49</v>
      </c>
      <c r="I787" s="13" t="n">
        <v>5680.52</v>
      </c>
      <c r="J787" s="9" t="n">
        <v>2556</v>
      </c>
      <c r="K787" s="1" t="str">
        <f aca="false">IF(F787=0,"Stopped",IF(C787&gt;=Rules!$B$3,"New",IF(AND(E787&gt;0,G787&gt;0,ROUND(H787*100,0)&lt;Rules!$B$6*ROUND(G787*100,0)),"Slowing","Steady or growing")))</f>
        <v>Steady or growing</v>
      </c>
      <c r="L787" s="1" t="n">
        <v>80</v>
      </c>
      <c r="M787" s="13" t="n">
        <v>791.39</v>
      </c>
      <c r="N787" s="1" t="str">
        <f aca="false">IF(L787=0,"",IF(F787=0,"Stopped",IF(AND(M787&gt;0,ROUND(H787*100,0)&lt;Rules!$B$6*ROUND(M787*100,0)),"Slowing","Steady or growing")))</f>
        <v>Slowing</v>
      </c>
    </row>
    <row r="788" customFormat="false" ht="15" hidden="false" customHeight="false" outlineLevel="0" collapsed="false">
      <c r="A788" s="1" t="s">
        <v>1635</v>
      </c>
      <c r="B788" s="1" t="s">
        <v>1636</v>
      </c>
      <c r="C788" s="12" t="n">
        <v>40440</v>
      </c>
      <c r="D788" s="12" t="n">
        <v>40886</v>
      </c>
      <c r="E788" s="1" t="n">
        <v>88</v>
      </c>
      <c r="F788" s="1" t="n">
        <v>157</v>
      </c>
      <c r="G788" s="13" t="n">
        <v>811.9</v>
      </c>
      <c r="H788" s="13" t="n">
        <v>1273.56</v>
      </c>
      <c r="I788" s="13" t="n">
        <v>5669.57</v>
      </c>
      <c r="J788" s="9" t="n">
        <v>10993</v>
      </c>
      <c r="K788" s="1" t="str">
        <f aca="false">IF(F788=0,"Stopped",IF(C788&gt;=Rules!$B$3,"New",IF(AND(E788&gt;0,G788&gt;0,ROUND(H788*100,0)&lt;Rules!$B$6*ROUND(G788*100,0)),"Slowing","Steady or growing")))</f>
        <v>Steady or growing</v>
      </c>
      <c r="L788" s="1" t="n">
        <v>220</v>
      </c>
      <c r="M788" s="13" t="n">
        <v>1847.8</v>
      </c>
      <c r="N788" s="1" t="str">
        <f aca="false">IF(L788=0,"",IF(F788=0,"Stopped",IF(AND(M788&gt;0,ROUND(H788*100,0)&lt;Rules!$B$6*ROUND(M788*100,0)),"Slowing","Steady or growing")))</f>
        <v>Steady or growing</v>
      </c>
    </row>
    <row r="789" customFormat="false" ht="15" hidden="false" customHeight="false" outlineLevel="0" collapsed="false">
      <c r="A789" s="1" t="s">
        <v>1637</v>
      </c>
      <c r="B789" s="1" t="s">
        <v>1638</v>
      </c>
      <c r="C789" s="12" t="n">
        <v>40148</v>
      </c>
      <c r="D789" s="12" t="n">
        <v>40886</v>
      </c>
      <c r="E789" s="1" t="n">
        <v>31</v>
      </c>
      <c r="F789" s="1" t="n">
        <v>65</v>
      </c>
      <c r="G789" s="13" t="n">
        <v>562.11</v>
      </c>
      <c r="H789" s="13" t="n">
        <v>725.05</v>
      </c>
      <c r="I789" s="13" t="n">
        <v>5660.96</v>
      </c>
      <c r="J789" s="9" t="n">
        <v>6711</v>
      </c>
      <c r="K789" s="1" t="str">
        <f aca="false">IF(F789=0,"Stopped",IF(C789&gt;=Rules!$B$3,"New",IF(AND(E789&gt;0,G789&gt;0,ROUND(H789*100,0)&lt;Rules!$B$6*ROUND(G789*100,0)),"Slowing","Steady or growing")))</f>
        <v>Steady or growing</v>
      </c>
      <c r="L789" s="1" t="n">
        <v>69</v>
      </c>
      <c r="M789" s="13" t="n">
        <v>722.82</v>
      </c>
      <c r="N789" s="1" t="str">
        <f aca="false">IF(L789=0,"",IF(F789=0,"Stopped",IF(AND(M789&gt;0,ROUND(H789*100,0)&lt;Rules!$B$6*ROUND(M789*100,0)),"Slowing","Steady or growing")))</f>
        <v>Steady or growing</v>
      </c>
    </row>
    <row r="790" customFormat="false" ht="15" hidden="false" customHeight="false" outlineLevel="0" collapsed="false">
      <c r="A790" s="1" t="s">
        <v>1639</v>
      </c>
      <c r="B790" s="1" t="s">
        <v>1640</v>
      </c>
      <c r="C790" s="12" t="n">
        <v>40255</v>
      </c>
      <c r="D790" s="12" t="n">
        <v>40885</v>
      </c>
      <c r="E790" s="1" t="n">
        <v>41</v>
      </c>
      <c r="F790" s="1" t="n">
        <v>57</v>
      </c>
      <c r="G790" s="13" t="n">
        <v>469.83</v>
      </c>
      <c r="H790" s="13" t="n">
        <v>556.2</v>
      </c>
      <c r="I790" s="13" t="n">
        <v>5607.28</v>
      </c>
      <c r="J790" s="9" t="n">
        <v>1875</v>
      </c>
      <c r="K790" s="1" t="str">
        <f aca="false">IF(F790=0,"Stopped",IF(C790&gt;=Rules!$B$3,"New",IF(AND(E790&gt;0,G790&gt;0,ROUND(H790*100,0)&lt;Rules!$B$6*ROUND(G790*100,0)),"Slowing","Steady or growing")))</f>
        <v>Steady or growing</v>
      </c>
      <c r="L790" s="1" t="n">
        <v>101</v>
      </c>
      <c r="M790" s="13" t="n">
        <v>1201.58</v>
      </c>
      <c r="N790" s="1" t="str">
        <f aca="false">IF(L790=0,"",IF(F790=0,"Stopped",IF(AND(M790&gt;0,ROUND(H790*100,0)&lt;Rules!$B$6*ROUND(M790*100,0)),"Slowing","Steady or growing")))</f>
        <v>Slowing</v>
      </c>
    </row>
    <row r="791" customFormat="false" ht="15" hidden="false" customHeight="false" outlineLevel="0" collapsed="false">
      <c r="A791" s="1" t="s">
        <v>1641</v>
      </c>
      <c r="B791" s="1" t="s">
        <v>1642</v>
      </c>
      <c r="C791" s="12" t="n">
        <v>40437</v>
      </c>
      <c r="D791" s="12" t="n">
        <v>40808</v>
      </c>
      <c r="E791" s="1" t="n">
        <v>26</v>
      </c>
      <c r="F791" s="1" t="n">
        <v>1</v>
      </c>
      <c r="G791" s="13" t="n">
        <v>854.83</v>
      </c>
      <c r="H791" s="13" t="n">
        <v>9.9</v>
      </c>
      <c r="I791" s="13" t="n">
        <v>5594.8</v>
      </c>
      <c r="J791" s="9" t="n">
        <v>1160</v>
      </c>
      <c r="K791" s="1" t="str">
        <f aca="false">IF(F791=0,"Stopped",IF(C791&gt;=Rules!$B$3,"New",IF(AND(E791&gt;0,G791&gt;0,ROUND(H791*100,0)&lt;Rules!$B$6*ROUND(G791*100,0)),"Slowing","Steady or growing")))</f>
        <v>Slowing</v>
      </c>
      <c r="L791" s="1" t="n">
        <v>89</v>
      </c>
      <c r="M791" s="13" t="n">
        <v>1972.67</v>
      </c>
      <c r="N791" s="1" t="str">
        <f aca="false">IF(L791=0,"",IF(F791=0,"Stopped",IF(AND(M791&gt;0,ROUND(H791*100,0)&lt;Rules!$B$6*ROUND(M791*100,0)),"Slowing","Steady or growing")))</f>
        <v>Slowing</v>
      </c>
    </row>
    <row r="792" customFormat="false" ht="15" hidden="false" customHeight="false" outlineLevel="0" collapsed="false">
      <c r="A792" s="1" t="s">
        <v>1643</v>
      </c>
      <c r="B792" s="1" t="s">
        <v>1644</v>
      </c>
      <c r="C792" s="12" t="n">
        <v>40644</v>
      </c>
      <c r="D792" s="12" t="n">
        <v>40886</v>
      </c>
      <c r="E792" s="1" t="n">
        <v>151</v>
      </c>
      <c r="F792" s="1" t="n">
        <v>184</v>
      </c>
      <c r="G792" s="13" t="n">
        <v>1904.48</v>
      </c>
      <c r="H792" s="13" t="n">
        <v>2209.99</v>
      </c>
      <c r="I792" s="13" t="n">
        <v>5586.13</v>
      </c>
      <c r="J792" s="9" t="n">
        <v>5857</v>
      </c>
      <c r="K792" s="1" t="str">
        <f aca="false">IF(F792=0,"Stopped",IF(C792&gt;=Rules!$B$3,"New",IF(AND(E792&gt;0,G792&gt;0,ROUND(H792*100,0)&lt;Rules!$B$6*ROUND(G792*100,0)),"Slowing","Steady or growing")))</f>
        <v>Steady or growing</v>
      </c>
      <c r="L792" s="1" t="n">
        <v>0</v>
      </c>
      <c r="M792" s="13" t="n">
        <v>0</v>
      </c>
      <c r="N792" s="1" t="str">
        <f aca="false">IF(L792=0,"",IF(F792=0,"Stopped",IF(AND(M792&gt;0,ROUND(H792*100,0)&lt;Rules!$B$6*ROUND(M792*100,0)),"Slowing","Steady or growing")))</f>
        <v/>
      </c>
    </row>
    <row r="793" customFormat="false" ht="15" hidden="false" customHeight="false" outlineLevel="0" collapsed="false">
      <c r="A793" s="1" t="s">
        <v>1645</v>
      </c>
      <c r="B793" s="1" t="s">
        <v>1646</v>
      </c>
      <c r="C793" s="12" t="n">
        <v>40149</v>
      </c>
      <c r="D793" s="12" t="n">
        <v>40886</v>
      </c>
      <c r="E793" s="1" t="n">
        <v>56</v>
      </c>
      <c r="F793" s="1" t="n">
        <v>133</v>
      </c>
      <c r="G793" s="13" t="n">
        <v>1282.81</v>
      </c>
      <c r="H793" s="13" t="n">
        <v>944.11</v>
      </c>
      <c r="I793" s="13" t="n">
        <v>5574.65</v>
      </c>
      <c r="J793" s="9" t="n">
        <v>14577</v>
      </c>
      <c r="K793" s="1" t="str">
        <f aca="false">IF(F793=0,"Stopped",IF(C793&gt;=Rules!$B$3,"New",IF(AND(E793&gt;0,G793&gt;0,ROUND(H793*100,0)&lt;Rules!$B$6*ROUND(G793*100,0)),"Slowing","Steady or growing")))</f>
        <v>Steady or growing</v>
      </c>
      <c r="L793" s="1" t="n">
        <v>117</v>
      </c>
      <c r="M793" s="13" t="n">
        <v>861.24</v>
      </c>
      <c r="N793" s="1" t="str">
        <f aca="false">IF(L793=0,"",IF(F793=0,"Stopped",IF(AND(M793&gt;0,ROUND(H793*100,0)&lt;Rules!$B$6*ROUND(M793*100,0)),"Slowing","Steady or growing")))</f>
        <v>Steady or growing</v>
      </c>
    </row>
    <row r="794" customFormat="false" ht="15" hidden="false" customHeight="false" outlineLevel="0" collapsed="false">
      <c r="A794" s="1" t="s">
        <v>1647</v>
      </c>
      <c r="B794" s="1" t="s">
        <v>1648</v>
      </c>
      <c r="C794" s="12" t="n">
        <v>40819</v>
      </c>
      <c r="D794" s="12" t="n">
        <v>40885</v>
      </c>
      <c r="E794" s="1" t="n">
        <v>0</v>
      </c>
      <c r="F794" s="1" t="n">
        <v>113</v>
      </c>
      <c r="G794" s="13" t="n">
        <v>0</v>
      </c>
      <c r="H794" s="13" t="n">
        <v>5538.26</v>
      </c>
      <c r="I794" s="13" t="n">
        <v>5538.26</v>
      </c>
      <c r="J794" s="9" t="n">
        <v>976</v>
      </c>
      <c r="K794" s="1" t="str">
        <f aca="false">IF(F794=0,"Stopped",IF(C794&gt;=Rules!$B$3,"New",IF(AND(E794&gt;0,G794&gt;0,ROUND(H794*100,0)&lt;Rules!$B$6*ROUND(G794*100,0)),"Slowing","Steady or growing")))</f>
        <v>New</v>
      </c>
      <c r="L794" s="1" t="n">
        <v>0</v>
      </c>
      <c r="M794" s="13" t="n">
        <v>0</v>
      </c>
      <c r="N794" s="1" t="str">
        <f aca="false">IF(L794=0,"",IF(F794=0,"Stopped",IF(AND(M794&gt;0,ROUND(H794*100,0)&lt;Rules!$B$6*ROUND(M794*100,0)),"Slowing","Steady or growing")))</f>
        <v/>
      </c>
    </row>
    <row r="795" customFormat="false" ht="15" hidden="false" customHeight="false" outlineLevel="0" collapsed="false">
      <c r="A795" s="1" t="s">
        <v>1649</v>
      </c>
      <c r="B795" s="1" t="s">
        <v>1650</v>
      </c>
      <c r="C795" s="12" t="n">
        <v>40378</v>
      </c>
      <c r="D795" s="12" t="n">
        <v>40886</v>
      </c>
      <c r="E795" s="1" t="n">
        <v>58</v>
      </c>
      <c r="F795" s="1" t="n">
        <v>128</v>
      </c>
      <c r="G795" s="13" t="n">
        <v>591.95</v>
      </c>
      <c r="H795" s="13" t="n">
        <v>1472.07</v>
      </c>
      <c r="I795" s="13" t="n">
        <v>5532.41</v>
      </c>
      <c r="J795" s="9" t="n">
        <v>3031</v>
      </c>
      <c r="K795" s="1" t="str">
        <f aca="false">IF(F795=0,"Stopped",IF(C795&gt;=Rules!$B$3,"New",IF(AND(E795&gt;0,G795&gt;0,ROUND(H795*100,0)&lt;Rules!$B$6*ROUND(G795*100,0)),"Slowing","Steady or growing")))</f>
        <v>Steady or growing</v>
      </c>
      <c r="L795" s="1" t="n">
        <v>108</v>
      </c>
      <c r="M795" s="13" t="n">
        <v>1680.86</v>
      </c>
      <c r="N795" s="1" t="str">
        <f aca="false">IF(L795=0,"",IF(F795=0,"Stopped",IF(AND(M795&gt;0,ROUND(H795*100,0)&lt;Rules!$B$6*ROUND(M795*100,0)),"Slowing","Steady or growing")))</f>
        <v>Steady or growing</v>
      </c>
    </row>
    <row r="796" customFormat="false" ht="15" hidden="false" customHeight="false" outlineLevel="0" collapsed="false">
      <c r="A796" s="1" t="s">
        <v>1651</v>
      </c>
      <c r="B796" s="1" t="s">
        <v>1652</v>
      </c>
      <c r="C796" s="12" t="n">
        <v>40148</v>
      </c>
      <c r="D796" s="12" t="n">
        <v>40886</v>
      </c>
      <c r="E796" s="1" t="n">
        <v>82</v>
      </c>
      <c r="F796" s="1" t="n">
        <v>130</v>
      </c>
      <c r="G796" s="13" t="n">
        <v>441.8</v>
      </c>
      <c r="H796" s="13" t="n">
        <v>467.86</v>
      </c>
      <c r="I796" s="13" t="n">
        <v>5525.89</v>
      </c>
      <c r="J796" s="9" t="n">
        <v>8323</v>
      </c>
      <c r="K796" s="1" t="str">
        <f aca="false">IF(F796=0,"Stopped",IF(C796&gt;=Rules!$B$3,"New",IF(AND(E796&gt;0,G796&gt;0,ROUND(H796*100,0)&lt;Rules!$B$6*ROUND(G796*100,0)),"Slowing","Steady or growing")))</f>
        <v>Steady or growing</v>
      </c>
      <c r="L796" s="1" t="n">
        <v>144</v>
      </c>
      <c r="M796" s="13" t="n">
        <v>968.73</v>
      </c>
      <c r="N796" s="1" t="str">
        <f aca="false">IF(L796=0,"",IF(F796=0,"Stopped",IF(AND(M796&gt;0,ROUND(H796*100,0)&lt;Rules!$B$6*ROUND(M796*100,0)),"Slowing","Steady or growing")))</f>
        <v>Slowing</v>
      </c>
    </row>
    <row r="797" customFormat="false" ht="15" hidden="false" customHeight="false" outlineLevel="0" collapsed="false">
      <c r="A797" s="1" t="s">
        <v>1653</v>
      </c>
      <c r="B797" s="1" t="s">
        <v>1654</v>
      </c>
      <c r="C797" s="12" t="n">
        <v>40653</v>
      </c>
      <c r="D797" s="12" t="n">
        <v>40885</v>
      </c>
      <c r="E797" s="1" t="n">
        <v>49</v>
      </c>
      <c r="F797" s="1" t="n">
        <v>70</v>
      </c>
      <c r="G797" s="13" t="n">
        <v>1166.8</v>
      </c>
      <c r="H797" s="13" t="n">
        <v>3416.9</v>
      </c>
      <c r="I797" s="13" t="n">
        <v>5517.15</v>
      </c>
      <c r="J797" s="9" t="n">
        <v>782</v>
      </c>
      <c r="K797" s="1" t="str">
        <f aca="false">IF(F797=0,"Stopped",IF(C797&gt;=Rules!$B$3,"New",IF(AND(E797&gt;0,G797&gt;0,ROUND(H797*100,0)&lt;Rules!$B$6*ROUND(G797*100,0)),"Slowing","Steady or growing")))</f>
        <v>Steady or growing</v>
      </c>
      <c r="L797" s="1" t="n">
        <v>0</v>
      </c>
      <c r="M797" s="13" t="n">
        <v>0</v>
      </c>
      <c r="N797" s="1" t="str">
        <f aca="false">IF(L797=0,"",IF(F797=0,"Stopped",IF(AND(M797&gt;0,ROUND(H797*100,0)&lt;Rules!$B$6*ROUND(M797*100,0)),"Slowing","Steady or growing")))</f>
        <v/>
      </c>
    </row>
    <row r="798" customFormat="false" ht="15" hidden="false" customHeight="false" outlineLevel="0" collapsed="false">
      <c r="A798" s="1" t="s">
        <v>1655</v>
      </c>
      <c r="B798" s="1" t="s">
        <v>1656</v>
      </c>
      <c r="C798" s="12" t="n">
        <v>40151</v>
      </c>
      <c r="D798" s="12" t="n">
        <v>40686</v>
      </c>
      <c r="E798" s="1" t="n">
        <v>0</v>
      </c>
      <c r="F798" s="1" t="n">
        <v>0</v>
      </c>
      <c r="G798" s="13" t="n">
        <v>0</v>
      </c>
      <c r="H798" s="13" t="n">
        <v>0</v>
      </c>
      <c r="I798" s="13" t="n">
        <v>5504.71</v>
      </c>
      <c r="J798" s="9" t="n">
        <v>733</v>
      </c>
      <c r="K798" s="1" t="str">
        <f aca="false">IF(F798=0,"Stopped",IF(C798&gt;=Rules!$B$3,"New",IF(AND(E798&gt;0,G798&gt;0,ROUND(H798*100,0)&lt;Rules!$B$6*ROUND(G798*100,0)),"Slowing","Steady or growing")))</f>
        <v>Stopped</v>
      </c>
      <c r="L798" s="1" t="n">
        <v>19</v>
      </c>
      <c r="M798" s="13" t="n">
        <v>370.81</v>
      </c>
      <c r="N798" s="1" t="str">
        <f aca="false">IF(L798=0,"",IF(F798=0,"Stopped",IF(AND(M798&gt;0,ROUND(H798*100,0)&lt;Rules!$B$6*ROUND(M798*100,0)),"Slowing","Steady or growing")))</f>
        <v>Stopped</v>
      </c>
    </row>
    <row r="799" customFormat="false" ht="15" hidden="false" customHeight="false" outlineLevel="0" collapsed="false">
      <c r="A799" s="1" t="s">
        <v>1657</v>
      </c>
      <c r="B799" s="1" t="s">
        <v>1658</v>
      </c>
      <c r="C799" s="12" t="n">
        <v>40148</v>
      </c>
      <c r="D799" s="12" t="n">
        <v>40886</v>
      </c>
      <c r="E799" s="1" t="n">
        <v>14</v>
      </c>
      <c r="F799" s="1" t="n">
        <v>67</v>
      </c>
      <c r="G799" s="13" t="n">
        <v>340.05</v>
      </c>
      <c r="H799" s="13" t="n">
        <v>887.49</v>
      </c>
      <c r="I799" s="13" t="n">
        <v>5502.17</v>
      </c>
      <c r="J799" s="9" t="n">
        <v>896</v>
      </c>
      <c r="K799" s="1" t="str">
        <f aca="false">IF(F799=0,"Stopped",IF(C799&gt;=Rules!$B$3,"New",IF(AND(E799&gt;0,G799&gt;0,ROUND(H799*100,0)&lt;Rules!$B$6*ROUND(G799*100,0)),"Slowing","Steady or growing")))</f>
        <v>Steady or growing</v>
      </c>
      <c r="L799" s="1" t="n">
        <v>140</v>
      </c>
      <c r="M799" s="13" t="n">
        <v>2202.68</v>
      </c>
      <c r="N799" s="1" t="str">
        <f aca="false">IF(L799=0,"",IF(F799=0,"Stopped",IF(AND(M799&gt;0,ROUND(H799*100,0)&lt;Rules!$B$6*ROUND(M799*100,0)),"Slowing","Steady or growing")))</f>
        <v>Slowing</v>
      </c>
    </row>
    <row r="800" customFormat="false" ht="15" hidden="false" customHeight="false" outlineLevel="0" collapsed="false">
      <c r="A800" s="1" t="s">
        <v>1659</v>
      </c>
      <c r="B800" s="1" t="s">
        <v>1660</v>
      </c>
      <c r="C800" s="12" t="n">
        <v>40149</v>
      </c>
      <c r="D800" s="12" t="n">
        <v>40886</v>
      </c>
      <c r="E800" s="1" t="n">
        <v>34</v>
      </c>
      <c r="F800" s="1" t="n">
        <v>43</v>
      </c>
      <c r="G800" s="13" t="n">
        <v>301.05</v>
      </c>
      <c r="H800" s="13" t="n">
        <v>287.51</v>
      </c>
      <c r="I800" s="13" t="n">
        <v>5501.57</v>
      </c>
      <c r="J800" s="9" t="n">
        <v>6495</v>
      </c>
      <c r="K800" s="1" t="str">
        <f aca="false">IF(F800=0,"Stopped",IF(C800&gt;=Rules!$B$3,"New",IF(AND(E800&gt;0,G800&gt;0,ROUND(H800*100,0)&lt;Rules!$B$6*ROUND(G800*100,0)),"Slowing","Steady or growing")))</f>
        <v>Steady or growing</v>
      </c>
      <c r="L800" s="1" t="n">
        <v>72</v>
      </c>
      <c r="M800" s="13" t="n">
        <v>828.76</v>
      </c>
      <c r="N800" s="1" t="str">
        <f aca="false">IF(L800=0,"",IF(F800=0,"Stopped",IF(AND(M800&gt;0,ROUND(H800*100,0)&lt;Rules!$B$6*ROUND(M800*100,0)),"Slowing","Steady or growing")))</f>
        <v>Slowing</v>
      </c>
    </row>
    <row r="801" customFormat="false" ht="15" hidden="false" customHeight="false" outlineLevel="0" collapsed="false">
      <c r="A801" s="1" t="s">
        <v>1661</v>
      </c>
      <c r="B801" s="1" t="s">
        <v>1662</v>
      </c>
      <c r="C801" s="12" t="n">
        <v>40148</v>
      </c>
      <c r="D801" s="12" t="n">
        <v>40807</v>
      </c>
      <c r="E801" s="1" t="n">
        <v>23</v>
      </c>
      <c r="F801" s="1" t="n">
        <v>4</v>
      </c>
      <c r="G801" s="13" t="n">
        <v>337.71</v>
      </c>
      <c r="H801" s="13" t="n">
        <v>252.26</v>
      </c>
      <c r="I801" s="13" t="n">
        <v>5487.31</v>
      </c>
      <c r="J801" s="9" t="n">
        <v>15435</v>
      </c>
      <c r="K801" s="1" t="str">
        <f aca="false">IF(F801=0,"Stopped",IF(C801&gt;=Rules!$B$3,"New",IF(AND(E801&gt;0,G801&gt;0,ROUND(H801*100,0)&lt;Rules!$B$6*ROUND(G801*100,0)),"Slowing","Steady or growing")))</f>
        <v>Steady or growing</v>
      </c>
      <c r="L801" s="1" t="n">
        <v>38</v>
      </c>
      <c r="M801" s="13" t="n">
        <v>920.82</v>
      </c>
      <c r="N801" s="1" t="str">
        <f aca="false">IF(L801=0,"",IF(F801=0,"Stopped",IF(AND(M801&gt;0,ROUND(H801*100,0)&lt;Rules!$B$6*ROUND(M801*100,0)),"Slowing","Steady or growing")))</f>
        <v>Slowing</v>
      </c>
    </row>
    <row r="802" customFormat="false" ht="15" hidden="false" customHeight="false" outlineLevel="0" collapsed="false">
      <c r="A802" s="1" t="s">
        <v>1663</v>
      </c>
      <c r="B802" s="1" t="s">
        <v>1664</v>
      </c>
      <c r="C802" s="12" t="n">
        <v>40155</v>
      </c>
      <c r="D802" s="12" t="n">
        <v>40885</v>
      </c>
      <c r="E802" s="1" t="n">
        <v>10</v>
      </c>
      <c r="F802" s="1" t="n">
        <v>11</v>
      </c>
      <c r="G802" s="13" t="n">
        <v>165.75</v>
      </c>
      <c r="H802" s="13" t="n">
        <v>226.8</v>
      </c>
      <c r="I802" s="13" t="n">
        <v>5481.33</v>
      </c>
      <c r="J802" s="9" t="n">
        <v>476</v>
      </c>
      <c r="K802" s="1" t="str">
        <f aca="false">IF(F802=0,"Stopped",IF(C802&gt;=Rules!$B$3,"New",IF(AND(E802&gt;0,G802&gt;0,ROUND(H802*100,0)&lt;Rules!$B$6*ROUND(G802*100,0)),"Slowing","Steady or growing")))</f>
        <v>Steady or growing</v>
      </c>
      <c r="L802" s="1" t="n">
        <v>11</v>
      </c>
      <c r="M802" s="13" t="n">
        <v>356.98</v>
      </c>
      <c r="N802" s="1" t="str">
        <f aca="false">IF(L802=0,"",IF(F802=0,"Stopped",IF(AND(M802&gt;0,ROUND(H802*100,0)&lt;Rules!$B$6*ROUND(M802*100,0)),"Slowing","Steady or growing")))</f>
        <v>Steady or growing</v>
      </c>
    </row>
    <row r="803" customFormat="false" ht="15" hidden="false" customHeight="false" outlineLevel="0" collapsed="false">
      <c r="A803" s="1" t="s">
        <v>1665</v>
      </c>
      <c r="B803" s="1" t="s">
        <v>1666</v>
      </c>
      <c r="C803" s="12" t="n">
        <v>40841</v>
      </c>
      <c r="D803" s="12" t="n">
        <v>40886</v>
      </c>
      <c r="E803" s="1" t="n">
        <v>0</v>
      </c>
      <c r="F803" s="1" t="n">
        <v>332</v>
      </c>
      <c r="G803" s="13" t="n">
        <v>0</v>
      </c>
      <c r="H803" s="13" t="n">
        <v>5480.83</v>
      </c>
      <c r="I803" s="13" t="n">
        <v>5480.83</v>
      </c>
      <c r="J803" s="9" t="n">
        <v>3385</v>
      </c>
      <c r="K803" s="1" t="str">
        <f aca="false">IF(F803=0,"Stopped",IF(C803&gt;=Rules!$B$3,"New",IF(AND(E803&gt;0,G803&gt;0,ROUND(H803*100,0)&lt;Rules!$B$6*ROUND(G803*100,0)),"Slowing","Steady or growing")))</f>
        <v>New</v>
      </c>
      <c r="L803" s="1" t="n">
        <v>0</v>
      </c>
      <c r="M803" s="13" t="n">
        <v>0</v>
      </c>
      <c r="N803" s="1" t="str">
        <f aca="false">IF(L803=0,"",IF(F803=0,"Stopped",IF(AND(M803&gt;0,ROUND(H803*100,0)&lt;Rules!$B$6*ROUND(M803*100,0)),"Slowing","Steady or growing")))</f>
        <v/>
      </c>
    </row>
    <row r="804" customFormat="false" ht="15" hidden="false" customHeight="false" outlineLevel="0" collapsed="false">
      <c r="A804" s="1" t="s">
        <v>1667</v>
      </c>
      <c r="B804" s="1" t="s">
        <v>1668</v>
      </c>
      <c r="C804" s="12" t="n">
        <v>40604</v>
      </c>
      <c r="D804" s="12" t="n">
        <v>40886</v>
      </c>
      <c r="E804" s="1" t="n">
        <v>51</v>
      </c>
      <c r="F804" s="1" t="n">
        <v>118</v>
      </c>
      <c r="G804" s="13" t="n">
        <v>1152.88</v>
      </c>
      <c r="H804" s="13" t="n">
        <v>2799.12</v>
      </c>
      <c r="I804" s="13" t="n">
        <v>5476.29</v>
      </c>
      <c r="J804" s="9" t="n">
        <v>2532</v>
      </c>
      <c r="K804" s="1" t="str">
        <f aca="false">IF(F804=0,"Stopped",IF(C804&gt;=Rules!$B$3,"New",IF(AND(E804&gt;0,G804&gt;0,ROUND(H804*100,0)&lt;Rules!$B$6*ROUND(G804*100,0)),"Slowing","Steady or growing")))</f>
        <v>Steady or growing</v>
      </c>
      <c r="L804" s="1" t="n">
        <v>0</v>
      </c>
      <c r="M804" s="13" t="n">
        <v>0</v>
      </c>
      <c r="N804" s="1" t="str">
        <f aca="false">IF(L804=0,"",IF(F804=0,"Stopped",IF(AND(M804&gt;0,ROUND(H804*100,0)&lt;Rules!$B$6*ROUND(M804*100,0)),"Slowing","Steady or growing")))</f>
        <v/>
      </c>
    </row>
    <row r="805" customFormat="false" ht="15" hidden="false" customHeight="false" outlineLevel="0" collapsed="false">
      <c r="A805" s="1" t="s">
        <v>1669</v>
      </c>
      <c r="B805" s="1" t="s">
        <v>1670</v>
      </c>
      <c r="C805" s="12" t="n">
        <v>40149</v>
      </c>
      <c r="D805" s="12" t="n">
        <v>40671</v>
      </c>
      <c r="E805" s="1" t="n">
        <v>0</v>
      </c>
      <c r="F805" s="1" t="n">
        <v>0</v>
      </c>
      <c r="G805" s="13" t="n">
        <v>0</v>
      </c>
      <c r="H805" s="13" t="n">
        <v>0</v>
      </c>
      <c r="I805" s="13" t="n">
        <v>5472.68</v>
      </c>
      <c r="J805" s="9" t="n">
        <v>2505</v>
      </c>
      <c r="K805" s="1" t="str">
        <f aca="false">IF(F805=0,"Stopped",IF(C805&gt;=Rules!$B$3,"New",IF(AND(E805&gt;0,G805&gt;0,ROUND(H805*100,0)&lt;Rules!$B$6*ROUND(G805*100,0)),"Slowing","Steady or growing")))</f>
        <v>Stopped</v>
      </c>
      <c r="L805" s="1" t="n">
        <v>133</v>
      </c>
      <c r="M805" s="13" t="n">
        <v>1292.71</v>
      </c>
      <c r="N805" s="1" t="str">
        <f aca="false">IF(L805=0,"",IF(F805=0,"Stopped",IF(AND(M805&gt;0,ROUND(H805*100,0)&lt;Rules!$B$6*ROUND(M805*100,0)),"Slowing","Steady or growing")))</f>
        <v>Stopped</v>
      </c>
    </row>
    <row r="806" customFormat="false" ht="15" hidden="false" customHeight="false" outlineLevel="0" collapsed="false">
      <c r="A806" s="1" t="s">
        <v>1671</v>
      </c>
      <c r="B806" s="1" t="s">
        <v>1672</v>
      </c>
      <c r="C806" s="12" t="n">
        <v>40148</v>
      </c>
      <c r="D806" s="12" t="n">
        <v>40870</v>
      </c>
      <c r="E806" s="1" t="n">
        <v>22</v>
      </c>
      <c r="F806" s="1" t="n">
        <v>26</v>
      </c>
      <c r="G806" s="13" t="n">
        <v>514.57</v>
      </c>
      <c r="H806" s="13" t="n">
        <v>522.52</v>
      </c>
      <c r="I806" s="13" t="n">
        <v>5471.79</v>
      </c>
      <c r="J806" s="9" t="n">
        <v>2185</v>
      </c>
      <c r="K806" s="1" t="str">
        <f aca="false">IF(F806=0,"Stopped",IF(C806&gt;=Rules!$B$3,"New",IF(AND(E806&gt;0,G806&gt;0,ROUND(H806*100,0)&lt;Rules!$B$6*ROUND(G806*100,0)),"Slowing","Steady or growing")))</f>
        <v>Steady or growing</v>
      </c>
      <c r="L806" s="1" t="n">
        <v>77</v>
      </c>
      <c r="M806" s="13" t="n">
        <v>1681.44</v>
      </c>
      <c r="N806" s="1" t="str">
        <f aca="false">IF(L806=0,"",IF(F806=0,"Stopped",IF(AND(M806&gt;0,ROUND(H806*100,0)&lt;Rules!$B$6*ROUND(M806*100,0)),"Slowing","Steady or growing")))</f>
        <v>Slowing</v>
      </c>
    </row>
    <row r="807" customFormat="false" ht="15" hidden="false" customHeight="false" outlineLevel="0" collapsed="false">
      <c r="A807" s="1" t="s">
        <v>1673</v>
      </c>
      <c r="B807" s="1" t="s">
        <v>1674</v>
      </c>
      <c r="C807" s="12" t="n">
        <v>40148</v>
      </c>
      <c r="D807" s="12" t="n">
        <v>40886</v>
      </c>
      <c r="E807" s="1" t="n">
        <v>33</v>
      </c>
      <c r="F807" s="1" t="n">
        <v>17</v>
      </c>
      <c r="G807" s="13" t="n">
        <v>431.96</v>
      </c>
      <c r="H807" s="13" t="n">
        <v>285.02</v>
      </c>
      <c r="I807" s="13" t="n">
        <v>5466.75</v>
      </c>
      <c r="J807" s="9" t="n">
        <v>899</v>
      </c>
      <c r="K807" s="1" t="str">
        <f aca="false">IF(F807=0,"Stopped",IF(C807&gt;=Rules!$B$3,"New",IF(AND(E807&gt;0,G807&gt;0,ROUND(H807*100,0)&lt;Rules!$B$6*ROUND(G807*100,0)),"Slowing","Steady or growing")))</f>
        <v>Steady or growing</v>
      </c>
      <c r="L807" s="1" t="n">
        <v>33</v>
      </c>
      <c r="M807" s="13" t="n">
        <v>547.25</v>
      </c>
      <c r="N807" s="1" t="str">
        <f aca="false">IF(L807=0,"",IF(F807=0,"Stopped",IF(AND(M807&gt;0,ROUND(H807*100,0)&lt;Rules!$B$6*ROUND(M807*100,0)),"Slowing","Steady or growing")))</f>
        <v>Steady or growing</v>
      </c>
    </row>
    <row r="808" customFormat="false" ht="15" hidden="false" customHeight="false" outlineLevel="0" collapsed="false">
      <c r="A808" s="1" t="s">
        <v>1675</v>
      </c>
      <c r="B808" s="1" t="s">
        <v>1676</v>
      </c>
      <c r="C808" s="12" t="n">
        <v>40265</v>
      </c>
      <c r="D808" s="12" t="n">
        <v>40885</v>
      </c>
      <c r="E808" s="1" t="n">
        <v>48</v>
      </c>
      <c r="F808" s="1" t="n">
        <v>109</v>
      </c>
      <c r="G808" s="13" t="n">
        <v>216.18</v>
      </c>
      <c r="H808" s="13" t="n">
        <v>694.56</v>
      </c>
      <c r="I808" s="13" t="n">
        <v>5456.41</v>
      </c>
      <c r="J808" s="9" t="n">
        <v>12891</v>
      </c>
      <c r="K808" s="1" t="str">
        <f aca="false">IF(F808=0,"Stopped",IF(C808&gt;=Rules!$B$3,"New",IF(AND(E808&gt;0,G808&gt;0,ROUND(H808*100,0)&lt;Rules!$B$6*ROUND(G808*100,0)),"Slowing","Steady or growing")))</f>
        <v>Steady or growing</v>
      </c>
      <c r="L808" s="1" t="n">
        <v>191</v>
      </c>
      <c r="M808" s="13" t="n">
        <v>1355.83</v>
      </c>
      <c r="N808" s="1" t="str">
        <f aca="false">IF(L808=0,"",IF(F808=0,"Stopped",IF(AND(M808&gt;0,ROUND(H808*100,0)&lt;Rules!$B$6*ROUND(M808*100,0)),"Slowing","Steady or growing")))</f>
        <v>Steady or growing</v>
      </c>
    </row>
    <row r="809" customFormat="false" ht="15" hidden="false" customHeight="false" outlineLevel="0" collapsed="false">
      <c r="A809" s="1" t="s">
        <v>1677</v>
      </c>
      <c r="B809" s="1" t="s">
        <v>1678</v>
      </c>
      <c r="C809" s="12" t="n">
        <v>40604</v>
      </c>
      <c r="D809" s="12" t="n">
        <v>40886</v>
      </c>
      <c r="E809" s="1" t="n">
        <v>56</v>
      </c>
      <c r="F809" s="1" t="n">
        <v>138</v>
      </c>
      <c r="G809" s="13" t="n">
        <v>868.03</v>
      </c>
      <c r="H809" s="13" t="n">
        <v>2712.71</v>
      </c>
      <c r="I809" s="13" t="n">
        <v>5452.84</v>
      </c>
      <c r="J809" s="9" t="n">
        <v>1109</v>
      </c>
      <c r="K809" s="1" t="str">
        <f aca="false">IF(F809=0,"Stopped",IF(C809&gt;=Rules!$B$3,"New",IF(AND(E809&gt;0,G809&gt;0,ROUND(H809*100,0)&lt;Rules!$B$6*ROUND(G809*100,0)),"Slowing","Steady or growing")))</f>
        <v>Steady or growing</v>
      </c>
      <c r="L809" s="1" t="n">
        <v>0</v>
      </c>
      <c r="M809" s="13" t="n">
        <v>0</v>
      </c>
      <c r="N809" s="1" t="str">
        <f aca="false">IF(L809=0,"",IF(F809=0,"Stopped",IF(AND(M809&gt;0,ROUND(H809*100,0)&lt;Rules!$B$6*ROUND(M809*100,0)),"Slowing","Steady or growing")))</f>
        <v/>
      </c>
    </row>
    <row r="810" customFormat="false" ht="15" hidden="false" customHeight="false" outlineLevel="0" collapsed="false">
      <c r="A810" s="1" t="s">
        <v>1679</v>
      </c>
      <c r="B810" s="1" t="s">
        <v>1680</v>
      </c>
      <c r="C810" s="12" t="n">
        <v>40153</v>
      </c>
      <c r="D810" s="12" t="n">
        <v>40883</v>
      </c>
      <c r="E810" s="1" t="n">
        <v>48</v>
      </c>
      <c r="F810" s="1" t="n">
        <v>63</v>
      </c>
      <c r="G810" s="13" t="n">
        <v>475.12</v>
      </c>
      <c r="H810" s="13" t="n">
        <v>508.95</v>
      </c>
      <c r="I810" s="13" t="n">
        <v>5451.46</v>
      </c>
      <c r="J810" s="9" t="n">
        <v>7829</v>
      </c>
      <c r="K810" s="1" t="str">
        <f aca="false">IF(F810=0,"Stopped",IF(C810&gt;=Rules!$B$3,"New",IF(AND(E810&gt;0,G810&gt;0,ROUND(H810*100,0)&lt;Rules!$B$6*ROUND(G810*100,0)),"Slowing","Steady or growing")))</f>
        <v>Steady or growing</v>
      </c>
      <c r="L810" s="1" t="n">
        <v>67</v>
      </c>
      <c r="M810" s="13" t="n">
        <v>1052.41</v>
      </c>
      <c r="N810" s="1" t="str">
        <f aca="false">IF(L810=0,"",IF(F810=0,"Stopped",IF(AND(M810&gt;0,ROUND(H810*100,0)&lt;Rules!$B$6*ROUND(M810*100,0)),"Slowing","Steady or growing")))</f>
        <v>Slowing</v>
      </c>
    </row>
    <row r="811" customFormat="false" ht="15" hidden="false" customHeight="false" outlineLevel="0" collapsed="false">
      <c r="A811" s="1" t="s">
        <v>1681</v>
      </c>
      <c r="B811" s="1" t="s">
        <v>1682</v>
      </c>
      <c r="C811" s="12" t="n">
        <v>40275</v>
      </c>
      <c r="D811" s="12" t="n">
        <v>40886</v>
      </c>
      <c r="E811" s="1" t="n">
        <v>52</v>
      </c>
      <c r="F811" s="1" t="n">
        <v>74</v>
      </c>
      <c r="G811" s="13" t="n">
        <v>659.11</v>
      </c>
      <c r="H811" s="13" t="n">
        <v>619.39</v>
      </c>
      <c r="I811" s="13" t="n">
        <v>5444.37</v>
      </c>
      <c r="J811" s="9" t="n">
        <v>6514</v>
      </c>
      <c r="K811" s="1" t="str">
        <f aca="false">IF(F811=0,"Stopped",IF(C811&gt;=Rules!$B$3,"New",IF(AND(E811&gt;0,G811&gt;0,ROUND(H811*100,0)&lt;Rules!$B$6*ROUND(G811*100,0)),"Slowing","Steady or growing")))</f>
        <v>Steady or growing</v>
      </c>
      <c r="L811" s="1" t="n">
        <v>82</v>
      </c>
      <c r="M811" s="13" t="n">
        <v>1399.3</v>
      </c>
      <c r="N811" s="1" t="str">
        <f aca="false">IF(L811=0,"",IF(F811=0,"Stopped",IF(AND(M811&gt;0,ROUND(H811*100,0)&lt;Rules!$B$6*ROUND(M811*100,0)),"Slowing","Steady or growing")))</f>
        <v>Slowing</v>
      </c>
    </row>
    <row r="812" customFormat="false" ht="15" hidden="false" customHeight="false" outlineLevel="0" collapsed="false">
      <c r="A812" s="1" t="s">
        <v>1683</v>
      </c>
      <c r="B812" s="1" t="s">
        <v>1684</v>
      </c>
      <c r="C812" s="12" t="n">
        <v>40148</v>
      </c>
      <c r="D812" s="12" t="n">
        <v>40886</v>
      </c>
      <c r="E812" s="1" t="n">
        <v>61</v>
      </c>
      <c r="F812" s="1" t="n">
        <v>132</v>
      </c>
      <c r="G812" s="13" t="n">
        <v>614.91</v>
      </c>
      <c r="H812" s="13" t="n">
        <v>997.45</v>
      </c>
      <c r="I812" s="13" t="n">
        <v>5442.73</v>
      </c>
      <c r="J812" s="9" t="n">
        <v>6280</v>
      </c>
      <c r="K812" s="1" t="str">
        <f aca="false">IF(F812=0,"Stopped",IF(C812&gt;=Rules!$B$3,"New",IF(AND(E812&gt;0,G812&gt;0,ROUND(H812*100,0)&lt;Rules!$B$6*ROUND(G812*100,0)),"Slowing","Steady or growing")))</f>
        <v>Steady or growing</v>
      </c>
      <c r="L812" s="1" t="n">
        <v>150</v>
      </c>
      <c r="M812" s="13" t="n">
        <v>1236.96</v>
      </c>
      <c r="N812" s="1" t="str">
        <f aca="false">IF(L812=0,"",IF(F812=0,"Stopped",IF(AND(M812&gt;0,ROUND(H812*100,0)&lt;Rules!$B$6*ROUND(M812*100,0)),"Slowing","Steady or growing")))</f>
        <v>Steady or growing</v>
      </c>
    </row>
    <row r="813" customFormat="false" ht="15" hidden="false" customHeight="false" outlineLevel="0" collapsed="false">
      <c r="A813" s="1" t="s">
        <v>1685</v>
      </c>
      <c r="B813" s="1" t="s">
        <v>1686</v>
      </c>
      <c r="C813" s="12" t="n">
        <v>40836</v>
      </c>
      <c r="D813" s="12" t="n">
        <v>40885</v>
      </c>
      <c r="E813" s="1" t="n">
        <v>0</v>
      </c>
      <c r="F813" s="1" t="n">
        <v>83</v>
      </c>
      <c r="G813" s="13" t="n">
        <v>0</v>
      </c>
      <c r="H813" s="13" t="n">
        <v>5436.52</v>
      </c>
      <c r="I813" s="13" t="n">
        <v>5436.52</v>
      </c>
      <c r="J813" s="9" t="n">
        <v>262</v>
      </c>
      <c r="K813" s="1" t="str">
        <f aca="false">IF(F813=0,"Stopped",IF(C813&gt;=Rules!$B$3,"New",IF(AND(E813&gt;0,G813&gt;0,ROUND(H813*100,0)&lt;Rules!$B$6*ROUND(G813*100,0)),"Slowing","Steady or growing")))</f>
        <v>New</v>
      </c>
      <c r="L813" s="1" t="n">
        <v>0</v>
      </c>
      <c r="M813" s="13" t="n">
        <v>0</v>
      </c>
      <c r="N813" s="1" t="str">
        <f aca="false">IF(L813=0,"",IF(F813=0,"Stopped",IF(AND(M813&gt;0,ROUND(H813*100,0)&lt;Rules!$B$6*ROUND(M813*100,0)),"Slowing","Steady or growing")))</f>
        <v/>
      </c>
    </row>
    <row r="814" customFormat="false" ht="15" hidden="false" customHeight="false" outlineLevel="0" collapsed="false">
      <c r="A814" s="1" t="s">
        <v>1687</v>
      </c>
      <c r="B814" s="1" t="s">
        <v>1688</v>
      </c>
      <c r="C814" s="12" t="n">
        <v>40148</v>
      </c>
      <c r="D814" s="12" t="n">
        <v>40885</v>
      </c>
      <c r="E814" s="1" t="n">
        <v>30</v>
      </c>
      <c r="F814" s="1" t="n">
        <v>52</v>
      </c>
      <c r="G814" s="13" t="n">
        <v>313.04</v>
      </c>
      <c r="H814" s="13" t="n">
        <v>691.48</v>
      </c>
      <c r="I814" s="13" t="n">
        <v>5430.24</v>
      </c>
      <c r="J814" s="9" t="n">
        <v>6306</v>
      </c>
      <c r="K814" s="1" t="str">
        <f aca="false">IF(F814=0,"Stopped",IF(C814&gt;=Rules!$B$3,"New",IF(AND(E814&gt;0,G814&gt;0,ROUND(H814*100,0)&lt;Rules!$B$6*ROUND(G814*100,0)),"Slowing","Steady or growing")))</f>
        <v>Steady or growing</v>
      </c>
      <c r="L814" s="1" t="n">
        <v>79</v>
      </c>
      <c r="M814" s="13" t="n">
        <v>786.02</v>
      </c>
      <c r="N814" s="1" t="str">
        <f aca="false">IF(L814=0,"",IF(F814=0,"Stopped",IF(AND(M814&gt;0,ROUND(H814*100,0)&lt;Rules!$B$6*ROUND(M814*100,0)),"Slowing","Steady or growing")))</f>
        <v>Steady or growing</v>
      </c>
    </row>
    <row r="815" customFormat="false" ht="15" hidden="false" customHeight="false" outlineLevel="0" collapsed="false">
      <c r="A815" s="1" t="s">
        <v>1689</v>
      </c>
      <c r="B815" s="1" t="s">
        <v>1690</v>
      </c>
      <c r="C815" s="12" t="n">
        <v>40148</v>
      </c>
      <c r="D815" s="12" t="n">
        <v>40884</v>
      </c>
      <c r="E815" s="1" t="n">
        <v>64</v>
      </c>
      <c r="F815" s="1" t="n">
        <v>72</v>
      </c>
      <c r="G815" s="13" t="n">
        <v>850</v>
      </c>
      <c r="H815" s="13" t="n">
        <v>870</v>
      </c>
      <c r="I815" s="13" t="n">
        <v>5424.9</v>
      </c>
      <c r="J815" s="9" t="n">
        <v>13198</v>
      </c>
      <c r="K815" s="1" t="str">
        <f aca="false">IF(F815=0,"Stopped",IF(C815&gt;=Rules!$B$3,"New",IF(AND(E815&gt;0,G815&gt;0,ROUND(H815*100,0)&lt;Rules!$B$6*ROUND(G815*100,0)),"Slowing","Steady or growing")))</f>
        <v>Steady or growing</v>
      </c>
      <c r="L815" s="1" t="n">
        <v>63</v>
      </c>
      <c r="M815" s="13" t="n">
        <v>808</v>
      </c>
      <c r="N815" s="1" t="str">
        <f aca="false">IF(L815=0,"",IF(F815=0,"Stopped",IF(AND(M815&gt;0,ROUND(H815*100,0)&lt;Rules!$B$6*ROUND(M815*100,0)),"Slowing","Steady or growing")))</f>
        <v>Steady or growing</v>
      </c>
    </row>
    <row r="816" customFormat="false" ht="15" hidden="false" customHeight="false" outlineLevel="0" collapsed="false">
      <c r="A816" s="1" t="s">
        <v>1691</v>
      </c>
      <c r="B816" s="1" t="s">
        <v>1692</v>
      </c>
      <c r="C816" s="12" t="n">
        <v>40148</v>
      </c>
      <c r="D816" s="12" t="n">
        <v>40399</v>
      </c>
      <c r="E816" s="1" t="n">
        <v>0</v>
      </c>
      <c r="F816" s="1" t="n">
        <v>0</v>
      </c>
      <c r="G816" s="13" t="n">
        <v>0</v>
      </c>
      <c r="H816" s="13" t="n">
        <v>0</v>
      </c>
      <c r="I816" s="13" t="n">
        <v>5424.47</v>
      </c>
      <c r="J816" s="9" t="n">
        <v>2944</v>
      </c>
      <c r="K816" s="1" t="str">
        <f aca="false">IF(F816=0,"Stopped",IF(C816&gt;=Rules!$B$3,"New",IF(AND(E816&gt;0,G816&gt;0,ROUND(H816*100,0)&lt;Rules!$B$6*ROUND(G816*100,0)),"Slowing","Steady or growing")))</f>
        <v>Stopped</v>
      </c>
      <c r="L816" s="1" t="n">
        <v>0</v>
      </c>
      <c r="M816" s="13" t="n">
        <v>0</v>
      </c>
      <c r="N816" s="1" t="str">
        <f aca="false">IF(L816=0,"",IF(F816=0,"Stopped",IF(AND(M816&gt;0,ROUND(H816*100,0)&lt;Rules!$B$6*ROUND(M816*100,0)),"Slowing","Steady or growing")))</f>
        <v/>
      </c>
    </row>
    <row r="817" customFormat="false" ht="15" hidden="false" customHeight="false" outlineLevel="0" collapsed="false">
      <c r="A817" s="1" t="s">
        <v>1693</v>
      </c>
      <c r="B817" s="1" t="s">
        <v>1694</v>
      </c>
      <c r="C817" s="12" t="n">
        <v>40148</v>
      </c>
      <c r="D817" s="12" t="n">
        <v>40344</v>
      </c>
      <c r="E817" s="1" t="n">
        <v>0</v>
      </c>
      <c r="F817" s="1" t="n">
        <v>0</v>
      </c>
      <c r="G817" s="13" t="n">
        <v>0</v>
      </c>
      <c r="H817" s="13" t="n">
        <v>0</v>
      </c>
      <c r="I817" s="13" t="n">
        <v>5422.23</v>
      </c>
      <c r="J817" s="9" t="n">
        <v>4012</v>
      </c>
      <c r="K817" s="1" t="str">
        <f aca="false">IF(F817=0,"Stopped",IF(C817&gt;=Rules!$B$3,"New",IF(AND(E817&gt;0,G817&gt;0,ROUND(H817*100,0)&lt;Rules!$B$6*ROUND(G817*100,0)),"Slowing","Steady or growing")))</f>
        <v>Stopped</v>
      </c>
      <c r="L817" s="1" t="n">
        <v>0</v>
      </c>
      <c r="M817" s="13" t="n">
        <v>0</v>
      </c>
      <c r="N817" s="1" t="str">
        <f aca="false">IF(L817=0,"",IF(F817=0,"Stopped",IF(AND(M817&gt;0,ROUND(H817*100,0)&lt;Rules!$B$6*ROUND(M817*100,0)),"Slowing","Steady or growing")))</f>
        <v/>
      </c>
    </row>
    <row r="818" customFormat="false" ht="15" hidden="false" customHeight="false" outlineLevel="0" collapsed="false">
      <c r="A818" s="1" t="s">
        <v>1695</v>
      </c>
      <c r="B818" s="1" t="s">
        <v>1696</v>
      </c>
      <c r="C818" s="12" t="n">
        <v>40652</v>
      </c>
      <c r="D818" s="12" t="n">
        <v>40885</v>
      </c>
      <c r="E818" s="1" t="n">
        <v>17</v>
      </c>
      <c r="F818" s="1" t="n">
        <v>10</v>
      </c>
      <c r="G818" s="13" t="n">
        <v>4316.96</v>
      </c>
      <c r="H818" s="13" t="n">
        <v>259.06</v>
      </c>
      <c r="I818" s="13" t="n">
        <v>5416.18</v>
      </c>
      <c r="J818" s="9" t="n">
        <v>1541</v>
      </c>
      <c r="K818" s="1" t="str">
        <f aca="false">IF(F818=0,"Stopped",IF(C818&gt;=Rules!$B$3,"New",IF(AND(E818&gt;0,G818&gt;0,ROUND(H818*100,0)&lt;Rules!$B$6*ROUND(G818*100,0)),"Slowing","Steady or growing")))</f>
        <v>Slowing</v>
      </c>
      <c r="L818" s="1" t="n">
        <v>0</v>
      </c>
      <c r="M818" s="13" t="n">
        <v>0</v>
      </c>
      <c r="N818" s="1" t="str">
        <f aca="false">IF(L818=0,"",IF(F818=0,"Stopped",IF(AND(M818&gt;0,ROUND(H818*100,0)&lt;Rules!$B$6*ROUND(M818*100,0)),"Slowing","Steady or growing")))</f>
        <v/>
      </c>
    </row>
    <row r="819" customFormat="false" ht="15" hidden="false" customHeight="false" outlineLevel="0" collapsed="false">
      <c r="A819" s="1" t="s">
        <v>1697</v>
      </c>
      <c r="B819" s="1" t="s">
        <v>1698</v>
      </c>
      <c r="C819" s="12" t="n">
        <v>40148</v>
      </c>
      <c r="D819" s="12" t="n">
        <v>40886</v>
      </c>
      <c r="E819" s="1" t="n">
        <v>53</v>
      </c>
      <c r="F819" s="1" t="n">
        <v>118</v>
      </c>
      <c r="G819" s="13" t="n">
        <v>382.55</v>
      </c>
      <c r="H819" s="13" t="n">
        <v>1116.41</v>
      </c>
      <c r="I819" s="13" t="n">
        <v>5416.07</v>
      </c>
      <c r="J819" s="9" t="n">
        <v>4117</v>
      </c>
      <c r="K819" s="1" t="str">
        <f aca="false">IF(F819=0,"Stopped",IF(C819&gt;=Rules!$B$3,"New",IF(AND(E819&gt;0,G819&gt;0,ROUND(H819*100,0)&lt;Rules!$B$6*ROUND(G819*100,0)),"Slowing","Steady or growing")))</f>
        <v>Steady or growing</v>
      </c>
      <c r="L819" s="1" t="n">
        <v>121</v>
      </c>
      <c r="M819" s="13" t="n">
        <v>1186.75</v>
      </c>
      <c r="N819" s="1" t="str">
        <f aca="false">IF(L819=0,"",IF(F819=0,"Stopped",IF(AND(M819&gt;0,ROUND(H819*100,0)&lt;Rules!$B$6*ROUND(M819*100,0)),"Slowing","Steady or growing")))</f>
        <v>Steady or growing</v>
      </c>
    </row>
    <row r="820" customFormat="false" ht="15" hidden="false" customHeight="false" outlineLevel="0" collapsed="false">
      <c r="A820" s="1" t="s">
        <v>1699</v>
      </c>
      <c r="B820" s="1" t="s">
        <v>1700</v>
      </c>
      <c r="C820" s="12" t="n">
        <v>40148</v>
      </c>
      <c r="D820" s="12" t="n">
        <v>40885</v>
      </c>
      <c r="E820" s="1" t="n">
        <v>33</v>
      </c>
      <c r="F820" s="1" t="n">
        <v>46</v>
      </c>
      <c r="G820" s="13" t="n">
        <v>253.66</v>
      </c>
      <c r="H820" s="13" t="n">
        <v>403.31</v>
      </c>
      <c r="I820" s="13" t="n">
        <v>5413.26</v>
      </c>
      <c r="J820" s="9" t="n">
        <v>1402</v>
      </c>
      <c r="K820" s="1" t="str">
        <f aca="false">IF(F820=0,"Stopped",IF(C820&gt;=Rules!$B$3,"New",IF(AND(E820&gt;0,G820&gt;0,ROUND(H820*100,0)&lt;Rules!$B$6*ROUND(G820*100,0)),"Slowing","Steady or growing")))</f>
        <v>Steady or growing</v>
      </c>
      <c r="L820" s="1" t="n">
        <v>52</v>
      </c>
      <c r="M820" s="13" t="n">
        <v>538.05</v>
      </c>
      <c r="N820" s="1" t="str">
        <f aca="false">IF(L820=0,"",IF(F820=0,"Stopped",IF(AND(M820&gt;0,ROUND(H820*100,0)&lt;Rules!$B$6*ROUND(M820*100,0)),"Slowing","Steady or growing")))</f>
        <v>Steady or growing</v>
      </c>
    </row>
    <row r="821" customFormat="false" ht="15" hidden="false" customHeight="false" outlineLevel="0" collapsed="false">
      <c r="A821" s="1" t="s">
        <v>1701</v>
      </c>
      <c r="B821" s="1" t="s">
        <v>1702</v>
      </c>
      <c r="C821" s="12" t="n">
        <v>40241</v>
      </c>
      <c r="D821" s="12" t="n">
        <v>40885</v>
      </c>
      <c r="E821" s="1" t="n">
        <v>28</v>
      </c>
      <c r="F821" s="1" t="n">
        <v>67</v>
      </c>
      <c r="G821" s="13" t="n">
        <v>287.69</v>
      </c>
      <c r="H821" s="13" t="n">
        <v>891.27</v>
      </c>
      <c r="I821" s="13" t="n">
        <v>5390.36</v>
      </c>
      <c r="J821" s="9" t="n">
        <v>1877</v>
      </c>
      <c r="K821" s="1" t="str">
        <f aca="false">IF(F821=0,"Stopped",IF(C821&gt;=Rules!$B$3,"New",IF(AND(E821&gt;0,G821&gt;0,ROUND(H821*100,0)&lt;Rules!$B$6*ROUND(G821*100,0)),"Slowing","Steady or growing")))</f>
        <v>Steady or growing</v>
      </c>
      <c r="L821" s="1" t="n">
        <v>60</v>
      </c>
      <c r="M821" s="13" t="n">
        <v>1002.17</v>
      </c>
      <c r="N821" s="1" t="str">
        <f aca="false">IF(L821=0,"",IF(F821=0,"Stopped",IF(AND(M821&gt;0,ROUND(H821*100,0)&lt;Rules!$B$6*ROUND(M821*100,0)),"Slowing","Steady or growing")))</f>
        <v>Steady or growing</v>
      </c>
    </row>
    <row r="822" customFormat="false" ht="15" hidden="false" customHeight="false" outlineLevel="0" collapsed="false">
      <c r="A822" s="1" t="s">
        <v>1703</v>
      </c>
      <c r="B822" s="1" t="s">
        <v>1704</v>
      </c>
      <c r="C822" s="12" t="n">
        <v>40627</v>
      </c>
      <c r="D822" s="12" t="n">
        <v>40886</v>
      </c>
      <c r="E822" s="1" t="n">
        <v>56</v>
      </c>
      <c r="F822" s="1" t="n">
        <v>127</v>
      </c>
      <c r="G822" s="13" t="n">
        <v>1089.6</v>
      </c>
      <c r="H822" s="13" t="n">
        <v>2147.35</v>
      </c>
      <c r="I822" s="13" t="n">
        <v>5389.03</v>
      </c>
      <c r="J822" s="9" t="n">
        <v>2633</v>
      </c>
      <c r="K822" s="1" t="str">
        <f aca="false">IF(F822=0,"Stopped",IF(C822&gt;=Rules!$B$3,"New",IF(AND(E822&gt;0,G822&gt;0,ROUND(H822*100,0)&lt;Rules!$B$6*ROUND(G822*100,0)),"Slowing","Steady or growing")))</f>
        <v>Steady or growing</v>
      </c>
      <c r="L822" s="1" t="n">
        <v>0</v>
      </c>
      <c r="M822" s="13" t="n">
        <v>0</v>
      </c>
      <c r="N822" s="1" t="str">
        <f aca="false">IF(L822=0,"",IF(F822=0,"Stopped",IF(AND(M822&gt;0,ROUND(H822*100,0)&lt;Rules!$B$6*ROUND(M822*100,0)),"Slowing","Steady or growing")))</f>
        <v/>
      </c>
    </row>
    <row r="823" customFormat="false" ht="15" hidden="false" customHeight="false" outlineLevel="0" collapsed="false">
      <c r="A823" s="1" t="s">
        <v>1705</v>
      </c>
      <c r="B823" s="1" t="s">
        <v>1706</v>
      </c>
      <c r="C823" s="12" t="n">
        <v>40148</v>
      </c>
      <c r="D823" s="12" t="n">
        <v>40886</v>
      </c>
      <c r="E823" s="1" t="n">
        <v>28</v>
      </c>
      <c r="F823" s="1" t="n">
        <v>23</v>
      </c>
      <c r="G823" s="13" t="n">
        <v>468.06</v>
      </c>
      <c r="H823" s="13" t="n">
        <v>317.5</v>
      </c>
      <c r="I823" s="13" t="n">
        <v>5382.12</v>
      </c>
      <c r="J823" s="9" t="n">
        <v>2538</v>
      </c>
      <c r="K823" s="1" t="str">
        <f aca="false">IF(F823=0,"Stopped",IF(C823&gt;=Rules!$B$3,"New",IF(AND(E823&gt;0,G823&gt;0,ROUND(H823*100,0)&lt;Rules!$B$6*ROUND(G823*100,0)),"Slowing","Steady or growing")))</f>
        <v>Steady or growing</v>
      </c>
      <c r="L823" s="1" t="n">
        <v>49</v>
      </c>
      <c r="M823" s="13" t="n">
        <v>650.78</v>
      </c>
      <c r="N823" s="1" t="str">
        <f aca="false">IF(L823=0,"",IF(F823=0,"Stopped",IF(AND(M823&gt;0,ROUND(H823*100,0)&lt;Rules!$B$6*ROUND(M823*100,0)),"Slowing","Steady or growing")))</f>
        <v>Slowing</v>
      </c>
    </row>
    <row r="824" customFormat="false" ht="15" hidden="false" customHeight="false" outlineLevel="0" collapsed="false">
      <c r="A824" s="1" t="s">
        <v>1707</v>
      </c>
      <c r="B824" s="1" t="s">
        <v>1708</v>
      </c>
      <c r="C824" s="12" t="n">
        <v>40375</v>
      </c>
      <c r="D824" s="12" t="n">
        <v>40886</v>
      </c>
      <c r="E824" s="1" t="n">
        <v>51</v>
      </c>
      <c r="F824" s="1" t="n">
        <v>132</v>
      </c>
      <c r="G824" s="13" t="n">
        <v>430.99</v>
      </c>
      <c r="H824" s="13" t="n">
        <v>1042.2</v>
      </c>
      <c r="I824" s="13" t="n">
        <v>5371.39</v>
      </c>
      <c r="J824" s="9" t="n">
        <v>6383</v>
      </c>
      <c r="K824" s="1" t="str">
        <f aca="false">IF(F824=0,"Stopped",IF(C824&gt;=Rules!$B$3,"New",IF(AND(E824&gt;0,G824&gt;0,ROUND(H824*100,0)&lt;Rules!$B$6*ROUND(G824*100,0)),"Slowing","Steady or growing")))</f>
        <v>Steady or growing</v>
      </c>
      <c r="L824" s="1" t="n">
        <v>235</v>
      </c>
      <c r="M824" s="13" t="n">
        <v>2258.91</v>
      </c>
      <c r="N824" s="1" t="str">
        <f aca="false">IF(L824=0,"",IF(F824=0,"Stopped",IF(AND(M824&gt;0,ROUND(H824*100,0)&lt;Rules!$B$6*ROUND(M824*100,0)),"Slowing","Steady or growing")))</f>
        <v>Slowing</v>
      </c>
    </row>
    <row r="825" customFormat="false" ht="15" hidden="false" customHeight="false" outlineLevel="0" collapsed="false">
      <c r="A825" s="1" t="s">
        <v>1709</v>
      </c>
      <c r="B825" s="1" t="s">
        <v>1710</v>
      </c>
      <c r="C825" s="12" t="n">
        <v>40148</v>
      </c>
      <c r="D825" s="12" t="n">
        <v>40884</v>
      </c>
      <c r="E825" s="1" t="n">
        <v>11</v>
      </c>
      <c r="F825" s="1" t="n">
        <v>41</v>
      </c>
      <c r="G825" s="13" t="n">
        <v>246.3</v>
      </c>
      <c r="H825" s="13" t="n">
        <v>643.65</v>
      </c>
      <c r="I825" s="13" t="n">
        <v>5361.62</v>
      </c>
      <c r="J825" s="9" t="n">
        <v>1115</v>
      </c>
      <c r="K825" s="1" t="str">
        <f aca="false">IF(F825=0,"Stopped",IF(C825&gt;=Rules!$B$3,"New",IF(AND(E825&gt;0,G825&gt;0,ROUND(H825*100,0)&lt;Rules!$B$6*ROUND(G825*100,0)),"Slowing","Steady or growing")))</f>
        <v>Steady or growing</v>
      </c>
      <c r="L825" s="1" t="n">
        <v>116</v>
      </c>
      <c r="M825" s="13" t="n">
        <v>2369.08</v>
      </c>
      <c r="N825" s="1" t="str">
        <f aca="false">IF(L825=0,"",IF(F825=0,"Stopped",IF(AND(M825&gt;0,ROUND(H825*100,0)&lt;Rules!$B$6*ROUND(M825*100,0)),"Slowing","Steady or growing")))</f>
        <v>Slowing</v>
      </c>
    </row>
    <row r="826" customFormat="false" ht="15" hidden="false" customHeight="false" outlineLevel="0" collapsed="false">
      <c r="A826" s="1" t="s">
        <v>1711</v>
      </c>
      <c r="B826" s="1" t="s">
        <v>1712</v>
      </c>
      <c r="C826" s="12" t="n">
        <v>40461</v>
      </c>
      <c r="D826" s="12" t="n">
        <v>40886</v>
      </c>
      <c r="E826" s="1" t="n">
        <v>22</v>
      </c>
      <c r="F826" s="1" t="n">
        <v>32</v>
      </c>
      <c r="G826" s="13" t="n">
        <v>458.06</v>
      </c>
      <c r="H826" s="13" t="n">
        <v>639.6</v>
      </c>
      <c r="I826" s="13" t="n">
        <v>5360.94</v>
      </c>
      <c r="J826" s="9" t="n">
        <v>662</v>
      </c>
      <c r="K826" s="1" t="str">
        <f aca="false">IF(F826=0,"Stopped",IF(C826&gt;=Rules!$B$3,"New",IF(AND(E826&gt;0,G826&gt;0,ROUND(H826*100,0)&lt;Rules!$B$6*ROUND(G826*100,0)),"Slowing","Steady or growing")))</f>
        <v>Steady or growing</v>
      </c>
      <c r="L826" s="1" t="n">
        <v>34</v>
      </c>
      <c r="M826" s="13" t="n">
        <v>3354.25</v>
      </c>
      <c r="N826" s="1" t="str">
        <f aca="false">IF(L826=0,"",IF(F826=0,"Stopped",IF(AND(M826&gt;0,ROUND(H826*100,0)&lt;Rules!$B$6*ROUND(M826*100,0)),"Slowing","Steady or growing")))</f>
        <v>Slowing</v>
      </c>
    </row>
    <row r="827" customFormat="false" ht="15" hidden="false" customHeight="false" outlineLevel="0" collapsed="false">
      <c r="A827" s="1" t="s">
        <v>1713</v>
      </c>
      <c r="B827" s="1" t="s">
        <v>1714</v>
      </c>
      <c r="C827" s="12" t="n">
        <v>40148</v>
      </c>
      <c r="D827" s="12" t="n">
        <v>40305</v>
      </c>
      <c r="E827" s="1" t="n">
        <v>0</v>
      </c>
      <c r="F827" s="1" t="n">
        <v>0</v>
      </c>
      <c r="G827" s="13" t="n">
        <v>0</v>
      </c>
      <c r="H827" s="13" t="n">
        <v>0</v>
      </c>
      <c r="I827" s="13" t="n">
        <v>5356.74</v>
      </c>
      <c r="J827" s="9" t="n">
        <v>2542</v>
      </c>
      <c r="K827" s="1" t="str">
        <f aca="false">IF(F827=0,"Stopped",IF(C827&gt;=Rules!$B$3,"New",IF(AND(E827&gt;0,G827&gt;0,ROUND(H827*100,0)&lt;Rules!$B$6*ROUND(G827*100,0)),"Slowing","Steady or growing")))</f>
        <v>Stopped</v>
      </c>
      <c r="L827" s="1" t="n">
        <v>0</v>
      </c>
      <c r="M827" s="13" t="n">
        <v>0</v>
      </c>
      <c r="N827" s="1" t="str">
        <f aca="false">IF(L827=0,"",IF(F827=0,"Stopped",IF(AND(M827&gt;0,ROUND(H827*100,0)&lt;Rules!$B$6*ROUND(M827*100,0)),"Slowing","Steady or growing")))</f>
        <v/>
      </c>
    </row>
    <row r="828" customFormat="false" ht="15" hidden="false" customHeight="false" outlineLevel="0" collapsed="false">
      <c r="A828" s="1" t="s">
        <v>1715</v>
      </c>
      <c r="B828" s="1" t="s">
        <v>1716</v>
      </c>
      <c r="C828" s="12" t="n">
        <v>40148</v>
      </c>
      <c r="D828" s="12" t="n">
        <v>40886</v>
      </c>
      <c r="E828" s="1" t="n">
        <v>54</v>
      </c>
      <c r="F828" s="1" t="n">
        <v>82</v>
      </c>
      <c r="G828" s="13" t="n">
        <v>552.35</v>
      </c>
      <c r="H828" s="13" t="n">
        <v>604.48</v>
      </c>
      <c r="I828" s="13" t="n">
        <v>5354.16</v>
      </c>
      <c r="J828" s="9" t="n">
        <v>6156</v>
      </c>
      <c r="K828" s="1" t="str">
        <f aca="false">IF(F828=0,"Stopped",IF(C828&gt;=Rules!$B$3,"New",IF(AND(E828&gt;0,G828&gt;0,ROUND(H828*100,0)&lt;Rules!$B$6*ROUND(G828*100,0)),"Slowing","Steady or growing")))</f>
        <v>Steady or growing</v>
      </c>
      <c r="L828" s="1" t="n">
        <v>148</v>
      </c>
      <c r="M828" s="13" t="n">
        <v>1528.05</v>
      </c>
      <c r="N828" s="1" t="str">
        <f aca="false">IF(L828=0,"",IF(F828=0,"Stopped",IF(AND(M828&gt;0,ROUND(H828*100,0)&lt;Rules!$B$6*ROUND(M828*100,0)),"Slowing","Steady or growing")))</f>
        <v>Slowing</v>
      </c>
    </row>
    <row r="829" customFormat="false" ht="15" hidden="false" customHeight="false" outlineLevel="0" collapsed="false">
      <c r="A829" s="1" t="s">
        <v>1717</v>
      </c>
      <c r="B829" s="1" t="s">
        <v>1718</v>
      </c>
      <c r="C829" s="12" t="n">
        <v>40260</v>
      </c>
      <c r="D829" s="12" t="n">
        <v>40760</v>
      </c>
      <c r="E829" s="1" t="n">
        <v>8</v>
      </c>
      <c r="F829" s="1" t="n">
        <v>0</v>
      </c>
      <c r="G829" s="13" t="n">
        <v>222.6</v>
      </c>
      <c r="H829" s="13" t="n">
        <v>0</v>
      </c>
      <c r="I829" s="13" t="n">
        <v>5353.68</v>
      </c>
      <c r="J829" s="9" t="n">
        <v>683</v>
      </c>
      <c r="K829" s="1" t="str">
        <f aca="false">IF(F829=0,"Stopped",IF(C829&gt;=Rules!$B$3,"New",IF(AND(E829&gt;0,G829&gt;0,ROUND(H829*100,0)&lt;Rules!$B$6*ROUND(G829*100,0)),"Slowing","Steady or growing")))</f>
        <v>Stopped</v>
      </c>
      <c r="L829" s="1" t="n">
        <v>57</v>
      </c>
      <c r="M829" s="13" t="n">
        <v>1010.88</v>
      </c>
      <c r="N829" s="1" t="str">
        <f aca="false">IF(L829=0,"",IF(F829=0,"Stopped",IF(AND(M829&gt;0,ROUND(H829*100,0)&lt;Rules!$B$6*ROUND(M829*100,0)),"Slowing","Steady or growing")))</f>
        <v>Stopped</v>
      </c>
    </row>
    <row r="830" customFormat="false" ht="15" hidden="false" customHeight="false" outlineLevel="0" collapsed="false">
      <c r="A830" s="1" t="s">
        <v>1719</v>
      </c>
      <c r="B830" s="1" t="s">
        <v>1720</v>
      </c>
      <c r="C830" s="12" t="n">
        <v>40148</v>
      </c>
      <c r="D830" s="12" t="n">
        <v>40885</v>
      </c>
      <c r="E830" s="1" t="n">
        <v>47</v>
      </c>
      <c r="F830" s="1" t="n">
        <v>77</v>
      </c>
      <c r="G830" s="13" t="n">
        <v>451.35</v>
      </c>
      <c r="H830" s="13" t="n">
        <v>401.9</v>
      </c>
      <c r="I830" s="13" t="n">
        <v>5351.82</v>
      </c>
      <c r="J830" s="9" t="n">
        <v>8666</v>
      </c>
      <c r="K830" s="1" t="str">
        <f aca="false">IF(F830=0,"Stopped",IF(C830&gt;=Rules!$B$3,"New",IF(AND(E830&gt;0,G830&gt;0,ROUND(H830*100,0)&lt;Rules!$B$6*ROUND(G830*100,0)),"Slowing","Steady or growing")))</f>
        <v>Steady or growing</v>
      </c>
      <c r="L830" s="1" t="n">
        <v>131</v>
      </c>
      <c r="M830" s="13" t="n">
        <v>1214.02</v>
      </c>
      <c r="N830" s="1" t="str">
        <f aca="false">IF(L830=0,"",IF(F830=0,"Stopped",IF(AND(M830&gt;0,ROUND(H830*100,0)&lt;Rules!$B$6*ROUND(M830*100,0)),"Slowing","Steady or growing")))</f>
        <v>Slowing</v>
      </c>
    </row>
    <row r="831" customFormat="false" ht="15" hidden="false" customHeight="false" outlineLevel="0" collapsed="false">
      <c r="A831" s="1" t="s">
        <v>1721</v>
      </c>
      <c r="B831" s="1" t="s">
        <v>1722</v>
      </c>
      <c r="C831" s="12" t="n">
        <v>40148</v>
      </c>
      <c r="D831" s="12" t="n">
        <v>40486</v>
      </c>
      <c r="E831" s="1" t="n">
        <v>0</v>
      </c>
      <c r="F831" s="1" t="n">
        <v>0</v>
      </c>
      <c r="G831" s="13" t="n">
        <v>0</v>
      </c>
      <c r="H831" s="13" t="n">
        <v>0</v>
      </c>
      <c r="I831" s="13" t="n">
        <v>5328.3</v>
      </c>
      <c r="J831" s="9" t="n">
        <v>1737</v>
      </c>
      <c r="K831" s="1" t="str">
        <f aca="false">IF(F831=0,"Stopped",IF(C831&gt;=Rules!$B$3,"New",IF(AND(E831&gt;0,G831&gt;0,ROUND(H831*100,0)&lt;Rules!$B$6*ROUND(G831*100,0)),"Slowing","Steady or growing")))</f>
        <v>Stopped</v>
      </c>
      <c r="L831" s="1" t="n">
        <v>148</v>
      </c>
      <c r="M831" s="13" t="n">
        <v>4367.3</v>
      </c>
      <c r="N831" s="1" t="str">
        <f aca="false">IF(L831=0,"",IF(F831=0,"Stopped",IF(AND(M831&gt;0,ROUND(H831*100,0)&lt;Rules!$B$6*ROUND(M831*100,0)),"Slowing","Steady or growing")))</f>
        <v>Stopped</v>
      </c>
    </row>
    <row r="832" customFormat="false" ht="15" hidden="false" customHeight="false" outlineLevel="0" collapsed="false">
      <c r="A832" s="1" t="s">
        <v>1723</v>
      </c>
      <c r="B832" s="1" t="s">
        <v>1724</v>
      </c>
      <c r="C832" s="12" t="n">
        <v>40148</v>
      </c>
      <c r="D832" s="12" t="n">
        <v>40501</v>
      </c>
      <c r="E832" s="1" t="n">
        <v>0</v>
      </c>
      <c r="F832" s="1" t="n">
        <v>0</v>
      </c>
      <c r="G832" s="13" t="n">
        <v>0</v>
      </c>
      <c r="H832" s="13" t="n">
        <v>0</v>
      </c>
      <c r="I832" s="13" t="n">
        <v>5306.56</v>
      </c>
      <c r="J832" s="9" t="n">
        <v>942</v>
      </c>
      <c r="K832" s="1" t="str">
        <f aca="false">IF(F832=0,"Stopped",IF(C832&gt;=Rules!$B$3,"New",IF(AND(E832&gt;0,G832&gt;0,ROUND(H832*100,0)&lt;Rules!$B$6*ROUND(G832*100,0)),"Slowing","Steady or growing")))</f>
        <v>Stopped</v>
      </c>
      <c r="L832" s="1" t="n">
        <v>27</v>
      </c>
      <c r="M832" s="13" t="n">
        <v>497.84</v>
      </c>
      <c r="N832" s="1" t="str">
        <f aca="false">IF(L832=0,"",IF(F832=0,"Stopped",IF(AND(M832&gt;0,ROUND(H832*100,0)&lt;Rules!$B$6*ROUND(M832*100,0)),"Slowing","Steady or growing")))</f>
        <v>Stopped</v>
      </c>
    </row>
    <row r="833" customFormat="false" ht="15" hidden="false" customHeight="false" outlineLevel="0" collapsed="false">
      <c r="A833" s="1" t="s">
        <v>1725</v>
      </c>
      <c r="B833" s="1" t="s">
        <v>1726</v>
      </c>
      <c r="C833" s="12" t="n">
        <v>40148</v>
      </c>
      <c r="D833" s="12" t="n">
        <v>40528</v>
      </c>
      <c r="E833" s="1" t="n">
        <v>0</v>
      </c>
      <c r="F833" s="1" t="n">
        <v>0</v>
      </c>
      <c r="G833" s="13" t="n">
        <v>0</v>
      </c>
      <c r="H833" s="13" t="n">
        <v>0</v>
      </c>
      <c r="I833" s="13" t="n">
        <v>5267.56</v>
      </c>
      <c r="J833" s="9" t="n">
        <v>2878</v>
      </c>
      <c r="K833" s="1" t="str">
        <f aca="false">IF(F833=0,"Stopped",IF(C833&gt;=Rules!$B$3,"New",IF(AND(E833&gt;0,G833&gt;0,ROUND(H833*100,0)&lt;Rules!$B$6*ROUND(G833*100,0)),"Slowing","Steady or growing")))</f>
        <v>Stopped</v>
      </c>
      <c r="L833" s="1" t="n">
        <v>122</v>
      </c>
      <c r="M833" s="13" t="n">
        <v>3013.69</v>
      </c>
      <c r="N833" s="1" t="str">
        <f aca="false">IF(L833=0,"",IF(F833=0,"Stopped",IF(AND(M833&gt;0,ROUND(H833*100,0)&lt;Rules!$B$6*ROUND(M833*100,0)),"Slowing","Steady or growing")))</f>
        <v>Stopped</v>
      </c>
    </row>
    <row r="834" customFormat="false" ht="15" hidden="false" customHeight="false" outlineLevel="0" collapsed="false">
      <c r="A834" s="1" t="s">
        <v>1727</v>
      </c>
      <c r="B834" s="1" t="s">
        <v>1728</v>
      </c>
      <c r="C834" s="12" t="n">
        <v>40149</v>
      </c>
      <c r="D834" s="12" t="n">
        <v>40886</v>
      </c>
      <c r="E834" s="1" t="n">
        <v>20</v>
      </c>
      <c r="F834" s="1" t="n">
        <v>76</v>
      </c>
      <c r="G834" s="13" t="n">
        <v>241.57</v>
      </c>
      <c r="H834" s="13" t="n">
        <v>1527.8</v>
      </c>
      <c r="I834" s="13" t="n">
        <v>5254.71</v>
      </c>
      <c r="J834" s="9" t="n">
        <v>1824</v>
      </c>
      <c r="K834" s="1" t="str">
        <f aca="false">IF(F834=0,"Stopped",IF(C834&gt;=Rules!$B$3,"New",IF(AND(E834&gt;0,G834&gt;0,ROUND(H834*100,0)&lt;Rules!$B$6*ROUND(G834*100,0)),"Slowing","Steady or growing")))</f>
        <v>Steady or growing</v>
      </c>
      <c r="L834" s="1" t="n">
        <v>84</v>
      </c>
      <c r="M834" s="13" t="n">
        <v>1031.16</v>
      </c>
      <c r="N834" s="1" t="str">
        <f aca="false">IF(L834=0,"",IF(F834=0,"Stopped",IF(AND(M834&gt;0,ROUND(H834*100,0)&lt;Rules!$B$6*ROUND(M834*100,0)),"Slowing","Steady or growing")))</f>
        <v>Steady or growing</v>
      </c>
    </row>
    <row r="835" customFormat="false" ht="15" hidden="false" customHeight="false" outlineLevel="0" collapsed="false">
      <c r="A835" s="1" t="s">
        <v>1729</v>
      </c>
      <c r="B835" s="1" t="s">
        <v>1730</v>
      </c>
      <c r="C835" s="12" t="n">
        <v>40148</v>
      </c>
      <c r="D835" s="12" t="n">
        <v>40687</v>
      </c>
      <c r="E835" s="1" t="n">
        <v>0</v>
      </c>
      <c r="F835" s="1" t="n">
        <v>0</v>
      </c>
      <c r="G835" s="13" t="n">
        <v>0</v>
      </c>
      <c r="H835" s="13" t="n">
        <v>0</v>
      </c>
      <c r="I835" s="13" t="n">
        <v>5253.45</v>
      </c>
      <c r="J835" s="9" t="n">
        <v>1358</v>
      </c>
      <c r="K835" s="1" t="str">
        <f aca="false">IF(F835=0,"Stopped",IF(C835&gt;=Rules!$B$3,"New",IF(AND(E835&gt;0,G835&gt;0,ROUND(H835*100,0)&lt;Rules!$B$6*ROUND(G835*100,0)),"Slowing","Steady or growing")))</f>
        <v>Stopped</v>
      </c>
      <c r="L835" s="1" t="n">
        <v>72</v>
      </c>
      <c r="M835" s="13" t="n">
        <v>1279.41</v>
      </c>
      <c r="N835" s="1" t="str">
        <f aca="false">IF(L835=0,"",IF(F835=0,"Stopped",IF(AND(M835&gt;0,ROUND(H835*100,0)&lt;Rules!$B$6*ROUND(M835*100,0)),"Slowing","Steady or growing")))</f>
        <v>Stopped</v>
      </c>
    </row>
    <row r="836" customFormat="false" ht="15" hidden="false" customHeight="false" outlineLevel="0" collapsed="false">
      <c r="A836" s="1" t="s">
        <v>1731</v>
      </c>
      <c r="B836" s="1" t="s">
        <v>1732</v>
      </c>
      <c r="C836" s="12" t="n">
        <v>40148</v>
      </c>
      <c r="D836" s="12" t="n">
        <v>40886</v>
      </c>
      <c r="E836" s="1" t="n">
        <v>5</v>
      </c>
      <c r="F836" s="1" t="n">
        <v>124</v>
      </c>
      <c r="G836" s="13" t="n">
        <v>38.35</v>
      </c>
      <c r="H836" s="13" t="n">
        <v>1784.16</v>
      </c>
      <c r="I836" s="13" t="n">
        <v>5249.1</v>
      </c>
      <c r="J836" s="9" t="n">
        <v>2004</v>
      </c>
      <c r="K836" s="1" t="str">
        <f aca="false">IF(F836=0,"Stopped",IF(C836&gt;=Rules!$B$3,"New",IF(AND(E836&gt;0,G836&gt;0,ROUND(H836*100,0)&lt;Rules!$B$6*ROUND(G836*100,0)),"Slowing","Steady or growing")))</f>
        <v>Steady or growing</v>
      </c>
      <c r="L836" s="1" t="n">
        <v>148</v>
      </c>
      <c r="M836" s="13" t="n">
        <v>2617.38</v>
      </c>
      <c r="N836" s="1" t="str">
        <f aca="false">IF(L836=0,"",IF(F836=0,"Stopped",IF(AND(M836&gt;0,ROUND(H836*100,0)&lt;Rules!$B$6*ROUND(M836*100,0)),"Slowing","Steady or growing")))</f>
        <v>Steady or growing</v>
      </c>
    </row>
    <row r="837" customFormat="false" ht="15" hidden="false" customHeight="false" outlineLevel="0" collapsed="false">
      <c r="A837" s="1" t="s">
        <v>1733</v>
      </c>
      <c r="B837" s="1" t="s">
        <v>1734</v>
      </c>
      <c r="C837" s="12" t="n">
        <v>40151</v>
      </c>
      <c r="D837" s="12" t="n">
        <v>40885</v>
      </c>
      <c r="E837" s="1" t="n">
        <v>23</v>
      </c>
      <c r="F837" s="1" t="n">
        <v>20</v>
      </c>
      <c r="G837" s="13" t="n">
        <v>303.71</v>
      </c>
      <c r="H837" s="13" t="n">
        <v>441.15</v>
      </c>
      <c r="I837" s="13" t="n">
        <v>5239.4</v>
      </c>
      <c r="J837" s="9" t="n">
        <v>1560</v>
      </c>
      <c r="K837" s="1" t="str">
        <f aca="false">IF(F837=0,"Stopped",IF(C837&gt;=Rules!$B$3,"New",IF(AND(E837&gt;0,G837&gt;0,ROUND(H837*100,0)&lt;Rules!$B$6*ROUND(G837*100,0)),"Slowing","Steady or growing")))</f>
        <v>Steady or growing</v>
      </c>
      <c r="L837" s="1" t="n">
        <v>42</v>
      </c>
      <c r="M837" s="13" t="n">
        <v>695.67</v>
      </c>
      <c r="N837" s="1" t="str">
        <f aca="false">IF(L837=0,"",IF(F837=0,"Stopped",IF(AND(M837&gt;0,ROUND(H837*100,0)&lt;Rules!$B$6*ROUND(M837*100,0)),"Slowing","Steady or growing")))</f>
        <v>Steady or growing</v>
      </c>
    </row>
    <row r="838" customFormat="false" ht="15" hidden="false" customHeight="false" outlineLevel="0" collapsed="false">
      <c r="A838" s="1" t="s">
        <v>1735</v>
      </c>
      <c r="B838" s="1" t="s">
        <v>1736</v>
      </c>
      <c r="C838" s="12" t="n">
        <v>40148</v>
      </c>
      <c r="D838" s="12" t="n">
        <v>40886</v>
      </c>
      <c r="E838" s="1" t="n">
        <v>17</v>
      </c>
      <c r="F838" s="1" t="n">
        <v>55</v>
      </c>
      <c r="G838" s="13" t="n">
        <v>670.69</v>
      </c>
      <c r="H838" s="13" t="n">
        <v>905.17</v>
      </c>
      <c r="I838" s="13" t="n">
        <v>5226.7</v>
      </c>
      <c r="J838" s="9" t="n">
        <v>1835</v>
      </c>
      <c r="K838" s="1" t="str">
        <f aca="false">IF(F838=0,"Stopped",IF(C838&gt;=Rules!$B$3,"New",IF(AND(E838&gt;0,G838&gt;0,ROUND(H838*100,0)&lt;Rules!$B$6*ROUND(G838*100,0)),"Slowing","Steady or growing")))</f>
        <v>Steady or growing</v>
      </c>
      <c r="L838" s="1" t="n">
        <v>61</v>
      </c>
      <c r="M838" s="13" t="n">
        <v>1209.54</v>
      </c>
      <c r="N838" s="1" t="str">
        <f aca="false">IF(L838=0,"",IF(F838=0,"Stopped",IF(AND(M838&gt;0,ROUND(H838*100,0)&lt;Rules!$B$6*ROUND(M838*100,0)),"Slowing","Steady or growing")))</f>
        <v>Steady or growing</v>
      </c>
    </row>
    <row r="839" customFormat="false" ht="15" hidden="false" customHeight="false" outlineLevel="0" collapsed="false">
      <c r="A839" s="1" t="s">
        <v>1737</v>
      </c>
      <c r="B839" s="1" t="s">
        <v>1738</v>
      </c>
      <c r="C839" s="12" t="n">
        <v>40148</v>
      </c>
      <c r="D839" s="12" t="n">
        <v>40883</v>
      </c>
      <c r="E839" s="1" t="n">
        <v>37</v>
      </c>
      <c r="F839" s="1" t="n">
        <v>39</v>
      </c>
      <c r="G839" s="13" t="n">
        <v>295.28</v>
      </c>
      <c r="H839" s="13" t="n">
        <v>301.8</v>
      </c>
      <c r="I839" s="13" t="n">
        <v>5210.55</v>
      </c>
      <c r="J839" s="9" t="n">
        <v>3691</v>
      </c>
      <c r="K839" s="1" t="str">
        <f aca="false">IF(F839=0,"Stopped",IF(C839&gt;=Rules!$B$3,"New",IF(AND(E839&gt;0,G839&gt;0,ROUND(H839*100,0)&lt;Rules!$B$6*ROUND(G839*100,0)),"Slowing","Steady or growing")))</f>
        <v>Steady or growing</v>
      </c>
      <c r="L839" s="1" t="n">
        <v>23</v>
      </c>
      <c r="M839" s="13" t="n">
        <v>494.08</v>
      </c>
      <c r="N839" s="1" t="str">
        <f aca="false">IF(L839=0,"",IF(F839=0,"Stopped",IF(AND(M839&gt;0,ROUND(H839*100,0)&lt;Rules!$B$6*ROUND(M839*100,0)),"Slowing","Steady or growing")))</f>
        <v>Steady or growing</v>
      </c>
    </row>
    <row r="840" customFormat="false" ht="15" hidden="false" customHeight="false" outlineLevel="0" collapsed="false">
      <c r="A840" s="1" t="s">
        <v>1739</v>
      </c>
      <c r="B840" s="1" t="s">
        <v>1740</v>
      </c>
      <c r="C840" s="12" t="n">
        <v>40148</v>
      </c>
      <c r="D840" s="12" t="n">
        <v>40883</v>
      </c>
      <c r="E840" s="1" t="n">
        <v>12</v>
      </c>
      <c r="F840" s="1" t="n">
        <v>21</v>
      </c>
      <c r="G840" s="13" t="n">
        <v>893.68</v>
      </c>
      <c r="H840" s="13" t="n">
        <v>2584.91</v>
      </c>
      <c r="I840" s="13" t="n">
        <v>5204.78</v>
      </c>
      <c r="J840" s="9" t="n">
        <v>1765</v>
      </c>
      <c r="K840" s="1" t="str">
        <f aca="false">IF(F840=0,"Stopped",IF(C840&gt;=Rules!$B$3,"New",IF(AND(E840&gt;0,G840&gt;0,ROUND(H840*100,0)&lt;Rules!$B$6*ROUND(G840*100,0)),"Slowing","Steady or growing")))</f>
        <v>Steady or growing</v>
      </c>
      <c r="L840" s="1" t="n">
        <v>48</v>
      </c>
      <c r="M840" s="13" t="n">
        <v>318.61</v>
      </c>
      <c r="N840" s="1" t="str">
        <f aca="false">IF(L840=0,"",IF(F840=0,"Stopped",IF(AND(M840&gt;0,ROUND(H840*100,0)&lt;Rules!$B$6*ROUND(M840*100,0)),"Slowing","Steady or growing")))</f>
        <v>Steady or growing</v>
      </c>
    </row>
    <row r="841" customFormat="false" ht="15" hidden="false" customHeight="false" outlineLevel="0" collapsed="false">
      <c r="A841" s="1" t="s">
        <v>1741</v>
      </c>
      <c r="B841" s="1" t="s">
        <v>1742</v>
      </c>
      <c r="C841" s="12" t="n">
        <v>40183</v>
      </c>
      <c r="D841" s="12" t="n">
        <v>40811</v>
      </c>
      <c r="E841" s="1" t="n">
        <v>22</v>
      </c>
      <c r="F841" s="1" t="n">
        <v>1</v>
      </c>
      <c r="G841" s="13" t="n">
        <v>146.22</v>
      </c>
      <c r="H841" s="13" t="n">
        <v>4.95</v>
      </c>
      <c r="I841" s="13" t="n">
        <v>5203.83</v>
      </c>
      <c r="J841" s="9" t="n">
        <v>984</v>
      </c>
      <c r="K841" s="1" t="str">
        <f aca="false">IF(F841=0,"Stopped",IF(C841&gt;=Rules!$B$3,"New",IF(AND(E841&gt;0,G841&gt;0,ROUND(H841*100,0)&lt;Rules!$B$6*ROUND(G841*100,0)),"Slowing","Steady or growing")))</f>
        <v>Slowing</v>
      </c>
      <c r="L841" s="1" t="n">
        <v>86</v>
      </c>
      <c r="M841" s="13" t="n">
        <v>1173.51</v>
      </c>
      <c r="N841" s="1" t="str">
        <f aca="false">IF(L841=0,"",IF(F841=0,"Stopped",IF(AND(M841&gt;0,ROUND(H841*100,0)&lt;Rules!$B$6*ROUND(M841*100,0)),"Slowing","Steady or growing")))</f>
        <v>Slowing</v>
      </c>
    </row>
    <row r="842" customFormat="false" ht="15" hidden="false" customHeight="false" outlineLevel="0" collapsed="false">
      <c r="A842" s="1" t="s">
        <v>1743</v>
      </c>
      <c r="B842" s="1" t="s">
        <v>1744</v>
      </c>
      <c r="C842" s="12" t="n">
        <v>40148</v>
      </c>
      <c r="D842" s="12" t="n">
        <v>40886</v>
      </c>
      <c r="E842" s="1" t="n">
        <v>116</v>
      </c>
      <c r="F842" s="1" t="n">
        <v>182</v>
      </c>
      <c r="G842" s="13" t="n">
        <v>936.53</v>
      </c>
      <c r="H842" s="13" t="n">
        <v>1500.9</v>
      </c>
      <c r="I842" s="13" t="n">
        <v>5201.88</v>
      </c>
      <c r="J842" s="9" t="n">
        <v>2849</v>
      </c>
      <c r="K842" s="1" t="str">
        <f aca="false">IF(F842=0,"Stopped",IF(C842&gt;=Rules!$B$3,"New",IF(AND(E842&gt;0,G842&gt;0,ROUND(H842*100,0)&lt;Rules!$B$6*ROUND(G842*100,0)),"Slowing","Steady or growing")))</f>
        <v>Steady or growing</v>
      </c>
      <c r="L842" s="1" t="n">
        <v>83</v>
      </c>
      <c r="M842" s="13" t="n">
        <v>817.36</v>
      </c>
      <c r="N842" s="1" t="str">
        <f aca="false">IF(L842=0,"",IF(F842=0,"Stopped",IF(AND(M842&gt;0,ROUND(H842*100,0)&lt;Rules!$B$6*ROUND(M842*100,0)),"Slowing","Steady or growing")))</f>
        <v>Steady or growing</v>
      </c>
    </row>
    <row r="843" customFormat="false" ht="15" hidden="false" customHeight="false" outlineLevel="0" collapsed="false">
      <c r="A843" s="1" t="s">
        <v>1745</v>
      </c>
      <c r="B843" s="1" t="s">
        <v>1746</v>
      </c>
      <c r="C843" s="12" t="n">
        <v>40590</v>
      </c>
      <c r="D843" s="12" t="n">
        <v>40886</v>
      </c>
      <c r="E843" s="1" t="n">
        <v>123</v>
      </c>
      <c r="F843" s="1" t="n">
        <v>190</v>
      </c>
      <c r="G843" s="13" t="n">
        <v>1457.53</v>
      </c>
      <c r="H843" s="13" t="n">
        <v>1845.87</v>
      </c>
      <c r="I843" s="13" t="n">
        <v>5188.48</v>
      </c>
      <c r="J843" s="9" t="n">
        <v>12366</v>
      </c>
      <c r="K843" s="1" t="str">
        <f aca="false">IF(F843=0,"Stopped",IF(C843&gt;=Rules!$B$3,"New",IF(AND(E843&gt;0,G843&gt;0,ROUND(H843*100,0)&lt;Rules!$B$6*ROUND(G843*100,0)),"Slowing","Steady or growing")))</f>
        <v>Steady or growing</v>
      </c>
      <c r="L843" s="1" t="n">
        <v>0</v>
      </c>
      <c r="M843" s="13" t="n">
        <v>0</v>
      </c>
      <c r="N843" s="1" t="str">
        <f aca="false">IF(L843=0,"",IF(F843=0,"Stopped",IF(AND(M843&gt;0,ROUND(H843*100,0)&lt;Rules!$B$6*ROUND(M843*100,0)),"Slowing","Steady or growing")))</f>
        <v/>
      </c>
    </row>
    <row r="844" customFormat="false" ht="15" hidden="false" customHeight="false" outlineLevel="0" collapsed="false">
      <c r="A844" s="1" t="s">
        <v>1747</v>
      </c>
      <c r="B844" s="1" t="s">
        <v>1748</v>
      </c>
      <c r="C844" s="12" t="n">
        <v>40161</v>
      </c>
      <c r="D844" s="12" t="n">
        <v>40886</v>
      </c>
      <c r="E844" s="1" t="n">
        <v>69</v>
      </c>
      <c r="F844" s="1" t="n">
        <v>33</v>
      </c>
      <c r="G844" s="13" t="n">
        <v>619.75</v>
      </c>
      <c r="H844" s="13" t="n">
        <v>147.67</v>
      </c>
      <c r="I844" s="13" t="n">
        <v>5185.3</v>
      </c>
      <c r="J844" s="9" t="n">
        <v>4030</v>
      </c>
      <c r="K844" s="1" t="str">
        <f aca="false">IF(F844=0,"Stopped",IF(C844&gt;=Rules!$B$3,"New",IF(AND(E844&gt;0,G844&gt;0,ROUND(H844*100,0)&lt;Rules!$B$6*ROUND(G844*100,0)),"Slowing","Steady or growing")))</f>
        <v>Slowing</v>
      </c>
      <c r="L844" s="1" t="n">
        <v>20</v>
      </c>
      <c r="M844" s="13" t="n">
        <v>111.41</v>
      </c>
      <c r="N844" s="1" t="str">
        <f aca="false">IF(L844=0,"",IF(F844=0,"Stopped",IF(AND(M844&gt;0,ROUND(H844*100,0)&lt;Rules!$B$6*ROUND(M844*100,0)),"Slowing","Steady or growing")))</f>
        <v>Steady or growing</v>
      </c>
    </row>
    <row r="845" customFormat="false" ht="15" hidden="false" customHeight="false" outlineLevel="0" collapsed="false">
      <c r="A845" s="1" t="s">
        <v>1749</v>
      </c>
      <c r="B845" s="1" t="s">
        <v>1750</v>
      </c>
      <c r="C845" s="12" t="n">
        <v>40447</v>
      </c>
      <c r="D845" s="12" t="n">
        <v>40886</v>
      </c>
      <c r="E845" s="1" t="n">
        <v>55</v>
      </c>
      <c r="F845" s="1" t="n">
        <v>69</v>
      </c>
      <c r="G845" s="13" t="n">
        <v>729.43</v>
      </c>
      <c r="H845" s="13" t="n">
        <v>627.52</v>
      </c>
      <c r="I845" s="13" t="n">
        <v>5184.65</v>
      </c>
      <c r="J845" s="9" t="n">
        <v>2076</v>
      </c>
      <c r="K845" s="1" t="str">
        <f aca="false">IF(F845=0,"Stopped",IF(C845&gt;=Rules!$B$3,"New",IF(AND(E845&gt;0,G845&gt;0,ROUND(H845*100,0)&lt;Rules!$B$6*ROUND(G845*100,0)),"Slowing","Steady or growing")))</f>
        <v>Steady or growing</v>
      </c>
      <c r="L845" s="1" t="n">
        <v>86</v>
      </c>
      <c r="M845" s="13" t="n">
        <v>1232.81</v>
      </c>
      <c r="N845" s="1" t="str">
        <f aca="false">IF(L845=0,"",IF(F845=0,"Stopped",IF(AND(M845&gt;0,ROUND(H845*100,0)&lt;Rules!$B$6*ROUND(M845*100,0)),"Slowing","Steady or growing")))</f>
        <v>Steady or growing</v>
      </c>
    </row>
    <row r="846" customFormat="false" ht="15" hidden="false" customHeight="false" outlineLevel="0" collapsed="false">
      <c r="A846" s="1" t="s">
        <v>1751</v>
      </c>
      <c r="B846" s="1" t="s">
        <v>1752</v>
      </c>
      <c r="C846" s="12" t="n">
        <v>40464</v>
      </c>
      <c r="D846" s="12" t="n">
        <v>40882</v>
      </c>
      <c r="E846" s="1" t="n">
        <v>27</v>
      </c>
      <c r="F846" s="1" t="n">
        <v>40</v>
      </c>
      <c r="G846" s="13" t="n">
        <v>503.61</v>
      </c>
      <c r="H846" s="13" t="n">
        <v>845.33</v>
      </c>
      <c r="I846" s="13" t="n">
        <v>5174.38</v>
      </c>
      <c r="J846" s="9" t="n">
        <v>818</v>
      </c>
      <c r="K846" s="1" t="str">
        <f aca="false">IF(F846=0,"Stopped",IF(C846&gt;=Rules!$B$3,"New",IF(AND(E846&gt;0,G846&gt;0,ROUND(H846*100,0)&lt;Rules!$B$6*ROUND(G846*100,0)),"Slowing","Steady or growing")))</f>
        <v>Steady or growing</v>
      </c>
      <c r="L846" s="1" t="n">
        <v>83</v>
      </c>
      <c r="M846" s="13" t="n">
        <v>1647.37</v>
      </c>
      <c r="N846" s="1" t="str">
        <f aca="false">IF(L846=0,"",IF(F846=0,"Stopped",IF(AND(M846&gt;0,ROUND(H846*100,0)&lt;Rules!$B$6*ROUND(M846*100,0)),"Slowing","Steady or growing")))</f>
        <v>Steady or growing</v>
      </c>
    </row>
    <row r="847" customFormat="false" ht="15" hidden="false" customHeight="false" outlineLevel="0" collapsed="false">
      <c r="A847" s="1" t="s">
        <v>1753</v>
      </c>
      <c r="B847" s="1" t="s">
        <v>1754</v>
      </c>
      <c r="C847" s="12" t="n">
        <v>40244</v>
      </c>
      <c r="D847" s="12" t="n">
        <v>40886</v>
      </c>
      <c r="E847" s="1" t="n">
        <v>15</v>
      </c>
      <c r="F847" s="1" t="n">
        <v>39</v>
      </c>
      <c r="G847" s="13" t="n">
        <v>156.24</v>
      </c>
      <c r="H847" s="13" t="n">
        <v>1717.84</v>
      </c>
      <c r="I847" s="13" t="n">
        <v>5169.11</v>
      </c>
      <c r="J847" s="9" t="n">
        <v>1332</v>
      </c>
      <c r="K847" s="1" t="str">
        <f aca="false">IF(F847=0,"Stopped",IF(C847&gt;=Rules!$B$3,"New",IF(AND(E847&gt;0,G847&gt;0,ROUND(H847*100,0)&lt;Rules!$B$6*ROUND(G847*100,0)),"Slowing","Steady or growing")))</f>
        <v>Steady or growing</v>
      </c>
      <c r="L847" s="1" t="n">
        <v>62</v>
      </c>
      <c r="M847" s="13" t="n">
        <v>712.87</v>
      </c>
      <c r="N847" s="1" t="str">
        <f aca="false">IF(L847=0,"",IF(F847=0,"Stopped",IF(AND(M847&gt;0,ROUND(H847*100,0)&lt;Rules!$B$6*ROUND(M847*100,0)),"Slowing","Steady or growing")))</f>
        <v>Steady or growing</v>
      </c>
    </row>
    <row r="848" customFormat="false" ht="15" hidden="false" customHeight="false" outlineLevel="0" collapsed="false">
      <c r="A848" s="1" t="s">
        <v>1755</v>
      </c>
      <c r="B848" s="1" t="s">
        <v>1756</v>
      </c>
      <c r="C848" s="12" t="n">
        <v>40148</v>
      </c>
      <c r="D848" s="12" t="n">
        <v>40834</v>
      </c>
      <c r="E848" s="1" t="n">
        <v>0</v>
      </c>
      <c r="F848" s="1" t="n">
        <v>11</v>
      </c>
      <c r="G848" s="13" t="n">
        <v>0</v>
      </c>
      <c r="H848" s="13" t="n">
        <v>114.75</v>
      </c>
      <c r="I848" s="13" t="n">
        <v>5157.75</v>
      </c>
      <c r="J848" s="9" t="n">
        <v>2071</v>
      </c>
      <c r="K848" s="1" t="str">
        <f aca="false">IF(F848=0,"Stopped",IF(C848&gt;=Rules!$B$3,"New",IF(AND(E848&gt;0,G848&gt;0,ROUND(H848*100,0)&lt;Rules!$B$6*ROUND(G848*100,0)),"Slowing","Steady or growing")))</f>
        <v>Steady or growing</v>
      </c>
      <c r="L848" s="1" t="n">
        <v>185</v>
      </c>
      <c r="M848" s="13" t="n">
        <v>3723.3</v>
      </c>
      <c r="N848" s="1" t="str">
        <f aca="false">IF(L848=0,"",IF(F848=0,"Stopped",IF(AND(M848&gt;0,ROUND(H848*100,0)&lt;Rules!$B$6*ROUND(M848*100,0)),"Slowing","Steady or growing")))</f>
        <v>Slowing</v>
      </c>
    </row>
    <row r="849" customFormat="false" ht="15" hidden="false" customHeight="false" outlineLevel="0" collapsed="false">
      <c r="A849" s="1" t="s">
        <v>1757</v>
      </c>
      <c r="B849" s="1" t="s">
        <v>1758</v>
      </c>
      <c r="C849" s="12" t="n">
        <v>40227</v>
      </c>
      <c r="D849" s="12" t="n">
        <v>40885</v>
      </c>
      <c r="E849" s="1" t="n">
        <v>53</v>
      </c>
      <c r="F849" s="1" t="n">
        <v>24</v>
      </c>
      <c r="G849" s="13" t="n">
        <v>463.7</v>
      </c>
      <c r="H849" s="13" t="n">
        <v>291.35</v>
      </c>
      <c r="I849" s="13" t="n">
        <v>5157.03</v>
      </c>
      <c r="J849" s="9" t="n">
        <v>2778</v>
      </c>
      <c r="K849" s="1" t="str">
        <f aca="false">IF(F849=0,"Stopped",IF(C849&gt;=Rules!$B$3,"New",IF(AND(E849&gt;0,G849&gt;0,ROUND(H849*100,0)&lt;Rules!$B$6*ROUND(G849*100,0)),"Slowing","Steady or growing")))</f>
        <v>Steady or growing</v>
      </c>
      <c r="L849" s="1" t="n">
        <v>35</v>
      </c>
      <c r="M849" s="13" t="n">
        <v>399.53</v>
      </c>
      <c r="N849" s="1" t="str">
        <f aca="false">IF(L849=0,"",IF(F849=0,"Stopped",IF(AND(M849&gt;0,ROUND(H849*100,0)&lt;Rules!$B$6*ROUND(M849*100,0)),"Slowing","Steady or growing")))</f>
        <v>Steady or growing</v>
      </c>
    </row>
    <row r="850" customFormat="false" ht="15" hidden="false" customHeight="false" outlineLevel="0" collapsed="false">
      <c r="A850" s="1" t="s">
        <v>1759</v>
      </c>
      <c r="B850" s="1" t="s">
        <v>1760</v>
      </c>
      <c r="C850" s="12" t="n">
        <v>40148</v>
      </c>
      <c r="D850" s="12" t="n">
        <v>40885</v>
      </c>
      <c r="E850" s="1" t="n">
        <v>92</v>
      </c>
      <c r="F850" s="1" t="n">
        <v>43</v>
      </c>
      <c r="G850" s="13" t="n">
        <v>846.93</v>
      </c>
      <c r="H850" s="13" t="n">
        <v>496.83</v>
      </c>
      <c r="I850" s="13" t="n">
        <v>5147.44</v>
      </c>
      <c r="J850" s="9" t="n">
        <v>12735</v>
      </c>
      <c r="K850" s="1" t="str">
        <f aca="false">IF(F850=0,"Stopped",IF(C850&gt;=Rules!$B$3,"New",IF(AND(E850&gt;0,G850&gt;0,ROUND(H850*100,0)&lt;Rules!$B$6*ROUND(G850*100,0)),"Slowing","Steady or growing")))</f>
        <v>Steady or growing</v>
      </c>
      <c r="L850" s="1" t="n">
        <v>108</v>
      </c>
      <c r="M850" s="13" t="n">
        <v>867.91</v>
      </c>
      <c r="N850" s="1" t="str">
        <f aca="false">IF(L850=0,"",IF(F850=0,"Stopped",IF(AND(M850&gt;0,ROUND(H850*100,0)&lt;Rules!$B$6*ROUND(M850*100,0)),"Slowing","Steady or growing")))</f>
        <v>Steady or growing</v>
      </c>
    </row>
    <row r="851" customFormat="false" ht="15" hidden="false" customHeight="false" outlineLevel="0" collapsed="false">
      <c r="A851" s="1" t="s">
        <v>1761</v>
      </c>
      <c r="B851" s="1" t="s">
        <v>1762</v>
      </c>
      <c r="C851" s="12" t="n">
        <v>40445</v>
      </c>
      <c r="D851" s="12" t="n">
        <v>40886</v>
      </c>
      <c r="E851" s="1" t="n">
        <v>23</v>
      </c>
      <c r="F851" s="1" t="n">
        <v>22</v>
      </c>
      <c r="G851" s="13" t="n">
        <v>729.91</v>
      </c>
      <c r="H851" s="13" t="n">
        <v>388.94</v>
      </c>
      <c r="I851" s="13" t="n">
        <v>5143.78</v>
      </c>
      <c r="J851" s="9" t="n">
        <v>561</v>
      </c>
      <c r="K851" s="1" t="str">
        <f aca="false">IF(F851=0,"Stopped",IF(C851&gt;=Rules!$B$3,"New",IF(AND(E851&gt;0,G851&gt;0,ROUND(H851*100,0)&lt;Rules!$B$6*ROUND(G851*100,0)),"Slowing","Steady or growing")))</f>
        <v>Steady or growing</v>
      </c>
      <c r="L851" s="1" t="n">
        <v>74</v>
      </c>
      <c r="M851" s="13" t="n">
        <v>2175.9</v>
      </c>
      <c r="N851" s="1" t="str">
        <f aca="false">IF(L851=0,"",IF(F851=0,"Stopped",IF(AND(M851&gt;0,ROUND(H851*100,0)&lt;Rules!$B$6*ROUND(M851*100,0)),"Slowing","Steady or growing")))</f>
        <v>Slowing</v>
      </c>
    </row>
    <row r="852" customFormat="false" ht="15" hidden="false" customHeight="false" outlineLevel="0" collapsed="false">
      <c r="A852" s="1" t="s">
        <v>1763</v>
      </c>
      <c r="B852" s="1" t="s">
        <v>1764</v>
      </c>
      <c r="C852" s="12" t="n">
        <v>40660</v>
      </c>
      <c r="D852" s="12" t="n">
        <v>40885</v>
      </c>
      <c r="E852" s="1" t="n">
        <v>45</v>
      </c>
      <c r="F852" s="1" t="n">
        <v>78</v>
      </c>
      <c r="G852" s="13" t="n">
        <v>1148.07</v>
      </c>
      <c r="H852" s="13" t="n">
        <v>2492.56</v>
      </c>
      <c r="I852" s="13" t="n">
        <v>5143.69</v>
      </c>
      <c r="J852" s="9" t="n">
        <v>1412</v>
      </c>
      <c r="K852" s="1" t="str">
        <f aca="false">IF(F852=0,"Stopped",IF(C852&gt;=Rules!$B$3,"New",IF(AND(E852&gt;0,G852&gt;0,ROUND(H852*100,0)&lt;Rules!$B$6*ROUND(G852*100,0)),"Slowing","Steady or growing")))</f>
        <v>Steady or growing</v>
      </c>
      <c r="L852" s="1" t="n">
        <v>0</v>
      </c>
      <c r="M852" s="13" t="n">
        <v>0</v>
      </c>
      <c r="N852" s="1" t="str">
        <f aca="false">IF(L852=0,"",IF(F852=0,"Stopped",IF(AND(M852&gt;0,ROUND(H852*100,0)&lt;Rules!$B$6*ROUND(M852*100,0)),"Slowing","Steady or growing")))</f>
        <v/>
      </c>
    </row>
    <row r="853" customFormat="false" ht="15" hidden="false" customHeight="false" outlineLevel="0" collapsed="false">
      <c r="A853" s="1" t="s">
        <v>1765</v>
      </c>
      <c r="B853" s="1" t="s">
        <v>1766</v>
      </c>
      <c r="C853" s="12" t="n">
        <v>40473</v>
      </c>
      <c r="D853" s="12" t="n">
        <v>40885</v>
      </c>
      <c r="E853" s="1" t="n">
        <v>35</v>
      </c>
      <c r="F853" s="1" t="n">
        <v>73</v>
      </c>
      <c r="G853" s="13" t="n">
        <v>825.21</v>
      </c>
      <c r="H853" s="13" t="n">
        <v>1413.86</v>
      </c>
      <c r="I853" s="13" t="n">
        <v>5139.56</v>
      </c>
      <c r="J853" s="9" t="n">
        <v>1300</v>
      </c>
      <c r="K853" s="1" t="str">
        <f aca="false">IF(F853=0,"Stopped",IF(C853&gt;=Rules!$B$3,"New",IF(AND(E853&gt;0,G853&gt;0,ROUND(H853*100,0)&lt;Rules!$B$6*ROUND(G853*100,0)),"Slowing","Steady or growing")))</f>
        <v>Steady or growing</v>
      </c>
      <c r="L853" s="1" t="n">
        <v>98</v>
      </c>
      <c r="M853" s="13" t="n">
        <v>1300.86</v>
      </c>
      <c r="N853" s="1" t="str">
        <f aca="false">IF(L853=0,"",IF(F853=0,"Stopped",IF(AND(M853&gt;0,ROUND(H853*100,0)&lt;Rules!$B$6*ROUND(M853*100,0)),"Slowing","Steady or growing")))</f>
        <v>Steady or growing</v>
      </c>
    </row>
    <row r="854" customFormat="false" ht="15" hidden="false" customHeight="false" outlineLevel="0" collapsed="false">
      <c r="A854" s="1" t="s">
        <v>1767</v>
      </c>
      <c r="B854" s="1" t="s">
        <v>1768</v>
      </c>
      <c r="C854" s="12" t="n">
        <v>40207</v>
      </c>
      <c r="D854" s="12" t="n">
        <v>40857</v>
      </c>
      <c r="E854" s="1" t="n">
        <v>41</v>
      </c>
      <c r="F854" s="1" t="n">
        <v>25</v>
      </c>
      <c r="G854" s="13" t="n">
        <v>562.17</v>
      </c>
      <c r="H854" s="13" t="n">
        <v>194.05</v>
      </c>
      <c r="I854" s="13" t="n">
        <v>5136.62</v>
      </c>
      <c r="J854" s="9" t="n">
        <v>2401</v>
      </c>
      <c r="K854" s="1" t="str">
        <f aca="false">IF(F854=0,"Stopped",IF(C854&gt;=Rules!$B$3,"New",IF(AND(E854&gt;0,G854&gt;0,ROUND(H854*100,0)&lt;Rules!$B$6*ROUND(G854*100,0)),"Slowing","Steady or growing")))</f>
        <v>Slowing</v>
      </c>
      <c r="L854" s="1" t="n">
        <v>84</v>
      </c>
      <c r="M854" s="13" t="n">
        <v>951.43</v>
      </c>
      <c r="N854" s="1" t="str">
        <f aca="false">IF(L854=0,"",IF(F854=0,"Stopped",IF(AND(M854&gt;0,ROUND(H854*100,0)&lt;Rules!$B$6*ROUND(M854*100,0)),"Slowing","Steady or growing")))</f>
        <v>Slowing</v>
      </c>
    </row>
    <row r="855" customFormat="false" ht="15" hidden="false" customHeight="false" outlineLevel="0" collapsed="false">
      <c r="A855" s="1" t="s">
        <v>1769</v>
      </c>
      <c r="B855" s="1" t="s">
        <v>1770</v>
      </c>
      <c r="C855" s="12" t="n">
        <v>40245</v>
      </c>
      <c r="D855" s="12" t="n">
        <v>40885</v>
      </c>
      <c r="E855" s="1" t="n">
        <v>12</v>
      </c>
      <c r="F855" s="1" t="n">
        <v>38</v>
      </c>
      <c r="G855" s="13" t="n">
        <v>133.15</v>
      </c>
      <c r="H855" s="13" t="n">
        <v>474.67</v>
      </c>
      <c r="I855" s="13" t="n">
        <v>5135.57</v>
      </c>
      <c r="J855" s="9" t="n">
        <v>1099</v>
      </c>
      <c r="K855" s="1" t="str">
        <f aca="false">IF(F855=0,"Stopped",IF(C855&gt;=Rules!$B$3,"New",IF(AND(E855&gt;0,G855&gt;0,ROUND(H855*100,0)&lt;Rules!$B$6*ROUND(G855*100,0)),"Slowing","Steady or growing")))</f>
        <v>Steady or growing</v>
      </c>
      <c r="L855" s="1" t="n">
        <v>59</v>
      </c>
      <c r="M855" s="13" t="n">
        <v>891.47</v>
      </c>
      <c r="N855" s="1" t="str">
        <f aca="false">IF(L855=0,"",IF(F855=0,"Stopped",IF(AND(M855&gt;0,ROUND(H855*100,0)&lt;Rules!$B$6*ROUND(M855*100,0)),"Slowing","Steady or growing")))</f>
        <v>Steady or growing</v>
      </c>
    </row>
    <row r="856" customFormat="false" ht="15" hidden="false" customHeight="false" outlineLevel="0" collapsed="false">
      <c r="A856" s="1" t="s">
        <v>1771</v>
      </c>
      <c r="B856" s="1" t="s">
        <v>1772</v>
      </c>
      <c r="C856" s="12" t="n">
        <v>40149</v>
      </c>
      <c r="D856" s="12" t="n">
        <v>40886</v>
      </c>
      <c r="E856" s="1" t="n">
        <v>25</v>
      </c>
      <c r="F856" s="1" t="n">
        <v>65</v>
      </c>
      <c r="G856" s="13" t="n">
        <v>283.76</v>
      </c>
      <c r="H856" s="13" t="n">
        <v>765.64</v>
      </c>
      <c r="I856" s="13" t="n">
        <v>5122.33</v>
      </c>
      <c r="J856" s="9" t="n">
        <v>5092</v>
      </c>
      <c r="K856" s="1" t="str">
        <f aca="false">IF(F856=0,"Stopped",IF(C856&gt;=Rules!$B$3,"New",IF(AND(E856&gt;0,G856&gt;0,ROUND(H856*100,0)&lt;Rules!$B$6*ROUND(G856*100,0)),"Slowing","Steady or growing")))</f>
        <v>Steady or growing</v>
      </c>
      <c r="L856" s="1" t="n">
        <v>68</v>
      </c>
      <c r="M856" s="13" t="n">
        <v>467.74</v>
      </c>
      <c r="N856" s="1" t="str">
        <f aca="false">IF(L856=0,"",IF(F856=0,"Stopped",IF(AND(M856&gt;0,ROUND(H856*100,0)&lt;Rules!$B$6*ROUND(M856*100,0)),"Slowing","Steady or growing")))</f>
        <v>Steady or growing</v>
      </c>
    </row>
    <row r="857" customFormat="false" ht="15" hidden="false" customHeight="false" outlineLevel="0" collapsed="false">
      <c r="A857" s="1" t="s">
        <v>1773</v>
      </c>
      <c r="B857" s="1" t="s">
        <v>1774</v>
      </c>
      <c r="C857" s="12" t="n">
        <v>40652</v>
      </c>
      <c r="D857" s="12" t="n">
        <v>40885</v>
      </c>
      <c r="E857" s="1" t="n">
        <v>38</v>
      </c>
      <c r="F857" s="1" t="n">
        <v>73</v>
      </c>
      <c r="G857" s="13" t="n">
        <v>867.18</v>
      </c>
      <c r="H857" s="13" t="n">
        <v>3424.32</v>
      </c>
      <c r="I857" s="13" t="n">
        <v>5115.6</v>
      </c>
      <c r="J857" s="9" t="n">
        <v>1020</v>
      </c>
      <c r="K857" s="1" t="str">
        <f aca="false">IF(F857=0,"Stopped",IF(C857&gt;=Rules!$B$3,"New",IF(AND(E857&gt;0,G857&gt;0,ROUND(H857*100,0)&lt;Rules!$B$6*ROUND(G857*100,0)),"Slowing","Steady or growing")))</f>
        <v>Steady or growing</v>
      </c>
      <c r="L857" s="1" t="n">
        <v>0</v>
      </c>
      <c r="M857" s="13" t="n">
        <v>0</v>
      </c>
      <c r="N857" s="1" t="str">
        <f aca="false">IF(L857=0,"",IF(F857=0,"Stopped",IF(AND(M857&gt;0,ROUND(H857*100,0)&lt;Rules!$B$6*ROUND(M857*100,0)),"Slowing","Steady or growing")))</f>
        <v/>
      </c>
    </row>
    <row r="858" customFormat="false" ht="15" hidden="false" customHeight="false" outlineLevel="0" collapsed="false">
      <c r="A858" s="1" t="s">
        <v>1775</v>
      </c>
      <c r="B858" s="1" t="s">
        <v>1776</v>
      </c>
      <c r="C858" s="12" t="n">
        <v>40148</v>
      </c>
      <c r="D858" s="12" t="n">
        <v>40527</v>
      </c>
      <c r="E858" s="1" t="n">
        <v>0</v>
      </c>
      <c r="F858" s="1" t="n">
        <v>0</v>
      </c>
      <c r="G858" s="13" t="n">
        <v>0</v>
      </c>
      <c r="H858" s="13" t="n">
        <v>0</v>
      </c>
      <c r="I858" s="13" t="n">
        <v>5114.91</v>
      </c>
      <c r="J858" s="9" t="n">
        <v>1232</v>
      </c>
      <c r="K858" s="1" t="str">
        <f aca="false">IF(F858=0,"Stopped",IF(C858&gt;=Rules!$B$3,"New",IF(AND(E858&gt;0,G858&gt;0,ROUND(H858*100,0)&lt;Rules!$B$6*ROUND(G858*100,0)),"Slowing","Steady or growing")))</f>
        <v>Stopped</v>
      </c>
      <c r="L858" s="1" t="n">
        <v>33</v>
      </c>
      <c r="M858" s="13" t="n">
        <v>643.73</v>
      </c>
      <c r="N858" s="1" t="str">
        <f aca="false">IF(L858=0,"",IF(F858=0,"Stopped",IF(AND(M858&gt;0,ROUND(H858*100,0)&lt;Rules!$B$6*ROUND(M858*100,0)),"Slowing","Steady or growing")))</f>
        <v>Stopped</v>
      </c>
    </row>
    <row r="859" customFormat="false" ht="15" hidden="false" customHeight="false" outlineLevel="0" collapsed="false">
      <c r="A859" s="1" t="s">
        <v>1777</v>
      </c>
      <c r="B859" s="1" t="s">
        <v>1778</v>
      </c>
      <c r="C859" s="12" t="n">
        <v>40148</v>
      </c>
      <c r="D859" s="12" t="n">
        <v>40885</v>
      </c>
      <c r="E859" s="1" t="n">
        <v>46</v>
      </c>
      <c r="F859" s="1" t="n">
        <v>49</v>
      </c>
      <c r="G859" s="13" t="n">
        <v>546</v>
      </c>
      <c r="H859" s="13" t="n">
        <v>916.5</v>
      </c>
      <c r="I859" s="13" t="n">
        <v>5108.8</v>
      </c>
      <c r="J859" s="9" t="n">
        <v>12465</v>
      </c>
      <c r="K859" s="1" t="str">
        <f aca="false">IF(F859=0,"Stopped",IF(C859&gt;=Rules!$B$3,"New",IF(AND(E859&gt;0,G859&gt;0,ROUND(H859*100,0)&lt;Rules!$B$6*ROUND(G859*100,0)),"Slowing","Steady or growing")))</f>
        <v>Steady or growing</v>
      </c>
      <c r="L859" s="1" t="n">
        <v>57</v>
      </c>
      <c r="M859" s="13" t="n">
        <v>814.3</v>
      </c>
      <c r="N859" s="1" t="str">
        <f aca="false">IF(L859=0,"",IF(F859=0,"Stopped",IF(AND(M859&gt;0,ROUND(H859*100,0)&lt;Rules!$B$6*ROUND(M859*100,0)),"Slowing","Steady or growing")))</f>
        <v>Steady or growing</v>
      </c>
    </row>
    <row r="860" customFormat="false" ht="15" hidden="false" customHeight="false" outlineLevel="0" collapsed="false">
      <c r="A860" s="1" t="s">
        <v>1779</v>
      </c>
      <c r="B860" s="1" t="s">
        <v>1780</v>
      </c>
      <c r="C860" s="12" t="n">
        <v>40468</v>
      </c>
      <c r="D860" s="12" t="n">
        <v>40885</v>
      </c>
      <c r="E860" s="1" t="n">
        <v>68</v>
      </c>
      <c r="F860" s="1" t="n">
        <v>70</v>
      </c>
      <c r="G860" s="13" t="n">
        <v>1283.74</v>
      </c>
      <c r="H860" s="13" t="n">
        <v>1278.97</v>
      </c>
      <c r="I860" s="13" t="n">
        <v>5102.53</v>
      </c>
      <c r="J860" s="9" t="n">
        <v>3633</v>
      </c>
      <c r="K860" s="1" t="str">
        <f aca="false">IF(F860=0,"Stopped",IF(C860&gt;=Rules!$B$3,"New",IF(AND(E860&gt;0,G860&gt;0,ROUND(H860*100,0)&lt;Rules!$B$6*ROUND(G860*100,0)),"Slowing","Steady or growing")))</f>
        <v>Steady or growing</v>
      </c>
      <c r="L860" s="1" t="n">
        <v>59</v>
      </c>
      <c r="M860" s="13" t="n">
        <v>811.94</v>
      </c>
      <c r="N860" s="1" t="str">
        <f aca="false">IF(L860=0,"",IF(F860=0,"Stopped",IF(AND(M860&gt;0,ROUND(H860*100,0)&lt;Rules!$B$6*ROUND(M860*100,0)),"Slowing","Steady or growing")))</f>
        <v>Steady or growing</v>
      </c>
    </row>
    <row r="861" customFormat="false" ht="15" hidden="false" customHeight="false" outlineLevel="0" collapsed="false">
      <c r="A861" s="1" t="s">
        <v>1781</v>
      </c>
      <c r="B861" s="1" t="s">
        <v>1782</v>
      </c>
      <c r="C861" s="12" t="n">
        <v>40155</v>
      </c>
      <c r="D861" s="12" t="n">
        <v>40645</v>
      </c>
      <c r="E861" s="1" t="n">
        <v>0</v>
      </c>
      <c r="F861" s="1" t="n">
        <v>0</v>
      </c>
      <c r="G861" s="13" t="n">
        <v>0</v>
      </c>
      <c r="H861" s="13" t="n">
        <v>0</v>
      </c>
      <c r="I861" s="13" t="n">
        <v>5094.28</v>
      </c>
      <c r="J861" s="9" t="n">
        <v>659</v>
      </c>
      <c r="K861" s="1" t="str">
        <f aca="false">IF(F861=0,"Stopped",IF(C861&gt;=Rules!$B$3,"New",IF(AND(E861&gt;0,G861&gt;0,ROUND(H861*100,0)&lt;Rules!$B$6*ROUND(G861*100,0)),"Slowing","Steady or growing")))</f>
        <v>Stopped</v>
      </c>
      <c r="L861" s="1" t="n">
        <v>83</v>
      </c>
      <c r="M861" s="13" t="n">
        <v>1079.5</v>
      </c>
      <c r="N861" s="1" t="str">
        <f aca="false">IF(L861=0,"",IF(F861=0,"Stopped",IF(AND(M861&gt;0,ROUND(H861*100,0)&lt;Rules!$B$6*ROUND(M861*100,0)),"Slowing","Steady or growing")))</f>
        <v>Stopped</v>
      </c>
    </row>
    <row r="862" customFormat="false" ht="15" hidden="false" customHeight="false" outlineLevel="0" collapsed="false">
      <c r="A862" s="1" t="s">
        <v>1783</v>
      </c>
      <c r="B862" s="1" t="s">
        <v>1784</v>
      </c>
      <c r="C862" s="12" t="n">
        <v>40696</v>
      </c>
      <c r="D862" s="12" t="n">
        <v>40885</v>
      </c>
      <c r="E862" s="1" t="n">
        <v>109</v>
      </c>
      <c r="F862" s="1" t="n">
        <v>356</v>
      </c>
      <c r="G862" s="13" t="n">
        <v>1324.48</v>
      </c>
      <c r="H862" s="13" t="n">
        <v>3690.21</v>
      </c>
      <c r="I862" s="13" t="n">
        <v>5088.44</v>
      </c>
      <c r="J862" s="9" t="n">
        <v>3863</v>
      </c>
      <c r="K862" s="1" t="str">
        <f aca="false">IF(F862=0,"Stopped",IF(C862&gt;=Rules!$B$3,"New",IF(AND(E862&gt;0,G862&gt;0,ROUND(H862*100,0)&lt;Rules!$B$6*ROUND(G862*100,0)),"Slowing","Steady or growing")))</f>
        <v>Steady or growing</v>
      </c>
      <c r="L862" s="1" t="n">
        <v>0</v>
      </c>
      <c r="M862" s="13" t="n">
        <v>0</v>
      </c>
      <c r="N862" s="1" t="str">
        <f aca="false">IF(L862=0,"",IF(F862=0,"Stopped",IF(AND(M862&gt;0,ROUND(H862*100,0)&lt;Rules!$B$6*ROUND(M862*100,0)),"Slowing","Steady or growing")))</f>
        <v/>
      </c>
    </row>
    <row r="863" customFormat="false" ht="15" hidden="false" customHeight="false" outlineLevel="0" collapsed="false">
      <c r="A863" s="1" t="s">
        <v>1785</v>
      </c>
      <c r="B863" s="1" t="s">
        <v>1786</v>
      </c>
      <c r="C863" s="12" t="n">
        <v>40148</v>
      </c>
      <c r="D863" s="12" t="n">
        <v>40886</v>
      </c>
      <c r="E863" s="1" t="n">
        <v>64</v>
      </c>
      <c r="F863" s="1" t="n">
        <v>48</v>
      </c>
      <c r="G863" s="13" t="n">
        <v>735.17</v>
      </c>
      <c r="H863" s="13" t="n">
        <v>315.03</v>
      </c>
      <c r="I863" s="13" t="n">
        <v>5080.63</v>
      </c>
      <c r="J863" s="9" t="n">
        <v>1406</v>
      </c>
      <c r="K863" s="1" t="str">
        <f aca="false">IF(F863=0,"Stopped",IF(C863&gt;=Rules!$B$3,"New",IF(AND(E863&gt;0,G863&gt;0,ROUND(H863*100,0)&lt;Rules!$B$6*ROUND(G863*100,0)),"Slowing","Steady or growing")))</f>
        <v>Slowing</v>
      </c>
      <c r="L863" s="1" t="n">
        <v>19</v>
      </c>
      <c r="M863" s="13" t="n">
        <v>434.22</v>
      </c>
      <c r="N863" s="1" t="str">
        <f aca="false">IF(L863=0,"",IF(F863=0,"Stopped",IF(AND(M863&gt;0,ROUND(H863*100,0)&lt;Rules!$B$6*ROUND(M863*100,0)),"Slowing","Steady or growing")))</f>
        <v>Steady or growing</v>
      </c>
    </row>
    <row r="864" customFormat="false" ht="15" hidden="false" customHeight="false" outlineLevel="0" collapsed="false">
      <c r="A864" s="1" t="s">
        <v>1787</v>
      </c>
      <c r="B864" s="1" t="s">
        <v>1788</v>
      </c>
      <c r="C864" s="12" t="n">
        <v>40234</v>
      </c>
      <c r="D864" s="12" t="n">
        <v>40884</v>
      </c>
      <c r="E864" s="1" t="n">
        <v>83</v>
      </c>
      <c r="F864" s="1" t="n">
        <v>81</v>
      </c>
      <c r="G864" s="13" t="n">
        <v>614.29</v>
      </c>
      <c r="H864" s="13" t="n">
        <v>728.3</v>
      </c>
      <c r="I864" s="13" t="n">
        <v>5076.94</v>
      </c>
      <c r="J864" s="9" t="n">
        <v>12680</v>
      </c>
      <c r="K864" s="1" t="str">
        <f aca="false">IF(F864=0,"Stopped",IF(C864&gt;=Rules!$B$3,"New",IF(AND(E864&gt;0,G864&gt;0,ROUND(H864*100,0)&lt;Rules!$B$6*ROUND(G864*100,0)),"Slowing","Steady or growing")))</f>
        <v>Steady or growing</v>
      </c>
      <c r="L864" s="1" t="n">
        <v>22</v>
      </c>
      <c r="M864" s="13" t="n">
        <v>487.22</v>
      </c>
      <c r="N864" s="1" t="str">
        <f aca="false">IF(L864=0,"",IF(F864=0,"Stopped",IF(AND(M864&gt;0,ROUND(H864*100,0)&lt;Rules!$B$6*ROUND(M864*100,0)),"Slowing","Steady or growing")))</f>
        <v>Steady or growing</v>
      </c>
    </row>
    <row r="865" customFormat="false" ht="15" hidden="false" customHeight="false" outlineLevel="0" collapsed="false">
      <c r="A865" s="1" t="s">
        <v>1789</v>
      </c>
      <c r="B865" s="1" t="s">
        <v>1790</v>
      </c>
      <c r="C865" s="12" t="n">
        <v>40223</v>
      </c>
      <c r="D865" s="12" t="n">
        <v>40886</v>
      </c>
      <c r="E865" s="1" t="n">
        <v>54</v>
      </c>
      <c r="F865" s="1" t="n">
        <v>72</v>
      </c>
      <c r="G865" s="13" t="n">
        <v>535.66</v>
      </c>
      <c r="H865" s="13" t="n">
        <v>934.43</v>
      </c>
      <c r="I865" s="13" t="n">
        <v>5076.49</v>
      </c>
      <c r="J865" s="9" t="n">
        <v>1023</v>
      </c>
      <c r="K865" s="1" t="str">
        <f aca="false">IF(F865=0,"Stopped",IF(C865&gt;=Rules!$B$3,"New",IF(AND(E865&gt;0,G865&gt;0,ROUND(H865*100,0)&lt;Rules!$B$6*ROUND(G865*100,0)),"Slowing","Steady or growing")))</f>
        <v>Steady or growing</v>
      </c>
      <c r="L865" s="1" t="n">
        <v>92</v>
      </c>
      <c r="M865" s="13" t="n">
        <v>969.05</v>
      </c>
      <c r="N865" s="1" t="str">
        <f aca="false">IF(L865=0,"",IF(F865=0,"Stopped",IF(AND(M865&gt;0,ROUND(H865*100,0)&lt;Rules!$B$6*ROUND(M865*100,0)),"Slowing","Steady or growing")))</f>
        <v>Steady or growing</v>
      </c>
    </row>
    <row r="866" customFormat="false" ht="15" hidden="false" customHeight="false" outlineLevel="0" collapsed="false">
      <c r="A866" s="1" t="s">
        <v>1791</v>
      </c>
      <c r="B866" s="1" t="s">
        <v>1792</v>
      </c>
      <c r="C866" s="12" t="n">
        <v>40736</v>
      </c>
      <c r="D866" s="12" t="n">
        <v>40886</v>
      </c>
      <c r="E866" s="1" t="n">
        <v>174</v>
      </c>
      <c r="F866" s="1" t="n">
        <v>276</v>
      </c>
      <c r="G866" s="13" t="n">
        <v>2591.46</v>
      </c>
      <c r="H866" s="13" t="n">
        <v>2471.2</v>
      </c>
      <c r="I866" s="13" t="n">
        <v>5062.66</v>
      </c>
      <c r="J866" s="9" t="n">
        <v>6134</v>
      </c>
      <c r="K866" s="1" t="str">
        <f aca="false">IF(F866=0,"Stopped",IF(C866&gt;=Rules!$B$3,"New",IF(AND(E866&gt;0,G866&gt;0,ROUND(H866*100,0)&lt;Rules!$B$6*ROUND(G866*100,0)),"Slowing","Steady or growing")))</f>
        <v>Steady or growing</v>
      </c>
      <c r="L866" s="1" t="n">
        <v>0</v>
      </c>
      <c r="M866" s="13" t="n">
        <v>0</v>
      </c>
      <c r="N866" s="1" t="str">
        <f aca="false">IF(L866=0,"",IF(F866=0,"Stopped",IF(AND(M866&gt;0,ROUND(H866*100,0)&lt;Rules!$B$6*ROUND(M866*100,0)),"Slowing","Steady or growing")))</f>
        <v/>
      </c>
    </row>
    <row r="867" customFormat="false" ht="15" hidden="false" customHeight="false" outlineLevel="0" collapsed="false">
      <c r="A867" s="1" t="s">
        <v>1793</v>
      </c>
      <c r="B867" s="1" t="s">
        <v>1794</v>
      </c>
      <c r="C867" s="12" t="n">
        <v>40382</v>
      </c>
      <c r="D867" s="12" t="n">
        <v>40886</v>
      </c>
      <c r="E867" s="1" t="n">
        <v>25</v>
      </c>
      <c r="F867" s="1" t="n">
        <v>181</v>
      </c>
      <c r="G867" s="13" t="n">
        <v>196.13</v>
      </c>
      <c r="H867" s="13" t="n">
        <v>1413.19</v>
      </c>
      <c r="I867" s="13" t="n">
        <v>5055.07</v>
      </c>
      <c r="J867" s="9" t="n">
        <v>5780</v>
      </c>
      <c r="K867" s="1" t="str">
        <f aca="false">IF(F867=0,"Stopped",IF(C867&gt;=Rules!$B$3,"New",IF(AND(E867&gt;0,G867&gt;0,ROUND(H867*100,0)&lt;Rules!$B$6*ROUND(G867*100,0)),"Slowing","Steady or growing")))</f>
        <v>Steady or growing</v>
      </c>
      <c r="L867" s="1" t="n">
        <v>261</v>
      </c>
      <c r="M867" s="13" t="n">
        <v>3020.61</v>
      </c>
      <c r="N867" s="1" t="str">
        <f aca="false">IF(L867=0,"",IF(F867=0,"Stopped",IF(AND(M867&gt;0,ROUND(H867*100,0)&lt;Rules!$B$6*ROUND(M867*100,0)),"Slowing","Steady or growing")))</f>
        <v>Slowing</v>
      </c>
    </row>
    <row r="868" customFormat="false" ht="15" hidden="false" customHeight="false" outlineLevel="0" collapsed="false">
      <c r="A868" s="1" t="s">
        <v>1795</v>
      </c>
      <c r="B868" s="1" t="s">
        <v>1796</v>
      </c>
      <c r="C868" s="12" t="n">
        <v>40148</v>
      </c>
      <c r="D868" s="12" t="n">
        <v>40882</v>
      </c>
      <c r="E868" s="1" t="n">
        <v>51</v>
      </c>
      <c r="F868" s="1" t="n">
        <v>6</v>
      </c>
      <c r="G868" s="13" t="n">
        <v>654.58</v>
      </c>
      <c r="H868" s="13" t="n">
        <v>25.67</v>
      </c>
      <c r="I868" s="13" t="n">
        <v>5040.36</v>
      </c>
      <c r="J868" s="9" t="n">
        <v>2205</v>
      </c>
      <c r="K868" s="1" t="str">
        <f aca="false">IF(F868=0,"Stopped",IF(C868&gt;=Rules!$B$3,"New",IF(AND(E868&gt;0,G868&gt;0,ROUND(H868*100,0)&lt;Rules!$B$6*ROUND(G868*100,0)),"Slowing","Steady or growing")))</f>
        <v>Slowing</v>
      </c>
      <c r="L868" s="1" t="n">
        <v>68</v>
      </c>
      <c r="M868" s="13" t="n">
        <v>873.55</v>
      </c>
      <c r="N868" s="1" t="str">
        <f aca="false">IF(L868=0,"",IF(F868=0,"Stopped",IF(AND(M868&gt;0,ROUND(H868*100,0)&lt;Rules!$B$6*ROUND(M868*100,0)),"Slowing","Steady or growing")))</f>
        <v>Slowing</v>
      </c>
    </row>
    <row r="869" customFormat="false" ht="15" hidden="false" customHeight="false" outlineLevel="0" collapsed="false">
      <c r="A869" s="1" t="s">
        <v>1797</v>
      </c>
      <c r="B869" s="1" t="s">
        <v>1798</v>
      </c>
      <c r="C869" s="12" t="n">
        <v>40790</v>
      </c>
      <c r="D869" s="12" t="n">
        <v>40885</v>
      </c>
      <c r="E869" s="1" t="n">
        <v>12</v>
      </c>
      <c r="F869" s="1" t="n">
        <v>205</v>
      </c>
      <c r="G869" s="13" t="n">
        <v>299.55</v>
      </c>
      <c r="H869" s="13" t="n">
        <v>4738.4</v>
      </c>
      <c r="I869" s="13" t="n">
        <v>5037.95</v>
      </c>
      <c r="J869" s="9" t="n">
        <v>489</v>
      </c>
      <c r="K869" s="1" t="str">
        <f aca="false">IF(F869=0,"Stopped",IF(C869&gt;=Rules!$B$3,"New",IF(AND(E869&gt;0,G869&gt;0,ROUND(H869*100,0)&lt;Rules!$B$6*ROUND(G869*100,0)),"Slowing","Steady or growing")))</f>
        <v>Steady or growing</v>
      </c>
      <c r="L869" s="1" t="n">
        <v>0</v>
      </c>
      <c r="M869" s="13" t="n">
        <v>0</v>
      </c>
      <c r="N869" s="1" t="str">
        <f aca="false">IF(L869=0,"",IF(F869=0,"Stopped",IF(AND(M869&gt;0,ROUND(H869*100,0)&lt;Rules!$B$6*ROUND(M869*100,0)),"Slowing","Steady or growing")))</f>
        <v/>
      </c>
    </row>
    <row r="870" customFormat="false" ht="15" hidden="false" customHeight="false" outlineLevel="0" collapsed="false">
      <c r="A870" s="1" t="s">
        <v>1799</v>
      </c>
      <c r="B870" s="1" t="s">
        <v>1800</v>
      </c>
      <c r="C870" s="12" t="n">
        <v>40708</v>
      </c>
      <c r="D870" s="12" t="n">
        <v>40886</v>
      </c>
      <c r="E870" s="1" t="n">
        <v>44</v>
      </c>
      <c r="F870" s="1" t="n">
        <v>234</v>
      </c>
      <c r="G870" s="13" t="n">
        <v>1399.22</v>
      </c>
      <c r="H870" s="13" t="n">
        <v>3634.32</v>
      </c>
      <c r="I870" s="13" t="n">
        <v>5033.54</v>
      </c>
      <c r="J870" s="9" t="n">
        <v>1722</v>
      </c>
      <c r="K870" s="1" t="str">
        <f aca="false">IF(F870=0,"Stopped",IF(C870&gt;=Rules!$B$3,"New",IF(AND(E870&gt;0,G870&gt;0,ROUND(H870*100,0)&lt;Rules!$B$6*ROUND(G870*100,0)),"Slowing","Steady or growing")))</f>
        <v>Steady or growing</v>
      </c>
      <c r="L870" s="1" t="n">
        <v>0</v>
      </c>
      <c r="M870" s="13" t="n">
        <v>0</v>
      </c>
      <c r="N870" s="1" t="str">
        <f aca="false">IF(L870=0,"",IF(F870=0,"Stopped",IF(AND(M870&gt;0,ROUND(H870*100,0)&lt;Rules!$B$6*ROUND(M870*100,0)),"Slowing","Steady or growing")))</f>
        <v/>
      </c>
    </row>
    <row r="871" customFormat="false" ht="15" hidden="false" customHeight="false" outlineLevel="0" collapsed="false">
      <c r="A871" s="1" t="s">
        <v>1801</v>
      </c>
      <c r="B871" s="1" t="s">
        <v>1802</v>
      </c>
      <c r="C871" s="12" t="n">
        <v>40148</v>
      </c>
      <c r="D871" s="12" t="n">
        <v>40886</v>
      </c>
      <c r="E871" s="1" t="n">
        <v>44</v>
      </c>
      <c r="F871" s="1" t="n">
        <v>61</v>
      </c>
      <c r="G871" s="13" t="n">
        <v>571.69</v>
      </c>
      <c r="H871" s="13" t="n">
        <v>511.88</v>
      </c>
      <c r="I871" s="13" t="n">
        <v>5031.81</v>
      </c>
      <c r="J871" s="9" t="n">
        <v>6064</v>
      </c>
      <c r="K871" s="1" t="str">
        <f aca="false">IF(F871=0,"Stopped",IF(C871&gt;=Rules!$B$3,"New",IF(AND(E871&gt;0,G871&gt;0,ROUND(H871*100,0)&lt;Rules!$B$6*ROUND(G871*100,0)),"Slowing","Steady or growing")))</f>
        <v>Steady or growing</v>
      </c>
      <c r="L871" s="1" t="n">
        <v>92</v>
      </c>
      <c r="M871" s="13" t="n">
        <v>1276.37</v>
      </c>
      <c r="N871" s="1" t="str">
        <f aca="false">IF(L871=0,"",IF(F871=0,"Stopped",IF(AND(M871&gt;0,ROUND(H871*100,0)&lt;Rules!$B$6*ROUND(M871*100,0)),"Slowing","Steady or growing")))</f>
        <v>Slowing</v>
      </c>
    </row>
    <row r="872" customFormat="false" ht="15" hidden="false" customHeight="false" outlineLevel="0" collapsed="false">
      <c r="A872" s="1" t="s">
        <v>1803</v>
      </c>
      <c r="B872" s="1" t="s">
        <v>1804</v>
      </c>
      <c r="C872" s="12" t="n">
        <v>40148</v>
      </c>
      <c r="D872" s="12" t="n">
        <v>40855</v>
      </c>
      <c r="E872" s="1" t="n">
        <v>55</v>
      </c>
      <c r="F872" s="1" t="n">
        <v>2</v>
      </c>
      <c r="G872" s="13" t="n">
        <v>838.55</v>
      </c>
      <c r="H872" s="13" t="n">
        <v>49.92</v>
      </c>
      <c r="I872" s="13" t="n">
        <v>5016.91</v>
      </c>
      <c r="J872" s="9" t="n">
        <v>602</v>
      </c>
      <c r="K872" s="1" t="str">
        <f aca="false">IF(F872=0,"Stopped",IF(C872&gt;=Rules!$B$3,"New",IF(AND(E872&gt;0,G872&gt;0,ROUND(H872*100,0)&lt;Rules!$B$6*ROUND(G872*100,0)),"Slowing","Steady or growing")))</f>
        <v>Slowing</v>
      </c>
      <c r="L872" s="1" t="n">
        <v>2</v>
      </c>
      <c r="M872" s="13" t="n">
        <v>38.25</v>
      </c>
      <c r="N872" s="1" t="str">
        <f aca="false">IF(L872=0,"",IF(F872=0,"Stopped",IF(AND(M872&gt;0,ROUND(H872*100,0)&lt;Rules!$B$6*ROUND(M872*100,0)),"Slowing","Steady or growing")))</f>
        <v>Steady or growing</v>
      </c>
    </row>
    <row r="873" customFormat="false" ht="15" hidden="false" customHeight="false" outlineLevel="0" collapsed="false">
      <c r="A873" s="1" t="s">
        <v>1805</v>
      </c>
      <c r="B873" s="1" t="s">
        <v>1806</v>
      </c>
      <c r="C873" s="12" t="n">
        <v>40276</v>
      </c>
      <c r="D873" s="12" t="n">
        <v>40885</v>
      </c>
      <c r="E873" s="1" t="n">
        <v>54</v>
      </c>
      <c r="F873" s="1" t="n">
        <v>54</v>
      </c>
      <c r="G873" s="13" t="n">
        <v>736.6</v>
      </c>
      <c r="H873" s="13" t="n">
        <v>605.07</v>
      </c>
      <c r="I873" s="13" t="n">
        <v>5003.6</v>
      </c>
      <c r="J873" s="9" t="n">
        <v>1333</v>
      </c>
      <c r="K873" s="1" t="str">
        <f aca="false">IF(F873=0,"Stopped",IF(C873&gt;=Rules!$B$3,"New",IF(AND(E873&gt;0,G873&gt;0,ROUND(H873*100,0)&lt;Rules!$B$6*ROUND(G873*100,0)),"Slowing","Steady or growing")))</f>
        <v>Steady or growing</v>
      </c>
      <c r="L873" s="1" t="n">
        <v>61</v>
      </c>
      <c r="M873" s="13" t="n">
        <v>733.98</v>
      </c>
      <c r="N873" s="1" t="str">
        <f aca="false">IF(L873=0,"",IF(F873=0,"Stopped",IF(AND(M873&gt;0,ROUND(H873*100,0)&lt;Rules!$B$6*ROUND(M873*100,0)),"Slowing","Steady or growing")))</f>
        <v>Steady or growing</v>
      </c>
    </row>
    <row r="874" customFormat="false" ht="15" hidden="false" customHeight="false" outlineLevel="0" collapsed="false">
      <c r="A874" s="1" t="s">
        <v>1807</v>
      </c>
      <c r="B874" s="1" t="s">
        <v>1808</v>
      </c>
      <c r="C874" s="12" t="n">
        <v>40436</v>
      </c>
      <c r="D874" s="12" t="n">
        <v>40884</v>
      </c>
      <c r="E874" s="1" t="n">
        <v>22</v>
      </c>
      <c r="F874" s="1" t="n">
        <v>134</v>
      </c>
      <c r="G874" s="13" t="n">
        <v>286.38</v>
      </c>
      <c r="H874" s="13" t="n">
        <v>1700.7</v>
      </c>
      <c r="I874" s="13" t="n">
        <v>5001.84</v>
      </c>
      <c r="J874" s="9" t="n">
        <v>3773</v>
      </c>
      <c r="K874" s="1" t="str">
        <f aca="false">IF(F874=0,"Stopped",IF(C874&gt;=Rules!$B$3,"New",IF(AND(E874&gt;0,G874&gt;0,ROUND(H874*100,0)&lt;Rules!$B$6*ROUND(G874*100,0)),"Slowing","Steady or growing")))</f>
        <v>Steady or growing</v>
      </c>
      <c r="L874" s="1" t="n">
        <v>168</v>
      </c>
      <c r="M874" s="13" t="n">
        <v>2950.01</v>
      </c>
      <c r="N874" s="1" t="str">
        <f aca="false">IF(L874=0,"",IF(F874=0,"Stopped",IF(AND(M874&gt;0,ROUND(H874*100,0)&lt;Rules!$B$6*ROUND(M874*100,0)),"Slowing","Steady or growing")))</f>
        <v>Steady or growing</v>
      </c>
    </row>
    <row r="875" customFormat="false" ht="15" hidden="false" customHeight="false" outlineLevel="0" collapsed="false">
      <c r="A875" s="1" t="s">
        <v>1809</v>
      </c>
      <c r="B875" s="1" t="s">
        <v>1810</v>
      </c>
      <c r="C875" s="12" t="n">
        <v>40703</v>
      </c>
      <c r="D875" s="12" t="n">
        <v>40886</v>
      </c>
      <c r="E875" s="1" t="n">
        <v>98</v>
      </c>
      <c r="F875" s="1" t="n">
        <v>142</v>
      </c>
      <c r="G875" s="13" t="n">
        <v>1988.97</v>
      </c>
      <c r="H875" s="13" t="n">
        <v>2902.47</v>
      </c>
      <c r="I875" s="13" t="n">
        <v>4997.28</v>
      </c>
      <c r="J875" s="9" t="n">
        <v>12050</v>
      </c>
      <c r="K875" s="1" t="str">
        <f aca="false">IF(F875=0,"Stopped",IF(C875&gt;=Rules!$B$3,"New",IF(AND(E875&gt;0,G875&gt;0,ROUND(H875*100,0)&lt;Rules!$B$6*ROUND(G875*100,0)),"Slowing","Steady or growing")))</f>
        <v>Steady or growing</v>
      </c>
      <c r="L875" s="1" t="n">
        <v>0</v>
      </c>
      <c r="M875" s="13" t="n">
        <v>0</v>
      </c>
      <c r="N875" s="1" t="str">
        <f aca="false">IF(L875=0,"",IF(F875=0,"Stopped",IF(AND(M875&gt;0,ROUND(H875*100,0)&lt;Rules!$B$6*ROUND(M875*100,0)),"Slowing","Steady or growing")))</f>
        <v/>
      </c>
    </row>
    <row r="876" customFormat="false" ht="15" hidden="false" customHeight="false" outlineLevel="0" collapsed="false">
      <c r="A876" s="1" t="s">
        <v>1811</v>
      </c>
      <c r="B876" s="1" t="s">
        <v>1812</v>
      </c>
      <c r="C876" s="12" t="n">
        <v>40675</v>
      </c>
      <c r="D876" s="12" t="n">
        <v>40886</v>
      </c>
      <c r="E876" s="1" t="n">
        <v>98</v>
      </c>
      <c r="F876" s="1" t="n">
        <v>127</v>
      </c>
      <c r="G876" s="13" t="n">
        <v>1847.41</v>
      </c>
      <c r="H876" s="13" t="n">
        <v>1887.49</v>
      </c>
      <c r="I876" s="13" t="n">
        <v>4986.56</v>
      </c>
      <c r="J876" s="9" t="n">
        <v>3114</v>
      </c>
      <c r="K876" s="1" t="str">
        <f aca="false">IF(F876=0,"Stopped",IF(C876&gt;=Rules!$B$3,"New",IF(AND(E876&gt;0,G876&gt;0,ROUND(H876*100,0)&lt;Rules!$B$6*ROUND(G876*100,0)),"Slowing","Steady or growing")))</f>
        <v>Steady or growing</v>
      </c>
      <c r="L876" s="1" t="n">
        <v>0</v>
      </c>
      <c r="M876" s="13" t="n">
        <v>0</v>
      </c>
      <c r="N876" s="1" t="str">
        <f aca="false">IF(L876=0,"",IF(F876=0,"Stopped",IF(AND(M876&gt;0,ROUND(H876*100,0)&lt;Rules!$B$6*ROUND(M876*100,0)),"Slowing","Steady or growing")))</f>
        <v/>
      </c>
    </row>
    <row r="877" customFormat="false" ht="15" hidden="false" customHeight="false" outlineLevel="0" collapsed="false">
      <c r="A877" s="1" t="s">
        <v>1813</v>
      </c>
      <c r="B877" s="1" t="s">
        <v>1814</v>
      </c>
      <c r="C877" s="12" t="n">
        <v>40148</v>
      </c>
      <c r="D877" s="12" t="n">
        <v>40847</v>
      </c>
      <c r="E877" s="1" t="n">
        <v>22</v>
      </c>
      <c r="F877" s="1" t="n">
        <v>29</v>
      </c>
      <c r="G877" s="13" t="n">
        <v>108.23</v>
      </c>
      <c r="H877" s="13" t="n">
        <v>354.91</v>
      </c>
      <c r="I877" s="13" t="n">
        <v>4984.65</v>
      </c>
      <c r="J877" s="9" t="n">
        <v>4269</v>
      </c>
      <c r="K877" s="1" t="str">
        <f aca="false">IF(F877=0,"Stopped",IF(C877&gt;=Rules!$B$3,"New",IF(AND(E877&gt;0,G877&gt;0,ROUND(H877*100,0)&lt;Rules!$B$6*ROUND(G877*100,0)),"Slowing","Steady or growing")))</f>
        <v>Steady or growing</v>
      </c>
      <c r="L877" s="1" t="n">
        <v>132</v>
      </c>
      <c r="M877" s="13" t="n">
        <v>1238.05</v>
      </c>
      <c r="N877" s="1" t="str">
        <f aca="false">IF(L877=0,"",IF(F877=0,"Stopped",IF(AND(M877&gt;0,ROUND(H877*100,0)&lt;Rules!$B$6*ROUND(M877*100,0)),"Slowing","Steady or growing")))</f>
        <v>Slowing</v>
      </c>
    </row>
    <row r="878" customFormat="false" ht="15" hidden="false" customHeight="false" outlineLevel="0" collapsed="false">
      <c r="A878" s="1" t="s">
        <v>1815</v>
      </c>
      <c r="B878" s="1" t="s">
        <v>1816</v>
      </c>
      <c r="C878" s="12" t="n">
        <v>40148</v>
      </c>
      <c r="D878" s="12" t="n">
        <v>40882</v>
      </c>
      <c r="E878" s="1" t="n">
        <v>7</v>
      </c>
      <c r="F878" s="1" t="n">
        <v>22</v>
      </c>
      <c r="G878" s="13" t="n">
        <v>58.78</v>
      </c>
      <c r="H878" s="13" t="n">
        <v>1155.58</v>
      </c>
      <c r="I878" s="13" t="n">
        <v>4976.96</v>
      </c>
      <c r="J878" s="9" t="n">
        <v>2222</v>
      </c>
      <c r="K878" s="1" t="str">
        <f aca="false">IF(F878=0,"Stopped",IF(C878&gt;=Rules!$B$3,"New",IF(AND(E878&gt;0,G878&gt;0,ROUND(H878*100,0)&lt;Rules!$B$6*ROUND(G878*100,0)),"Slowing","Steady or growing")))</f>
        <v>Steady or growing</v>
      </c>
      <c r="L878" s="1" t="n">
        <v>48</v>
      </c>
      <c r="M878" s="13" t="n">
        <v>1711.11</v>
      </c>
      <c r="N878" s="1" t="str">
        <f aca="false">IF(L878=0,"",IF(F878=0,"Stopped",IF(AND(M878&gt;0,ROUND(H878*100,0)&lt;Rules!$B$6*ROUND(M878*100,0)),"Slowing","Steady or growing")))</f>
        <v>Steady or growing</v>
      </c>
    </row>
    <row r="879" customFormat="false" ht="15" hidden="false" customHeight="false" outlineLevel="0" collapsed="false">
      <c r="A879" s="1" t="s">
        <v>1817</v>
      </c>
      <c r="B879" s="1" t="s">
        <v>1818</v>
      </c>
      <c r="C879" s="12" t="n">
        <v>40148</v>
      </c>
      <c r="D879" s="12" t="n">
        <v>40854</v>
      </c>
      <c r="E879" s="1" t="n">
        <v>78</v>
      </c>
      <c r="F879" s="1" t="n">
        <v>37</v>
      </c>
      <c r="G879" s="13" t="n">
        <v>894.2</v>
      </c>
      <c r="H879" s="13" t="n">
        <v>501.98</v>
      </c>
      <c r="I879" s="13" t="n">
        <v>4974.99</v>
      </c>
      <c r="J879" s="9" t="n">
        <v>3792</v>
      </c>
      <c r="K879" s="1" t="str">
        <f aca="false">IF(F879=0,"Stopped",IF(C879&gt;=Rules!$B$3,"New",IF(AND(E879&gt;0,G879&gt;0,ROUND(H879*100,0)&lt;Rules!$B$6*ROUND(G879*100,0)),"Slowing","Steady or growing")))</f>
        <v>Steady or growing</v>
      </c>
      <c r="L879" s="1" t="n">
        <v>105</v>
      </c>
      <c r="M879" s="13" t="n">
        <v>804.17</v>
      </c>
      <c r="N879" s="1" t="str">
        <f aca="false">IF(L879=0,"",IF(F879=0,"Stopped",IF(AND(M879&gt;0,ROUND(H879*100,0)&lt;Rules!$B$6*ROUND(M879*100,0)),"Slowing","Steady or growing")))</f>
        <v>Steady or growing</v>
      </c>
    </row>
    <row r="880" customFormat="false" ht="15" hidden="false" customHeight="false" outlineLevel="0" collapsed="false">
      <c r="A880" s="1" t="s">
        <v>1819</v>
      </c>
      <c r="B880" s="1" t="s">
        <v>1820</v>
      </c>
      <c r="C880" s="12" t="n">
        <v>40716</v>
      </c>
      <c r="D880" s="12" t="n">
        <v>40886</v>
      </c>
      <c r="E880" s="1" t="n">
        <v>178</v>
      </c>
      <c r="F880" s="1" t="n">
        <v>307</v>
      </c>
      <c r="G880" s="13" t="n">
        <v>2090.67</v>
      </c>
      <c r="H880" s="13" t="n">
        <v>2879.13</v>
      </c>
      <c r="I880" s="13" t="n">
        <v>4969.8</v>
      </c>
      <c r="J880" s="9" t="n">
        <v>3342</v>
      </c>
      <c r="K880" s="1" t="str">
        <f aca="false">IF(F880=0,"Stopped",IF(C880&gt;=Rules!$B$3,"New",IF(AND(E880&gt;0,G880&gt;0,ROUND(H880*100,0)&lt;Rules!$B$6*ROUND(G880*100,0)),"Slowing","Steady or growing")))</f>
        <v>Steady or growing</v>
      </c>
      <c r="L880" s="1" t="n">
        <v>0</v>
      </c>
      <c r="M880" s="13" t="n">
        <v>0</v>
      </c>
      <c r="N880" s="1" t="str">
        <f aca="false">IF(L880=0,"",IF(F880=0,"Stopped",IF(AND(M880&gt;0,ROUND(H880*100,0)&lt;Rules!$B$6*ROUND(M880*100,0)),"Slowing","Steady or growing")))</f>
        <v/>
      </c>
    </row>
    <row r="881" customFormat="false" ht="15" hidden="false" customHeight="false" outlineLevel="0" collapsed="false">
      <c r="A881" s="1" t="s">
        <v>1821</v>
      </c>
      <c r="B881" s="1" t="s">
        <v>1822</v>
      </c>
      <c r="C881" s="12" t="n">
        <v>40811</v>
      </c>
      <c r="D881" s="12" t="n">
        <v>40886</v>
      </c>
      <c r="E881" s="1" t="n">
        <v>0</v>
      </c>
      <c r="F881" s="1" t="n">
        <v>206</v>
      </c>
      <c r="G881" s="13" t="n">
        <v>0</v>
      </c>
      <c r="H881" s="13" t="n">
        <v>4967.26</v>
      </c>
      <c r="I881" s="13" t="n">
        <v>4967.26</v>
      </c>
      <c r="J881" s="9" t="n">
        <v>809</v>
      </c>
      <c r="K881" s="1" t="str">
        <f aca="false">IF(F881=0,"Stopped",IF(C881&gt;=Rules!$B$3,"New",IF(AND(E881&gt;0,G881&gt;0,ROUND(H881*100,0)&lt;Rules!$B$6*ROUND(G881*100,0)),"Slowing","Steady or growing")))</f>
        <v>New</v>
      </c>
      <c r="L881" s="1" t="n">
        <v>0</v>
      </c>
      <c r="M881" s="13" t="n">
        <v>0</v>
      </c>
      <c r="N881" s="1" t="str">
        <f aca="false">IF(L881=0,"",IF(F881=0,"Stopped",IF(AND(M881&gt;0,ROUND(H881*100,0)&lt;Rules!$B$6*ROUND(M881*100,0)),"Slowing","Steady or growing")))</f>
        <v/>
      </c>
    </row>
    <row r="882" customFormat="false" ht="15" hidden="false" customHeight="false" outlineLevel="0" collapsed="false">
      <c r="A882" s="1" t="s">
        <v>1823</v>
      </c>
      <c r="B882" s="1" t="s">
        <v>1824</v>
      </c>
      <c r="C882" s="12" t="n">
        <v>40739</v>
      </c>
      <c r="D882" s="12" t="n">
        <v>40886</v>
      </c>
      <c r="E882" s="1" t="n">
        <v>13</v>
      </c>
      <c r="F882" s="1" t="n">
        <v>105</v>
      </c>
      <c r="G882" s="13" t="n">
        <v>1576.5</v>
      </c>
      <c r="H882" s="13" t="n">
        <v>3373.96</v>
      </c>
      <c r="I882" s="13" t="n">
        <v>4950.46</v>
      </c>
      <c r="J882" s="9" t="n">
        <v>407</v>
      </c>
      <c r="K882" s="1" t="str">
        <f aca="false">IF(F882=0,"Stopped",IF(C882&gt;=Rules!$B$3,"New",IF(AND(E882&gt;0,G882&gt;0,ROUND(H882*100,0)&lt;Rules!$B$6*ROUND(G882*100,0)),"Slowing","Steady or growing")))</f>
        <v>Steady or growing</v>
      </c>
      <c r="L882" s="1" t="n">
        <v>0</v>
      </c>
      <c r="M882" s="13" t="n">
        <v>0</v>
      </c>
      <c r="N882" s="1" t="str">
        <f aca="false">IF(L882=0,"",IF(F882=0,"Stopped",IF(AND(M882&gt;0,ROUND(H882*100,0)&lt;Rules!$B$6*ROUND(M882*100,0)),"Slowing","Steady or growing")))</f>
        <v/>
      </c>
    </row>
    <row r="883" customFormat="false" ht="15" hidden="false" customHeight="false" outlineLevel="0" collapsed="false">
      <c r="A883" s="1" t="s">
        <v>1825</v>
      </c>
      <c r="B883" s="1" t="s">
        <v>1826</v>
      </c>
      <c r="C883" s="12" t="n">
        <v>40148</v>
      </c>
      <c r="D883" s="12" t="n">
        <v>40886</v>
      </c>
      <c r="E883" s="1" t="n">
        <v>71</v>
      </c>
      <c r="F883" s="1" t="n">
        <v>111</v>
      </c>
      <c r="G883" s="13" t="n">
        <v>412.39</v>
      </c>
      <c r="H883" s="13" t="n">
        <v>749.58</v>
      </c>
      <c r="I883" s="13" t="n">
        <v>4943.81</v>
      </c>
      <c r="J883" s="9" t="n">
        <v>3944</v>
      </c>
      <c r="K883" s="1" t="str">
        <f aca="false">IF(F883=0,"Stopped",IF(C883&gt;=Rules!$B$3,"New",IF(AND(E883&gt;0,G883&gt;0,ROUND(H883*100,0)&lt;Rules!$B$6*ROUND(G883*100,0)),"Slowing","Steady or growing")))</f>
        <v>Steady or growing</v>
      </c>
      <c r="L883" s="1" t="n">
        <v>109</v>
      </c>
      <c r="M883" s="13" t="n">
        <v>1057.81</v>
      </c>
      <c r="N883" s="1" t="str">
        <f aca="false">IF(L883=0,"",IF(F883=0,"Stopped",IF(AND(M883&gt;0,ROUND(H883*100,0)&lt;Rules!$B$6*ROUND(M883*100,0)),"Slowing","Steady or growing")))</f>
        <v>Steady or growing</v>
      </c>
    </row>
    <row r="884" customFormat="false" ht="15" hidden="false" customHeight="false" outlineLevel="0" collapsed="false">
      <c r="A884" s="1" t="s">
        <v>1827</v>
      </c>
      <c r="B884" s="1" t="s">
        <v>1828</v>
      </c>
      <c r="C884" s="12" t="n">
        <v>40557</v>
      </c>
      <c r="D884" s="12" t="n">
        <v>40815</v>
      </c>
      <c r="E884" s="1" t="n">
        <v>1</v>
      </c>
      <c r="F884" s="1" t="n">
        <v>1</v>
      </c>
      <c r="G884" s="13" t="n">
        <v>17.7</v>
      </c>
      <c r="H884" s="13" t="n">
        <v>17.7</v>
      </c>
      <c r="I884" s="13" t="n">
        <v>4942.75</v>
      </c>
      <c r="J884" s="9" t="n">
        <v>1775</v>
      </c>
      <c r="K884" s="1" t="str">
        <f aca="false">IF(F884=0,"Stopped",IF(C884&gt;=Rules!$B$3,"New",IF(AND(E884&gt;0,G884&gt;0,ROUND(H884*100,0)&lt;Rules!$B$6*ROUND(G884*100,0)),"Slowing","Steady or growing")))</f>
        <v>Steady or growing</v>
      </c>
      <c r="L884" s="1" t="n">
        <v>0</v>
      </c>
      <c r="M884" s="13" t="n">
        <v>0</v>
      </c>
      <c r="N884" s="1" t="str">
        <f aca="false">IF(L884=0,"",IF(F884=0,"Stopped",IF(AND(M884&gt;0,ROUND(H884*100,0)&lt;Rules!$B$6*ROUND(M884*100,0)),"Slowing","Steady or growing")))</f>
        <v/>
      </c>
    </row>
    <row r="885" customFormat="false" ht="15" hidden="false" customHeight="false" outlineLevel="0" collapsed="false">
      <c r="A885" s="1" t="s">
        <v>1829</v>
      </c>
      <c r="B885" s="1" t="s">
        <v>1830</v>
      </c>
      <c r="C885" s="12" t="n">
        <v>40148</v>
      </c>
      <c r="D885" s="12" t="n">
        <v>40412</v>
      </c>
      <c r="E885" s="1" t="n">
        <v>0</v>
      </c>
      <c r="F885" s="1" t="n">
        <v>0</v>
      </c>
      <c r="G885" s="13" t="n">
        <v>0</v>
      </c>
      <c r="H885" s="13" t="n">
        <v>0</v>
      </c>
      <c r="I885" s="13" t="n">
        <v>4938.05</v>
      </c>
      <c r="J885" s="9" t="n">
        <v>2384</v>
      </c>
      <c r="K885" s="1" t="str">
        <f aca="false">IF(F885=0,"Stopped",IF(C885&gt;=Rules!$B$3,"New",IF(AND(E885&gt;0,G885&gt;0,ROUND(H885*100,0)&lt;Rules!$B$6*ROUND(G885*100,0)),"Slowing","Steady or growing")))</f>
        <v>Stopped</v>
      </c>
      <c r="L885" s="1" t="n">
        <v>0</v>
      </c>
      <c r="M885" s="13" t="n">
        <v>-1.69</v>
      </c>
      <c r="N885" s="1" t="str">
        <f aca="false">IF(L885=0,"",IF(F885=0,"Stopped",IF(AND(M885&gt;0,ROUND(H885*100,0)&lt;Rules!$B$6*ROUND(M885*100,0)),"Slowing","Steady or growing")))</f>
        <v/>
      </c>
    </row>
    <row r="886" customFormat="false" ht="15" hidden="false" customHeight="false" outlineLevel="0" collapsed="false">
      <c r="A886" s="1" t="s">
        <v>1831</v>
      </c>
      <c r="B886" s="1" t="s">
        <v>1832</v>
      </c>
      <c r="C886" s="12" t="n">
        <v>40837</v>
      </c>
      <c r="D886" s="12" t="n">
        <v>40886</v>
      </c>
      <c r="E886" s="1" t="n">
        <v>0</v>
      </c>
      <c r="F886" s="1" t="n">
        <v>286</v>
      </c>
      <c r="G886" s="13" t="n">
        <v>0</v>
      </c>
      <c r="H886" s="13" t="n">
        <v>4931.87</v>
      </c>
      <c r="I886" s="13" t="n">
        <v>4931.87</v>
      </c>
      <c r="J886" s="9" t="n">
        <v>2772</v>
      </c>
      <c r="K886" s="1" t="str">
        <f aca="false">IF(F886=0,"Stopped",IF(C886&gt;=Rules!$B$3,"New",IF(AND(E886&gt;0,G886&gt;0,ROUND(H886*100,0)&lt;Rules!$B$6*ROUND(G886*100,0)),"Slowing","Steady or growing")))</f>
        <v>New</v>
      </c>
      <c r="L886" s="1" t="n">
        <v>0</v>
      </c>
      <c r="M886" s="13" t="n">
        <v>0</v>
      </c>
      <c r="N886" s="1" t="str">
        <f aca="false">IF(L886=0,"",IF(F886=0,"Stopped",IF(AND(M886&gt;0,ROUND(H886*100,0)&lt;Rules!$B$6*ROUND(M886*100,0)),"Slowing","Steady or growing")))</f>
        <v/>
      </c>
    </row>
    <row r="887" customFormat="false" ht="15" hidden="false" customHeight="false" outlineLevel="0" collapsed="false">
      <c r="A887" s="1" t="s">
        <v>1833</v>
      </c>
      <c r="B887" s="1" t="s">
        <v>1834</v>
      </c>
      <c r="C887" s="12" t="n">
        <v>40148</v>
      </c>
      <c r="D887" s="12" t="n">
        <v>40885</v>
      </c>
      <c r="E887" s="1" t="n">
        <v>32</v>
      </c>
      <c r="F887" s="1" t="n">
        <v>100</v>
      </c>
      <c r="G887" s="13" t="n">
        <v>443.7</v>
      </c>
      <c r="H887" s="13" t="n">
        <v>955.55</v>
      </c>
      <c r="I887" s="13" t="n">
        <v>4931.45</v>
      </c>
      <c r="J887" s="9" t="n">
        <v>3471</v>
      </c>
      <c r="K887" s="1" t="str">
        <f aca="false">IF(F887=0,"Stopped",IF(C887&gt;=Rules!$B$3,"New",IF(AND(E887&gt;0,G887&gt;0,ROUND(H887*100,0)&lt;Rules!$B$6*ROUND(G887*100,0)),"Slowing","Steady or growing")))</f>
        <v>Steady or growing</v>
      </c>
      <c r="L887" s="1" t="n">
        <v>33</v>
      </c>
      <c r="M887" s="13" t="n">
        <v>294.35</v>
      </c>
      <c r="N887" s="1" t="str">
        <f aca="false">IF(L887=0,"",IF(F887=0,"Stopped",IF(AND(M887&gt;0,ROUND(H887*100,0)&lt;Rules!$B$6*ROUND(M887*100,0)),"Slowing","Steady or growing")))</f>
        <v>Steady or growing</v>
      </c>
    </row>
    <row r="888" customFormat="false" ht="15" hidden="false" customHeight="false" outlineLevel="0" collapsed="false">
      <c r="A888" s="1" t="s">
        <v>1835</v>
      </c>
      <c r="B888" s="1" t="s">
        <v>1836</v>
      </c>
      <c r="C888" s="12" t="n">
        <v>40148</v>
      </c>
      <c r="D888" s="12" t="n">
        <v>40885</v>
      </c>
      <c r="E888" s="1" t="n">
        <v>22</v>
      </c>
      <c r="F888" s="1" t="n">
        <v>40</v>
      </c>
      <c r="G888" s="13" t="n">
        <v>245.95</v>
      </c>
      <c r="H888" s="13" t="n">
        <v>296.85</v>
      </c>
      <c r="I888" s="13" t="n">
        <v>4927.06</v>
      </c>
      <c r="J888" s="9" t="n">
        <v>2281</v>
      </c>
      <c r="K888" s="1" t="str">
        <f aca="false">IF(F888=0,"Stopped",IF(C888&gt;=Rules!$B$3,"New",IF(AND(E888&gt;0,G888&gt;0,ROUND(H888*100,0)&lt;Rules!$B$6*ROUND(G888*100,0)),"Slowing","Steady or growing")))</f>
        <v>Steady or growing</v>
      </c>
      <c r="L888" s="1" t="n">
        <v>39</v>
      </c>
      <c r="M888" s="13" t="n">
        <v>391.68</v>
      </c>
      <c r="N888" s="1" t="str">
        <f aca="false">IF(L888=0,"",IF(F888=0,"Stopped",IF(AND(M888&gt;0,ROUND(H888*100,0)&lt;Rules!$B$6*ROUND(M888*100,0)),"Slowing","Steady or growing")))</f>
        <v>Steady or growing</v>
      </c>
    </row>
    <row r="889" customFormat="false" ht="15" hidden="false" customHeight="false" outlineLevel="0" collapsed="false">
      <c r="A889" s="1" t="s">
        <v>1837</v>
      </c>
      <c r="B889" s="1" t="s">
        <v>1838</v>
      </c>
      <c r="C889" s="12" t="n">
        <v>40148</v>
      </c>
      <c r="D889" s="12" t="n">
        <v>40882</v>
      </c>
      <c r="E889" s="1" t="n">
        <v>21</v>
      </c>
      <c r="F889" s="1" t="n">
        <v>26</v>
      </c>
      <c r="G889" s="13" t="n">
        <v>240.36</v>
      </c>
      <c r="H889" s="13" t="n">
        <v>220.81</v>
      </c>
      <c r="I889" s="13" t="n">
        <v>4924.98</v>
      </c>
      <c r="J889" s="9" t="n">
        <v>1583</v>
      </c>
      <c r="K889" s="1" t="str">
        <f aca="false">IF(F889=0,"Stopped",IF(C889&gt;=Rules!$B$3,"New",IF(AND(E889&gt;0,G889&gt;0,ROUND(H889*100,0)&lt;Rules!$B$6*ROUND(G889*100,0)),"Slowing","Steady or growing")))</f>
        <v>Steady or growing</v>
      </c>
      <c r="L889" s="1" t="n">
        <v>78</v>
      </c>
      <c r="M889" s="13" t="n">
        <v>1029.74</v>
      </c>
      <c r="N889" s="1" t="str">
        <f aca="false">IF(L889=0,"",IF(F889=0,"Stopped",IF(AND(M889&gt;0,ROUND(H889*100,0)&lt;Rules!$B$6*ROUND(M889*100,0)),"Slowing","Steady or growing")))</f>
        <v>Slowing</v>
      </c>
    </row>
    <row r="890" customFormat="false" ht="15" hidden="false" customHeight="false" outlineLevel="0" collapsed="false">
      <c r="A890" s="1" t="s">
        <v>1839</v>
      </c>
      <c r="B890" s="1" t="s">
        <v>1840</v>
      </c>
      <c r="C890" s="12" t="n">
        <v>40835</v>
      </c>
      <c r="D890" s="12" t="n">
        <v>40885</v>
      </c>
      <c r="E890" s="1" t="n">
        <v>0</v>
      </c>
      <c r="F890" s="1" t="n">
        <v>53</v>
      </c>
      <c r="G890" s="13" t="n">
        <v>0</v>
      </c>
      <c r="H890" s="13" t="n">
        <v>4924.51</v>
      </c>
      <c r="I890" s="13" t="n">
        <v>4924.51</v>
      </c>
      <c r="J890" s="9" t="n">
        <v>436</v>
      </c>
      <c r="K890" s="1" t="str">
        <f aca="false">IF(F890=0,"Stopped",IF(C890&gt;=Rules!$B$3,"New",IF(AND(E890&gt;0,G890&gt;0,ROUND(H890*100,0)&lt;Rules!$B$6*ROUND(G890*100,0)),"Slowing","Steady or growing")))</f>
        <v>New</v>
      </c>
      <c r="L890" s="1" t="n">
        <v>0</v>
      </c>
      <c r="M890" s="13" t="n">
        <v>0</v>
      </c>
      <c r="N890" s="1" t="str">
        <f aca="false">IF(L890=0,"",IF(F890=0,"Stopped",IF(AND(M890&gt;0,ROUND(H890*100,0)&lt;Rules!$B$6*ROUND(M890*100,0)),"Slowing","Steady or growing")))</f>
        <v/>
      </c>
    </row>
    <row r="891" customFormat="false" ht="15" hidden="false" customHeight="false" outlineLevel="0" collapsed="false">
      <c r="A891" s="1" t="s">
        <v>1841</v>
      </c>
      <c r="B891" s="1" t="s">
        <v>1842</v>
      </c>
      <c r="C891" s="12" t="n">
        <v>40148</v>
      </c>
      <c r="D891" s="12" t="n">
        <v>40883</v>
      </c>
      <c r="E891" s="1" t="n">
        <v>15</v>
      </c>
      <c r="F891" s="1" t="n">
        <v>17</v>
      </c>
      <c r="G891" s="13" t="n">
        <v>100.59</v>
      </c>
      <c r="H891" s="13" t="n">
        <v>81.76</v>
      </c>
      <c r="I891" s="13" t="n">
        <v>4915.39</v>
      </c>
      <c r="J891" s="9" t="n">
        <v>2387</v>
      </c>
      <c r="K891" s="1" t="str">
        <f aca="false">IF(F891=0,"Stopped",IF(C891&gt;=Rules!$B$3,"New",IF(AND(E891&gt;0,G891&gt;0,ROUND(H891*100,0)&lt;Rules!$B$6*ROUND(G891*100,0)),"Slowing","Steady or growing")))</f>
        <v>Steady or growing</v>
      </c>
      <c r="L891" s="1" t="n">
        <v>56</v>
      </c>
      <c r="M891" s="13" t="n">
        <v>462.18</v>
      </c>
      <c r="N891" s="1" t="str">
        <f aca="false">IF(L891=0,"",IF(F891=0,"Stopped",IF(AND(M891&gt;0,ROUND(H891*100,0)&lt;Rules!$B$6*ROUND(M891*100,0)),"Slowing","Steady or growing")))</f>
        <v>Slowing</v>
      </c>
    </row>
    <row r="892" customFormat="false" ht="15" hidden="false" customHeight="false" outlineLevel="0" collapsed="false">
      <c r="A892" s="1" t="s">
        <v>1843</v>
      </c>
      <c r="B892" s="1" t="s">
        <v>1844</v>
      </c>
      <c r="C892" s="12" t="n">
        <v>40155</v>
      </c>
      <c r="D892" s="12" t="n">
        <v>40883</v>
      </c>
      <c r="E892" s="1" t="n">
        <v>38</v>
      </c>
      <c r="F892" s="1" t="n">
        <v>25</v>
      </c>
      <c r="G892" s="13" t="n">
        <v>422.45</v>
      </c>
      <c r="H892" s="13" t="n">
        <v>174.72</v>
      </c>
      <c r="I892" s="13" t="n">
        <v>4912.44</v>
      </c>
      <c r="J892" s="9" t="n">
        <v>2733</v>
      </c>
      <c r="K892" s="1" t="str">
        <f aca="false">IF(F892=0,"Stopped",IF(C892&gt;=Rules!$B$3,"New",IF(AND(E892&gt;0,G892&gt;0,ROUND(H892*100,0)&lt;Rules!$B$6*ROUND(G892*100,0)),"Slowing","Steady or growing")))</f>
        <v>Slowing</v>
      </c>
      <c r="L892" s="1" t="n">
        <v>19</v>
      </c>
      <c r="M892" s="13" t="n">
        <v>99.67</v>
      </c>
      <c r="N892" s="1" t="str">
        <f aca="false">IF(L892=0,"",IF(F892=0,"Stopped",IF(AND(M892&gt;0,ROUND(H892*100,0)&lt;Rules!$B$6*ROUND(M892*100,0)),"Slowing","Steady or growing")))</f>
        <v>Steady or growing</v>
      </c>
    </row>
    <row r="893" customFormat="false" ht="15" hidden="false" customHeight="false" outlineLevel="0" collapsed="false">
      <c r="A893" s="1" t="s">
        <v>1845</v>
      </c>
      <c r="B893" s="1" t="s">
        <v>1846</v>
      </c>
      <c r="C893" s="12" t="n">
        <v>40382</v>
      </c>
      <c r="D893" s="12" t="n">
        <v>40885</v>
      </c>
      <c r="E893" s="1" t="n">
        <v>22</v>
      </c>
      <c r="F893" s="1" t="n">
        <v>52</v>
      </c>
      <c r="G893" s="13" t="n">
        <v>420.79</v>
      </c>
      <c r="H893" s="13" t="n">
        <v>680.66</v>
      </c>
      <c r="I893" s="13" t="n">
        <v>4896.42</v>
      </c>
      <c r="J893" s="9" t="n">
        <v>2017</v>
      </c>
      <c r="K893" s="1" t="str">
        <f aca="false">IF(F893=0,"Stopped",IF(C893&gt;=Rules!$B$3,"New",IF(AND(E893&gt;0,G893&gt;0,ROUND(H893*100,0)&lt;Rules!$B$6*ROUND(G893*100,0)),"Slowing","Steady or growing")))</f>
        <v>Steady or growing</v>
      </c>
      <c r="L893" s="1" t="n">
        <v>97</v>
      </c>
      <c r="M893" s="13" t="n">
        <v>1472.58</v>
      </c>
      <c r="N893" s="1" t="str">
        <f aca="false">IF(L893=0,"",IF(F893=0,"Stopped",IF(AND(M893&gt;0,ROUND(H893*100,0)&lt;Rules!$B$6*ROUND(M893*100,0)),"Slowing","Steady or growing")))</f>
        <v>Slowing</v>
      </c>
    </row>
    <row r="894" customFormat="false" ht="15" hidden="false" customHeight="false" outlineLevel="0" collapsed="false">
      <c r="A894" s="1" t="s">
        <v>1847</v>
      </c>
      <c r="B894" s="1" t="s">
        <v>1848</v>
      </c>
      <c r="C894" s="12" t="n">
        <v>40150</v>
      </c>
      <c r="D894" s="12" t="n">
        <v>40882</v>
      </c>
      <c r="E894" s="1" t="n">
        <v>30</v>
      </c>
      <c r="F894" s="1" t="n">
        <v>60</v>
      </c>
      <c r="G894" s="13" t="n">
        <v>509.12</v>
      </c>
      <c r="H894" s="13" t="n">
        <v>681.61</v>
      </c>
      <c r="I894" s="13" t="n">
        <v>4888.17</v>
      </c>
      <c r="J894" s="9" t="n">
        <v>3601</v>
      </c>
      <c r="K894" s="1" t="str">
        <f aca="false">IF(F894=0,"Stopped",IF(C894&gt;=Rules!$B$3,"New",IF(AND(E894&gt;0,G894&gt;0,ROUND(H894*100,0)&lt;Rules!$B$6*ROUND(G894*100,0)),"Slowing","Steady or growing")))</f>
        <v>Steady or growing</v>
      </c>
      <c r="L894" s="1" t="n">
        <v>41</v>
      </c>
      <c r="M894" s="13" t="n">
        <v>1453.68</v>
      </c>
      <c r="N894" s="1" t="str">
        <f aca="false">IF(L894=0,"",IF(F894=0,"Stopped",IF(AND(M894&gt;0,ROUND(H894*100,0)&lt;Rules!$B$6*ROUND(M894*100,0)),"Slowing","Steady or growing")))</f>
        <v>Slowing</v>
      </c>
    </row>
    <row r="895" customFormat="false" ht="15" hidden="false" customHeight="false" outlineLevel="0" collapsed="false">
      <c r="A895" s="1" t="s">
        <v>1849</v>
      </c>
      <c r="B895" s="1" t="s">
        <v>1850</v>
      </c>
      <c r="C895" s="12" t="n">
        <v>40148</v>
      </c>
      <c r="D895" s="12" t="n">
        <v>40884</v>
      </c>
      <c r="E895" s="1" t="n">
        <v>40</v>
      </c>
      <c r="F895" s="1" t="n">
        <v>25</v>
      </c>
      <c r="G895" s="13" t="n">
        <v>555.79</v>
      </c>
      <c r="H895" s="13" t="n">
        <v>402.1</v>
      </c>
      <c r="I895" s="13" t="n">
        <v>4877.71</v>
      </c>
      <c r="J895" s="9" t="n">
        <v>1348</v>
      </c>
      <c r="K895" s="1" t="str">
        <f aca="false">IF(F895=0,"Stopped",IF(C895&gt;=Rules!$B$3,"New",IF(AND(E895&gt;0,G895&gt;0,ROUND(H895*100,0)&lt;Rules!$B$6*ROUND(G895*100,0)),"Slowing","Steady or growing")))</f>
        <v>Steady or growing</v>
      </c>
      <c r="L895" s="1" t="n">
        <v>42</v>
      </c>
      <c r="M895" s="13" t="n">
        <v>829.08</v>
      </c>
      <c r="N895" s="1" t="str">
        <f aca="false">IF(L895=0,"",IF(F895=0,"Stopped",IF(AND(M895&gt;0,ROUND(H895*100,0)&lt;Rules!$B$6*ROUND(M895*100,0)),"Slowing","Steady or growing")))</f>
        <v>Slowing</v>
      </c>
    </row>
    <row r="896" customFormat="false" ht="15" hidden="false" customHeight="false" outlineLevel="0" collapsed="false">
      <c r="A896" s="1" t="s">
        <v>1851</v>
      </c>
      <c r="B896" s="1" t="s">
        <v>1852</v>
      </c>
      <c r="C896" s="12" t="n">
        <v>40148</v>
      </c>
      <c r="D896" s="12" t="n">
        <v>40886</v>
      </c>
      <c r="E896" s="1" t="n">
        <v>24</v>
      </c>
      <c r="F896" s="1" t="n">
        <v>83</v>
      </c>
      <c r="G896" s="13" t="n">
        <v>306.38</v>
      </c>
      <c r="H896" s="13" t="n">
        <v>756.55</v>
      </c>
      <c r="I896" s="13" t="n">
        <v>4873.2</v>
      </c>
      <c r="J896" s="9" t="n">
        <v>2194</v>
      </c>
      <c r="K896" s="1" t="str">
        <f aca="false">IF(F896=0,"Stopped",IF(C896&gt;=Rules!$B$3,"New",IF(AND(E896&gt;0,G896&gt;0,ROUND(H896*100,0)&lt;Rules!$B$6*ROUND(G896*100,0)),"Slowing","Steady or growing")))</f>
        <v>Steady or growing</v>
      </c>
      <c r="L896" s="1" t="n">
        <v>84</v>
      </c>
      <c r="M896" s="13" t="n">
        <v>879.57</v>
      </c>
      <c r="N896" s="1" t="str">
        <f aca="false">IF(L896=0,"",IF(F896=0,"Stopped",IF(AND(M896&gt;0,ROUND(H896*100,0)&lt;Rules!$B$6*ROUND(M896*100,0)),"Slowing","Steady or growing")))</f>
        <v>Steady or growing</v>
      </c>
    </row>
    <row r="897" customFormat="false" ht="15" hidden="false" customHeight="false" outlineLevel="0" collapsed="false">
      <c r="A897" s="1" t="s">
        <v>1853</v>
      </c>
      <c r="B897" s="1" t="s">
        <v>1854</v>
      </c>
      <c r="C897" s="12" t="n">
        <v>40808</v>
      </c>
      <c r="D897" s="12" t="n">
        <v>40886</v>
      </c>
      <c r="E897" s="1" t="n">
        <v>0</v>
      </c>
      <c r="F897" s="1" t="n">
        <v>342</v>
      </c>
      <c r="G897" s="13" t="n">
        <v>0</v>
      </c>
      <c r="H897" s="13" t="n">
        <v>4858.05</v>
      </c>
      <c r="I897" s="13" t="n">
        <v>4858.05</v>
      </c>
      <c r="J897" s="9" t="n">
        <v>3643</v>
      </c>
      <c r="K897" s="1" t="str">
        <f aca="false">IF(F897=0,"Stopped",IF(C897&gt;=Rules!$B$3,"New",IF(AND(E897&gt;0,G897&gt;0,ROUND(H897*100,0)&lt;Rules!$B$6*ROUND(G897*100,0)),"Slowing","Steady or growing")))</f>
        <v>New</v>
      </c>
      <c r="L897" s="1" t="n">
        <v>0</v>
      </c>
      <c r="M897" s="13" t="n">
        <v>0</v>
      </c>
      <c r="N897" s="1" t="str">
        <f aca="false">IF(L897=0,"",IF(F897=0,"Stopped",IF(AND(M897&gt;0,ROUND(H897*100,0)&lt;Rules!$B$6*ROUND(M897*100,0)),"Slowing","Steady or growing")))</f>
        <v/>
      </c>
    </row>
    <row r="898" customFormat="false" ht="15" hidden="false" customHeight="false" outlineLevel="0" collapsed="false">
      <c r="A898" s="1" t="s">
        <v>1855</v>
      </c>
      <c r="B898" s="1" t="s">
        <v>1856</v>
      </c>
      <c r="C898" s="12" t="n">
        <v>40149</v>
      </c>
      <c r="D898" s="12" t="n">
        <v>40886</v>
      </c>
      <c r="E898" s="1" t="n">
        <v>7</v>
      </c>
      <c r="F898" s="1" t="n">
        <v>9</v>
      </c>
      <c r="G898" s="13" t="n">
        <v>439.14</v>
      </c>
      <c r="H898" s="13" t="n">
        <v>451.89</v>
      </c>
      <c r="I898" s="13" t="n">
        <v>4843.61</v>
      </c>
      <c r="J898" s="9" t="n">
        <v>403</v>
      </c>
      <c r="K898" s="1" t="str">
        <f aca="false">IF(F898=0,"Stopped",IF(C898&gt;=Rules!$B$3,"New",IF(AND(E898&gt;0,G898&gt;0,ROUND(H898*100,0)&lt;Rules!$B$6*ROUND(G898*100,0)),"Slowing","Steady or growing")))</f>
        <v>Steady or growing</v>
      </c>
      <c r="L898" s="1" t="n">
        <v>15</v>
      </c>
      <c r="M898" s="13" t="n">
        <v>395.2</v>
      </c>
      <c r="N898" s="1" t="str">
        <f aca="false">IF(L898=0,"",IF(F898=0,"Stopped",IF(AND(M898&gt;0,ROUND(H898*100,0)&lt;Rules!$B$6*ROUND(M898*100,0)),"Slowing","Steady or growing")))</f>
        <v>Steady or growing</v>
      </c>
    </row>
    <row r="899" customFormat="false" ht="15" hidden="false" customHeight="false" outlineLevel="0" collapsed="false">
      <c r="A899" s="1" t="s">
        <v>1857</v>
      </c>
      <c r="B899" s="1" t="s">
        <v>1858</v>
      </c>
      <c r="C899" s="12" t="n">
        <v>40247</v>
      </c>
      <c r="D899" s="12" t="n">
        <v>40885</v>
      </c>
      <c r="E899" s="1" t="n">
        <v>10</v>
      </c>
      <c r="F899" s="1" t="n">
        <v>50</v>
      </c>
      <c r="G899" s="13" t="n">
        <v>220.35</v>
      </c>
      <c r="H899" s="13" t="n">
        <v>910.77</v>
      </c>
      <c r="I899" s="13" t="n">
        <v>4842.31</v>
      </c>
      <c r="J899" s="9" t="n">
        <v>387</v>
      </c>
      <c r="K899" s="1" t="str">
        <f aca="false">IF(F899=0,"Stopped",IF(C899&gt;=Rules!$B$3,"New",IF(AND(E899&gt;0,G899&gt;0,ROUND(H899*100,0)&lt;Rules!$B$6*ROUND(G899*100,0)),"Slowing","Steady or growing")))</f>
        <v>Steady or growing</v>
      </c>
      <c r="L899" s="1" t="n">
        <v>33</v>
      </c>
      <c r="M899" s="13" t="n">
        <v>815.78</v>
      </c>
      <c r="N899" s="1" t="str">
        <f aca="false">IF(L899=0,"",IF(F899=0,"Stopped",IF(AND(M899&gt;0,ROUND(H899*100,0)&lt;Rules!$B$6*ROUND(M899*100,0)),"Slowing","Steady or growing")))</f>
        <v>Steady or growing</v>
      </c>
    </row>
    <row r="900" customFormat="false" ht="15" hidden="false" customHeight="false" outlineLevel="0" collapsed="false">
      <c r="A900" s="1" t="s">
        <v>1859</v>
      </c>
      <c r="B900" s="1" t="s">
        <v>1860</v>
      </c>
      <c r="C900" s="12" t="n">
        <v>40148</v>
      </c>
      <c r="D900" s="12" t="n">
        <v>40885</v>
      </c>
      <c r="E900" s="1" t="n">
        <v>15</v>
      </c>
      <c r="F900" s="1" t="n">
        <v>17</v>
      </c>
      <c r="G900" s="13" t="n">
        <v>84.15</v>
      </c>
      <c r="H900" s="13" t="n">
        <v>74.64</v>
      </c>
      <c r="I900" s="13" t="n">
        <v>4841.96</v>
      </c>
      <c r="J900" s="9" t="n">
        <v>1889</v>
      </c>
      <c r="K900" s="1" t="str">
        <f aca="false">IF(F900=0,"Stopped",IF(C900&gt;=Rules!$B$3,"New",IF(AND(E900&gt;0,G900&gt;0,ROUND(H900*100,0)&lt;Rules!$B$6*ROUND(G900*100,0)),"Slowing","Steady or growing")))</f>
        <v>Steady or growing</v>
      </c>
      <c r="L900" s="1" t="n">
        <v>69</v>
      </c>
      <c r="M900" s="13" t="n">
        <v>898.14</v>
      </c>
      <c r="N900" s="1" t="str">
        <f aca="false">IF(L900=0,"",IF(F900=0,"Stopped",IF(AND(M900&gt;0,ROUND(H900*100,0)&lt;Rules!$B$6*ROUND(M900*100,0)),"Slowing","Steady or growing")))</f>
        <v>Slowing</v>
      </c>
    </row>
    <row r="901" customFormat="false" ht="15" hidden="false" customHeight="false" outlineLevel="0" collapsed="false">
      <c r="A901" s="1" t="s">
        <v>1861</v>
      </c>
      <c r="B901" s="1" t="s">
        <v>1862</v>
      </c>
      <c r="C901" s="12" t="n">
        <v>40611</v>
      </c>
      <c r="D901" s="12" t="n">
        <v>40881</v>
      </c>
      <c r="E901" s="1" t="n">
        <v>23</v>
      </c>
      <c r="F901" s="1" t="n">
        <v>34</v>
      </c>
      <c r="G901" s="13" t="n">
        <v>653.07</v>
      </c>
      <c r="H901" s="13" t="n">
        <v>1199.18</v>
      </c>
      <c r="I901" s="13" t="n">
        <v>4828.75</v>
      </c>
      <c r="J901" s="9" t="n">
        <v>315</v>
      </c>
      <c r="K901" s="1" t="str">
        <f aca="false">IF(F901=0,"Stopped",IF(C901&gt;=Rules!$B$3,"New",IF(AND(E901&gt;0,G901&gt;0,ROUND(H901*100,0)&lt;Rules!$B$6*ROUND(G901*100,0)),"Slowing","Steady or growing")))</f>
        <v>Steady or growing</v>
      </c>
      <c r="L901" s="1" t="n">
        <v>0</v>
      </c>
      <c r="M901" s="13" t="n">
        <v>0</v>
      </c>
      <c r="N901" s="1" t="str">
        <f aca="false">IF(L901=0,"",IF(F901=0,"Stopped",IF(AND(M901&gt;0,ROUND(H901*100,0)&lt;Rules!$B$6*ROUND(M901*100,0)),"Slowing","Steady or growing")))</f>
        <v/>
      </c>
    </row>
    <row r="902" customFormat="false" ht="15" hidden="false" customHeight="false" outlineLevel="0" collapsed="false">
      <c r="A902" s="1" t="s">
        <v>1863</v>
      </c>
      <c r="B902" s="1" t="s">
        <v>1864</v>
      </c>
      <c r="C902" s="12" t="n">
        <v>40835</v>
      </c>
      <c r="D902" s="12" t="n">
        <v>40885</v>
      </c>
      <c r="E902" s="1" t="n">
        <v>0</v>
      </c>
      <c r="F902" s="1" t="n">
        <v>57</v>
      </c>
      <c r="G902" s="13" t="n">
        <v>0</v>
      </c>
      <c r="H902" s="13" t="n">
        <v>4805.53</v>
      </c>
      <c r="I902" s="13" t="n">
        <v>4805.53</v>
      </c>
      <c r="J902" s="9" t="n">
        <v>422</v>
      </c>
      <c r="K902" s="1" t="str">
        <f aca="false">IF(F902=0,"Stopped",IF(C902&gt;=Rules!$B$3,"New",IF(AND(E902&gt;0,G902&gt;0,ROUND(H902*100,0)&lt;Rules!$B$6*ROUND(G902*100,0)),"Slowing","Steady or growing")))</f>
        <v>New</v>
      </c>
      <c r="L902" s="1" t="n">
        <v>0</v>
      </c>
      <c r="M902" s="13" t="n">
        <v>0</v>
      </c>
      <c r="N902" s="1" t="str">
        <f aca="false">IF(L902=0,"",IF(F902=0,"Stopped",IF(AND(M902&gt;0,ROUND(H902*100,0)&lt;Rules!$B$6*ROUND(M902*100,0)),"Slowing","Steady or growing")))</f>
        <v/>
      </c>
    </row>
    <row r="903" customFormat="false" ht="15" hidden="false" customHeight="false" outlineLevel="0" collapsed="false">
      <c r="A903" s="1" t="s">
        <v>1865</v>
      </c>
      <c r="B903" s="1" t="s">
        <v>1866</v>
      </c>
      <c r="C903" s="12" t="n">
        <v>40835</v>
      </c>
      <c r="D903" s="12" t="n">
        <v>40886</v>
      </c>
      <c r="E903" s="1" t="n">
        <v>0</v>
      </c>
      <c r="F903" s="1" t="n">
        <v>51</v>
      </c>
      <c r="G903" s="13" t="n">
        <v>0</v>
      </c>
      <c r="H903" s="13" t="n">
        <v>4780.57</v>
      </c>
      <c r="I903" s="13" t="n">
        <v>4780.57</v>
      </c>
      <c r="J903" s="9" t="n">
        <v>421</v>
      </c>
      <c r="K903" s="1" t="str">
        <f aca="false">IF(F903=0,"Stopped",IF(C903&gt;=Rules!$B$3,"New",IF(AND(E903&gt;0,G903&gt;0,ROUND(H903*100,0)&lt;Rules!$B$6*ROUND(G903*100,0)),"Slowing","Steady or growing")))</f>
        <v>New</v>
      </c>
      <c r="L903" s="1" t="n">
        <v>0</v>
      </c>
      <c r="M903" s="13" t="n">
        <v>0</v>
      </c>
      <c r="N903" s="1" t="str">
        <f aca="false">IF(L903=0,"",IF(F903=0,"Stopped",IF(AND(M903&gt;0,ROUND(H903*100,0)&lt;Rules!$B$6*ROUND(M903*100,0)),"Slowing","Steady or growing")))</f>
        <v/>
      </c>
    </row>
    <row r="904" customFormat="false" ht="15" hidden="false" customHeight="false" outlineLevel="0" collapsed="false">
      <c r="A904" s="1" t="s">
        <v>1867</v>
      </c>
      <c r="B904" s="1" t="s">
        <v>1868</v>
      </c>
      <c r="C904" s="12" t="n">
        <v>40148</v>
      </c>
      <c r="D904" s="12" t="n">
        <v>40886</v>
      </c>
      <c r="E904" s="1" t="n">
        <v>49</v>
      </c>
      <c r="F904" s="1" t="n">
        <v>62</v>
      </c>
      <c r="G904" s="13" t="n">
        <v>279.81</v>
      </c>
      <c r="H904" s="13" t="n">
        <v>249.65</v>
      </c>
      <c r="I904" s="13" t="n">
        <v>4779.17</v>
      </c>
      <c r="J904" s="9" t="n">
        <v>13476</v>
      </c>
      <c r="K904" s="1" t="str">
        <f aca="false">IF(F904=0,"Stopped",IF(C904&gt;=Rules!$B$3,"New",IF(AND(E904&gt;0,G904&gt;0,ROUND(H904*100,0)&lt;Rules!$B$6*ROUND(G904*100,0)),"Slowing","Steady or growing")))</f>
        <v>Steady or growing</v>
      </c>
      <c r="L904" s="1" t="n">
        <v>105</v>
      </c>
      <c r="M904" s="13" t="n">
        <v>494.58</v>
      </c>
      <c r="N904" s="1" t="str">
        <f aca="false">IF(L904=0,"",IF(F904=0,"Stopped",IF(AND(M904&gt;0,ROUND(H904*100,0)&lt;Rules!$B$6*ROUND(M904*100,0)),"Slowing","Steady or growing")))</f>
        <v>Steady or growing</v>
      </c>
    </row>
    <row r="905" customFormat="false" ht="15" hidden="false" customHeight="false" outlineLevel="0" collapsed="false">
      <c r="A905" s="1" t="s">
        <v>1869</v>
      </c>
      <c r="B905" s="1" t="s">
        <v>1870</v>
      </c>
      <c r="C905" s="12" t="n">
        <v>40759</v>
      </c>
      <c r="D905" s="12" t="n">
        <v>40886</v>
      </c>
      <c r="E905" s="1" t="n">
        <v>21</v>
      </c>
      <c r="F905" s="1" t="n">
        <v>337</v>
      </c>
      <c r="G905" s="13" t="n">
        <v>334.52</v>
      </c>
      <c r="H905" s="13" t="n">
        <v>4436.25</v>
      </c>
      <c r="I905" s="13" t="n">
        <v>4770.77</v>
      </c>
      <c r="J905" s="9" t="n">
        <v>3535</v>
      </c>
      <c r="K905" s="1" t="str">
        <f aca="false">IF(F905=0,"Stopped",IF(C905&gt;=Rules!$B$3,"New",IF(AND(E905&gt;0,G905&gt;0,ROUND(H905*100,0)&lt;Rules!$B$6*ROUND(G905*100,0)),"Slowing","Steady or growing")))</f>
        <v>Steady or growing</v>
      </c>
      <c r="L905" s="1" t="n">
        <v>0</v>
      </c>
      <c r="M905" s="13" t="n">
        <v>0</v>
      </c>
      <c r="N905" s="1" t="str">
        <f aca="false">IF(L905=0,"",IF(F905=0,"Stopped",IF(AND(M905&gt;0,ROUND(H905*100,0)&lt;Rules!$B$6*ROUND(M905*100,0)),"Slowing","Steady or growing")))</f>
        <v/>
      </c>
    </row>
    <row r="906" customFormat="false" ht="15" hidden="false" customHeight="false" outlineLevel="0" collapsed="false">
      <c r="A906" s="1" t="s">
        <v>1871</v>
      </c>
      <c r="B906" s="1" t="s">
        <v>1872</v>
      </c>
      <c r="C906" s="12" t="n">
        <v>40357</v>
      </c>
      <c r="D906" s="12" t="n">
        <v>40885</v>
      </c>
      <c r="E906" s="1" t="n">
        <v>3</v>
      </c>
      <c r="F906" s="1" t="n">
        <v>20</v>
      </c>
      <c r="G906" s="13" t="n">
        <v>99.3</v>
      </c>
      <c r="H906" s="13" t="n">
        <v>3143.58</v>
      </c>
      <c r="I906" s="13" t="n">
        <v>4756.7</v>
      </c>
      <c r="J906" s="9" t="n">
        <v>865</v>
      </c>
      <c r="K906" s="1" t="str">
        <f aca="false">IF(F906=0,"Stopped",IF(C906&gt;=Rules!$B$3,"New",IF(AND(E906&gt;0,G906&gt;0,ROUND(H906*100,0)&lt;Rules!$B$6*ROUND(G906*100,0)),"Slowing","Steady or growing")))</f>
        <v>Steady or growing</v>
      </c>
      <c r="L906" s="1" t="n">
        <v>59</v>
      </c>
      <c r="M906" s="13" t="n">
        <v>1331.14</v>
      </c>
      <c r="N906" s="1" t="str">
        <f aca="false">IF(L906=0,"",IF(F906=0,"Stopped",IF(AND(M906&gt;0,ROUND(H906*100,0)&lt;Rules!$B$6*ROUND(M906*100,0)),"Slowing","Steady or growing")))</f>
        <v>Steady or growing</v>
      </c>
    </row>
    <row r="907" customFormat="false" ht="15" hidden="false" customHeight="false" outlineLevel="0" collapsed="false">
      <c r="A907" s="1" t="s">
        <v>1873</v>
      </c>
      <c r="B907" s="1" t="s">
        <v>1874</v>
      </c>
      <c r="C907" s="12" t="n">
        <v>40148</v>
      </c>
      <c r="D907" s="12" t="n">
        <v>40871</v>
      </c>
      <c r="E907" s="1" t="n">
        <v>18</v>
      </c>
      <c r="F907" s="1" t="n">
        <v>30</v>
      </c>
      <c r="G907" s="13" t="n">
        <v>190.41</v>
      </c>
      <c r="H907" s="13" t="n">
        <v>515.5</v>
      </c>
      <c r="I907" s="13" t="n">
        <v>4747.81</v>
      </c>
      <c r="J907" s="9" t="n">
        <v>1085</v>
      </c>
      <c r="K907" s="1" t="str">
        <f aca="false">IF(F907=0,"Stopped",IF(C907&gt;=Rules!$B$3,"New",IF(AND(E907&gt;0,G907&gt;0,ROUND(H907*100,0)&lt;Rules!$B$6*ROUND(G907*100,0)),"Slowing","Steady or growing")))</f>
        <v>Steady or growing</v>
      </c>
      <c r="L907" s="1" t="n">
        <v>59</v>
      </c>
      <c r="M907" s="13" t="n">
        <v>1361.64</v>
      </c>
      <c r="N907" s="1" t="str">
        <f aca="false">IF(L907=0,"",IF(F907=0,"Stopped",IF(AND(M907&gt;0,ROUND(H907*100,0)&lt;Rules!$B$6*ROUND(M907*100,0)),"Slowing","Steady or growing")))</f>
        <v>Slowing</v>
      </c>
    </row>
    <row r="908" customFormat="false" ht="15" hidden="false" customHeight="false" outlineLevel="0" collapsed="false">
      <c r="A908" s="1" t="s">
        <v>1875</v>
      </c>
      <c r="B908" s="1" t="s">
        <v>1876</v>
      </c>
      <c r="C908" s="12" t="n">
        <v>40797</v>
      </c>
      <c r="D908" s="12" t="n">
        <v>40886</v>
      </c>
      <c r="E908" s="1" t="n">
        <v>0</v>
      </c>
      <c r="F908" s="1" t="n">
        <v>239</v>
      </c>
      <c r="G908" s="13" t="n">
        <v>0</v>
      </c>
      <c r="H908" s="13" t="n">
        <v>4743.19</v>
      </c>
      <c r="I908" s="13" t="n">
        <v>4743.19</v>
      </c>
      <c r="J908" s="9" t="n">
        <v>1115</v>
      </c>
      <c r="K908" s="1" t="str">
        <f aca="false">IF(F908=0,"Stopped",IF(C908&gt;=Rules!$B$3,"New",IF(AND(E908&gt;0,G908&gt;0,ROUND(H908*100,0)&lt;Rules!$B$6*ROUND(G908*100,0)),"Slowing","Steady or growing")))</f>
        <v>New</v>
      </c>
      <c r="L908" s="1" t="n">
        <v>0</v>
      </c>
      <c r="M908" s="13" t="n">
        <v>0</v>
      </c>
      <c r="N908" s="1" t="str">
        <f aca="false">IF(L908=0,"",IF(F908=0,"Stopped",IF(AND(M908&gt;0,ROUND(H908*100,0)&lt;Rules!$B$6*ROUND(M908*100,0)),"Slowing","Steady or growing")))</f>
        <v/>
      </c>
    </row>
    <row r="909" customFormat="false" ht="15" hidden="false" customHeight="false" outlineLevel="0" collapsed="false">
      <c r="A909" s="1" t="s">
        <v>1877</v>
      </c>
      <c r="B909" s="1" t="s">
        <v>1878</v>
      </c>
      <c r="C909" s="12" t="n">
        <v>40148</v>
      </c>
      <c r="D909" s="12" t="n">
        <v>40885</v>
      </c>
      <c r="E909" s="1" t="n">
        <v>22</v>
      </c>
      <c r="F909" s="1" t="n">
        <v>34</v>
      </c>
      <c r="G909" s="13" t="n">
        <v>659.47</v>
      </c>
      <c r="H909" s="13" t="n">
        <v>510.9</v>
      </c>
      <c r="I909" s="13" t="n">
        <v>4724.13</v>
      </c>
      <c r="J909" s="9" t="n">
        <v>1661</v>
      </c>
      <c r="K909" s="1" t="str">
        <f aca="false">IF(F909=0,"Stopped",IF(C909&gt;=Rules!$B$3,"New",IF(AND(E909&gt;0,G909&gt;0,ROUND(H909*100,0)&lt;Rules!$B$6*ROUND(G909*100,0)),"Slowing","Steady or growing")))</f>
        <v>Steady or growing</v>
      </c>
      <c r="L909" s="1" t="n">
        <v>49</v>
      </c>
      <c r="M909" s="13" t="n">
        <v>790.35</v>
      </c>
      <c r="N909" s="1" t="str">
        <f aca="false">IF(L909=0,"",IF(F909=0,"Stopped",IF(AND(M909&gt;0,ROUND(H909*100,0)&lt;Rules!$B$6*ROUND(M909*100,0)),"Slowing","Steady or growing")))</f>
        <v>Steady or growing</v>
      </c>
    </row>
    <row r="910" customFormat="false" ht="15" hidden="false" customHeight="false" outlineLevel="0" collapsed="false">
      <c r="A910" s="1" t="s">
        <v>1879</v>
      </c>
      <c r="B910" s="1" t="s">
        <v>1880</v>
      </c>
      <c r="C910" s="12" t="n">
        <v>40375</v>
      </c>
      <c r="D910" s="12" t="n">
        <v>40886</v>
      </c>
      <c r="E910" s="1" t="n">
        <v>10</v>
      </c>
      <c r="F910" s="1" t="n">
        <v>151</v>
      </c>
      <c r="G910" s="13" t="n">
        <v>134.02</v>
      </c>
      <c r="H910" s="13" t="n">
        <v>1497.96</v>
      </c>
      <c r="I910" s="13" t="n">
        <v>4720.22</v>
      </c>
      <c r="J910" s="9" t="n">
        <v>5420</v>
      </c>
      <c r="K910" s="1" t="str">
        <f aca="false">IF(F910=0,"Stopped",IF(C910&gt;=Rules!$B$3,"New",IF(AND(E910&gt;0,G910&gt;0,ROUND(H910*100,0)&lt;Rules!$B$6*ROUND(G910*100,0)),"Slowing","Steady or growing")))</f>
        <v>Steady or growing</v>
      </c>
      <c r="L910" s="1" t="n">
        <v>191</v>
      </c>
      <c r="M910" s="13" t="n">
        <v>2240.82</v>
      </c>
      <c r="N910" s="1" t="str">
        <f aca="false">IF(L910=0,"",IF(F910=0,"Stopped",IF(AND(M910&gt;0,ROUND(H910*100,0)&lt;Rules!$B$6*ROUND(M910*100,0)),"Slowing","Steady or growing")))</f>
        <v>Steady or growing</v>
      </c>
    </row>
    <row r="911" customFormat="false" ht="15" hidden="false" customHeight="false" outlineLevel="0" collapsed="false">
      <c r="A911" s="1" t="s">
        <v>1881</v>
      </c>
      <c r="B911" s="1" t="s">
        <v>1882</v>
      </c>
      <c r="C911" s="12" t="n">
        <v>40148</v>
      </c>
      <c r="D911" s="12" t="n">
        <v>40886</v>
      </c>
      <c r="E911" s="1" t="n">
        <v>81</v>
      </c>
      <c r="F911" s="1" t="n">
        <v>94</v>
      </c>
      <c r="G911" s="13" t="n">
        <v>375.82</v>
      </c>
      <c r="H911" s="13" t="n">
        <v>507.23</v>
      </c>
      <c r="I911" s="13" t="n">
        <v>4719.37</v>
      </c>
      <c r="J911" s="9" t="n">
        <v>11297</v>
      </c>
      <c r="K911" s="1" t="str">
        <f aca="false">IF(F911=0,"Stopped",IF(C911&gt;=Rules!$B$3,"New",IF(AND(E911&gt;0,G911&gt;0,ROUND(H911*100,0)&lt;Rules!$B$6*ROUND(G911*100,0)),"Slowing","Steady or growing")))</f>
        <v>Steady or growing</v>
      </c>
      <c r="L911" s="1" t="n">
        <v>124</v>
      </c>
      <c r="M911" s="13" t="n">
        <v>917.09</v>
      </c>
      <c r="N911" s="1" t="str">
        <f aca="false">IF(L911=0,"",IF(F911=0,"Stopped",IF(AND(M911&gt;0,ROUND(H911*100,0)&lt;Rules!$B$6*ROUND(M911*100,0)),"Slowing","Steady or growing")))</f>
        <v>Steady or growing</v>
      </c>
    </row>
    <row r="912" customFormat="false" ht="15" hidden="false" customHeight="false" outlineLevel="0" collapsed="false">
      <c r="A912" s="1" t="s">
        <v>1883</v>
      </c>
      <c r="B912" s="1" t="s">
        <v>1884</v>
      </c>
      <c r="C912" s="12" t="n">
        <v>40407</v>
      </c>
      <c r="D912" s="12" t="n">
        <v>40885</v>
      </c>
      <c r="E912" s="1" t="n">
        <v>58</v>
      </c>
      <c r="F912" s="1" t="n">
        <v>62</v>
      </c>
      <c r="G912" s="13" t="n">
        <v>789.75</v>
      </c>
      <c r="H912" s="13" t="n">
        <v>438.66</v>
      </c>
      <c r="I912" s="13" t="n">
        <v>4708.06</v>
      </c>
      <c r="J912" s="9" t="n">
        <v>2850</v>
      </c>
      <c r="K912" s="1" t="str">
        <f aca="false">IF(F912=0,"Stopped",IF(C912&gt;=Rules!$B$3,"New",IF(AND(E912&gt;0,G912&gt;0,ROUND(H912*100,0)&lt;Rules!$B$6*ROUND(G912*100,0)),"Slowing","Steady or growing")))</f>
        <v>Steady or growing</v>
      </c>
      <c r="L912" s="1" t="n">
        <v>108</v>
      </c>
      <c r="M912" s="13" t="n">
        <v>1349.31</v>
      </c>
      <c r="N912" s="1" t="str">
        <f aca="false">IF(L912=0,"",IF(F912=0,"Stopped",IF(AND(M912&gt;0,ROUND(H912*100,0)&lt;Rules!$B$6*ROUND(M912*100,0)),"Slowing","Steady or growing")))</f>
        <v>Slowing</v>
      </c>
    </row>
    <row r="913" customFormat="false" ht="15" hidden="false" customHeight="false" outlineLevel="0" collapsed="false">
      <c r="A913" s="1" t="s">
        <v>1885</v>
      </c>
      <c r="B913" s="1" t="s">
        <v>1886</v>
      </c>
      <c r="C913" s="12" t="n">
        <v>40837</v>
      </c>
      <c r="D913" s="12" t="n">
        <v>40886</v>
      </c>
      <c r="E913" s="1" t="n">
        <v>0</v>
      </c>
      <c r="F913" s="1" t="n">
        <v>196</v>
      </c>
      <c r="G913" s="13" t="n">
        <v>0</v>
      </c>
      <c r="H913" s="13" t="n">
        <v>4707.76</v>
      </c>
      <c r="I913" s="13" t="n">
        <v>4707.76</v>
      </c>
      <c r="J913" s="9" t="n">
        <v>954</v>
      </c>
      <c r="K913" s="1" t="str">
        <f aca="false">IF(F913=0,"Stopped",IF(C913&gt;=Rules!$B$3,"New",IF(AND(E913&gt;0,G913&gt;0,ROUND(H913*100,0)&lt;Rules!$B$6*ROUND(G913*100,0)),"Slowing","Steady or growing")))</f>
        <v>New</v>
      </c>
      <c r="L913" s="1" t="n">
        <v>0</v>
      </c>
      <c r="M913" s="13" t="n">
        <v>0</v>
      </c>
      <c r="N913" s="1" t="str">
        <f aca="false">IF(L913=0,"",IF(F913=0,"Stopped",IF(AND(M913&gt;0,ROUND(H913*100,0)&lt;Rules!$B$6*ROUND(M913*100,0)),"Slowing","Steady or growing")))</f>
        <v/>
      </c>
    </row>
    <row r="914" customFormat="false" ht="15" hidden="false" customHeight="false" outlineLevel="0" collapsed="false">
      <c r="A914" s="1" t="s">
        <v>1887</v>
      </c>
      <c r="B914" s="1" t="s">
        <v>1888</v>
      </c>
      <c r="C914" s="12" t="n">
        <v>40706</v>
      </c>
      <c r="D914" s="12" t="n">
        <v>40885</v>
      </c>
      <c r="E914" s="1" t="n">
        <v>140</v>
      </c>
      <c r="F914" s="1" t="n">
        <v>80</v>
      </c>
      <c r="G914" s="13" t="n">
        <v>2238.18</v>
      </c>
      <c r="H914" s="13" t="n">
        <v>2460.14</v>
      </c>
      <c r="I914" s="13" t="n">
        <v>4705.97</v>
      </c>
      <c r="J914" s="9" t="n">
        <v>5048</v>
      </c>
      <c r="K914" s="1" t="str">
        <f aca="false">IF(F914=0,"Stopped",IF(C914&gt;=Rules!$B$3,"New",IF(AND(E914&gt;0,G914&gt;0,ROUND(H914*100,0)&lt;Rules!$B$6*ROUND(G914*100,0)),"Slowing","Steady or growing")))</f>
        <v>Steady or growing</v>
      </c>
      <c r="L914" s="1" t="n">
        <v>0</v>
      </c>
      <c r="M914" s="13" t="n">
        <v>0</v>
      </c>
      <c r="N914" s="1" t="str">
        <f aca="false">IF(L914=0,"",IF(F914=0,"Stopped",IF(AND(M914&gt;0,ROUND(H914*100,0)&lt;Rules!$B$6*ROUND(M914*100,0)),"Slowing","Steady or growing")))</f>
        <v/>
      </c>
    </row>
    <row r="915" customFormat="false" ht="15" hidden="false" customHeight="false" outlineLevel="0" collapsed="false">
      <c r="A915" s="1" t="s">
        <v>1889</v>
      </c>
      <c r="B915" s="1" t="s">
        <v>1890</v>
      </c>
      <c r="C915" s="12" t="n">
        <v>40263</v>
      </c>
      <c r="D915" s="12" t="n">
        <v>40879</v>
      </c>
      <c r="E915" s="1" t="n">
        <v>17</v>
      </c>
      <c r="F915" s="1" t="n">
        <v>16</v>
      </c>
      <c r="G915" s="13" t="n">
        <v>225.61</v>
      </c>
      <c r="H915" s="13" t="n">
        <v>91.17</v>
      </c>
      <c r="I915" s="13" t="n">
        <v>4704.6</v>
      </c>
      <c r="J915" s="9" t="n">
        <v>4040</v>
      </c>
      <c r="K915" s="1" t="str">
        <f aca="false">IF(F915=0,"Stopped",IF(C915&gt;=Rules!$B$3,"New",IF(AND(E915&gt;0,G915&gt;0,ROUND(H915*100,0)&lt;Rules!$B$6*ROUND(G915*100,0)),"Slowing","Steady or growing")))</f>
        <v>Slowing</v>
      </c>
      <c r="L915" s="1" t="n">
        <v>69</v>
      </c>
      <c r="M915" s="13" t="n">
        <v>820.22</v>
      </c>
      <c r="N915" s="1" t="str">
        <f aca="false">IF(L915=0,"",IF(F915=0,"Stopped",IF(AND(M915&gt;0,ROUND(H915*100,0)&lt;Rules!$B$6*ROUND(M915*100,0)),"Slowing","Steady or growing")))</f>
        <v>Slowing</v>
      </c>
    </row>
    <row r="916" customFormat="false" ht="15" hidden="false" customHeight="false" outlineLevel="0" collapsed="false">
      <c r="A916" s="1" t="s">
        <v>1891</v>
      </c>
      <c r="B916" s="1" t="s">
        <v>1892</v>
      </c>
      <c r="C916" s="12" t="n">
        <v>40835</v>
      </c>
      <c r="D916" s="12" t="n">
        <v>40885</v>
      </c>
      <c r="E916" s="1" t="n">
        <v>0</v>
      </c>
      <c r="F916" s="1" t="n">
        <v>52</v>
      </c>
      <c r="G916" s="13" t="n">
        <v>0</v>
      </c>
      <c r="H916" s="13" t="n">
        <v>4703.87</v>
      </c>
      <c r="I916" s="13" t="n">
        <v>4703.87</v>
      </c>
      <c r="J916" s="9" t="n">
        <v>415</v>
      </c>
      <c r="K916" s="1" t="str">
        <f aca="false">IF(F916=0,"Stopped",IF(C916&gt;=Rules!$B$3,"New",IF(AND(E916&gt;0,G916&gt;0,ROUND(H916*100,0)&lt;Rules!$B$6*ROUND(G916*100,0)),"Slowing","Steady or growing")))</f>
        <v>New</v>
      </c>
      <c r="L916" s="1" t="n">
        <v>0</v>
      </c>
      <c r="M916" s="13" t="n">
        <v>0</v>
      </c>
      <c r="N916" s="1" t="str">
        <f aca="false">IF(L916=0,"",IF(F916=0,"Stopped",IF(AND(M916&gt;0,ROUND(H916*100,0)&lt;Rules!$B$6*ROUND(M916*100,0)),"Slowing","Steady or growing")))</f>
        <v/>
      </c>
    </row>
    <row r="917" customFormat="false" ht="15" hidden="false" customHeight="false" outlineLevel="0" collapsed="false">
      <c r="A917" s="1" t="s">
        <v>1893</v>
      </c>
      <c r="B917" s="1" t="s">
        <v>1894</v>
      </c>
      <c r="C917" s="12" t="n">
        <v>40608</v>
      </c>
      <c r="D917" s="12" t="n">
        <v>40886</v>
      </c>
      <c r="E917" s="1" t="n">
        <v>61</v>
      </c>
      <c r="F917" s="1" t="n">
        <v>112</v>
      </c>
      <c r="G917" s="13" t="n">
        <v>865.44</v>
      </c>
      <c r="H917" s="13" t="n">
        <v>1853.71</v>
      </c>
      <c r="I917" s="13" t="n">
        <v>4700.15</v>
      </c>
      <c r="J917" s="9" t="n">
        <v>874</v>
      </c>
      <c r="K917" s="1" t="str">
        <f aca="false">IF(F917=0,"Stopped",IF(C917&gt;=Rules!$B$3,"New",IF(AND(E917&gt;0,G917&gt;0,ROUND(H917*100,0)&lt;Rules!$B$6*ROUND(G917*100,0)),"Slowing","Steady or growing")))</f>
        <v>Steady or growing</v>
      </c>
      <c r="L917" s="1" t="n">
        <v>0</v>
      </c>
      <c r="M917" s="13" t="n">
        <v>0</v>
      </c>
      <c r="N917" s="1" t="str">
        <f aca="false">IF(L917=0,"",IF(F917=0,"Stopped",IF(AND(M917&gt;0,ROUND(H917*100,0)&lt;Rules!$B$6*ROUND(M917*100,0)),"Slowing","Steady or growing")))</f>
        <v/>
      </c>
    </row>
    <row r="918" customFormat="false" ht="15" hidden="false" customHeight="false" outlineLevel="0" collapsed="false">
      <c r="A918" s="1" t="s">
        <v>1895</v>
      </c>
      <c r="B918" s="1" t="s">
        <v>1896</v>
      </c>
      <c r="C918" s="12" t="n">
        <v>40633</v>
      </c>
      <c r="D918" s="12" t="n">
        <v>40882</v>
      </c>
      <c r="E918" s="1" t="n">
        <v>16</v>
      </c>
      <c r="F918" s="1" t="n">
        <v>147</v>
      </c>
      <c r="G918" s="13" t="n">
        <v>685.07</v>
      </c>
      <c r="H918" s="13" t="n">
        <v>3966.3</v>
      </c>
      <c r="I918" s="13" t="n">
        <v>4699.06</v>
      </c>
      <c r="J918" s="9" t="n">
        <v>2557</v>
      </c>
      <c r="K918" s="1" t="str">
        <f aca="false">IF(F918=0,"Stopped",IF(C918&gt;=Rules!$B$3,"New",IF(AND(E918&gt;0,G918&gt;0,ROUND(H918*100,0)&lt;Rules!$B$6*ROUND(G918*100,0)),"Slowing","Steady or growing")))</f>
        <v>Steady or growing</v>
      </c>
      <c r="L918" s="1" t="n">
        <v>0</v>
      </c>
      <c r="M918" s="13" t="n">
        <v>0</v>
      </c>
      <c r="N918" s="1" t="str">
        <f aca="false">IF(L918=0,"",IF(F918=0,"Stopped",IF(AND(M918&gt;0,ROUND(H918*100,0)&lt;Rules!$B$6*ROUND(M918*100,0)),"Slowing","Steady or growing")))</f>
        <v/>
      </c>
    </row>
    <row r="919" customFormat="false" ht="15" hidden="false" customHeight="false" outlineLevel="0" collapsed="false">
      <c r="A919" s="1" t="s">
        <v>1897</v>
      </c>
      <c r="B919" s="1" t="s">
        <v>1898</v>
      </c>
      <c r="C919" s="12" t="n">
        <v>40275</v>
      </c>
      <c r="D919" s="12" t="n">
        <v>40885</v>
      </c>
      <c r="E919" s="1" t="n">
        <v>30</v>
      </c>
      <c r="F919" s="1" t="n">
        <v>46</v>
      </c>
      <c r="G919" s="13" t="n">
        <v>257.86</v>
      </c>
      <c r="H919" s="13" t="n">
        <v>366.03</v>
      </c>
      <c r="I919" s="13" t="n">
        <v>4698.39</v>
      </c>
      <c r="J919" s="9" t="n">
        <v>2547</v>
      </c>
      <c r="K919" s="1" t="str">
        <f aca="false">IF(F919=0,"Stopped",IF(C919&gt;=Rules!$B$3,"New",IF(AND(E919&gt;0,G919&gt;0,ROUND(H919*100,0)&lt;Rules!$B$6*ROUND(G919*100,0)),"Slowing","Steady or growing")))</f>
        <v>Steady or growing</v>
      </c>
      <c r="L919" s="1" t="n">
        <v>55</v>
      </c>
      <c r="M919" s="13" t="n">
        <v>745.21</v>
      </c>
      <c r="N919" s="1" t="str">
        <f aca="false">IF(L919=0,"",IF(F919=0,"Stopped",IF(AND(M919&gt;0,ROUND(H919*100,0)&lt;Rules!$B$6*ROUND(M919*100,0)),"Slowing","Steady or growing")))</f>
        <v>Slowing</v>
      </c>
    </row>
    <row r="920" customFormat="false" ht="15" hidden="false" customHeight="false" outlineLevel="0" collapsed="false">
      <c r="A920" s="1" t="s">
        <v>1899</v>
      </c>
      <c r="B920" s="1" t="s">
        <v>1900</v>
      </c>
      <c r="C920" s="12" t="n">
        <v>40148</v>
      </c>
      <c r="D920" s="12" t="n">
        <v>40865</v>
      </c>
      <c r="E920" s="1" t="n">
        <v>16</v>
      </c>
      <c r="F920" s="1" t="n">
        <v>11</v>
      </c>
      <c r="G920" s="13" t="n">
        <v>317.46</v>
      </c>
      <c r="H920" s="13" t="n">
        <v>502.85</v>
      </c>
      <c r="I920" s="13" t="n">
        <v>4689.59</v>
      </c>
      <c r="J920" s="9" t="n">
        <v>3923</v>
      </c>
      <c r="K920" s="1" t="str">
        <f aca="false">IF(F920=0,"Stopped",IF(C920&gt;=Rules!$B$3,"New",IF(AND(E920&gt;0,G920&gt;0,ROUND(H920*100,0)&lt;Rules!$B$6*ROUND(G920*100,0)),"Slowing","Steady or growing")))</f>
        <v>Steady or growing</v>
      </c>
      <c r="L920" s="1" t="n">
        <v>24</v>
      </c>
      <c r="M920" s="13" t="n">
        <v>407.5</v>
      </c>
      <c r="N920" s="1" t="str">
        <f aca="false">IF(L920=0,"",IF(F920=0,"Stopped",IF(AND(M920&gt;0,ROUND(H920*100,0)&lt;Rules!$B$6*ROUND(M920*100,0)),"Slowing","Steady or growing")))</f>
        <v>Steady or growing</v>
      </c>
    </row>
    <row r="921" customFormat="false" ht="15" hidden="false" customHeight="false" outlineLevel="0" collapsed="false">
      <c r="A921" s="1" t="s">
        <v>1901</v>
      </c>
      <c r="B921" s="1" t="s">
        <v>1902</v>
      </c>
      <c r="C921" s="12" t="n">
        <v>40148</v>
      </c>
      <c r="D921" s="12" t="n">
        <v>40884</v>
      </c>
      <c r="E921" s="1" t="n">
        <v>12</v>
      </c>
      <c r="F921" s="1" t="n">
        <v>9</v>
      </c>
      <c r="G921" s="13" t="n">
        <v>109.23</v>
      </c>
      <c r="H921" s="13" t="n">
        <v>149.89</v>
      </c>
      <c r="I921" s="13" t="n">
        <v>4683.48</v>
      </c>
      <c r="J921" s="9" t="n">
        <v>2267</v>
      </c>
      <c r="K921" s="1" t="str">
        <f aca="false">IF(F921=0,"Stopped",IF(C921&gt;=Rules!$B$3,"New",IF(AND(E921&gt;0,G921&gt;0,ROUND(H921*100,0)&lt;Rules!$B$6*ROUND(G921*100,0)),"Slowing","Steady or growing")))</f>
        <v>Steady or growing</v>
      </c>
      <c r="L921" s="1" t="n">
        <v>24</v>
      </c>
      <c r="M921" s="13" t="n">
        <v>462.48</v>
      </c>
      <c r="N921" s="1" t="str">
        <f aca="false">IF(L921=0,"",IF(F921=0,"Stopped",IF(AND(M921&gt;0,ROUND(H921*100,0)&lt;Rules!$B$6*ROUND(M921*100,0)),"Slowing","Steady or growing")))</f>
        <v>Slowing</v>
      </c>
    </row>
    <row r="922" customFormat="false" ht="15" hidden="false" customHeight="false" outlineLevel="0" collapsed="false">
      <c r="A922" s="1" t="s">
        <v>1903</v>
      </c>
      <c r="B922" s="1" t="s">
        <v>1904</v>
      </c>
      <c r="C922" s="12" t="n">
        <v>40247</v>
      </c>
      <c r="D922" s="12" t="n">
        <v>40885</v>
      </c>
      <c r="E922" s="1" t="n">
        <v>20</v>
      </c>
      <c r="F922" s="1" t="n">
        <v>33</v>
      </c>
      <c r="G922" s="13" t="n">
        <v>430.67</v>
      </c>
      <c r="H922" s="13" t="n">
        <v>260.83</v>
      </c>
      <c r="I922" s="13" t="n">
        <v>4682.9</v>
      </c>
      <c r="J922" s="9" t="n">
        <v>1873</v>
      </c>
      <c r="K922" s="1" t="str">
        <f aca="false">IF(F922=0,"Stopped",IF(C922&gt;=Rules!$B$3,"New",IF(AND(E922&gt;0,G922&gt;0,ROUND(H922*100,0)&lt;Rules!$B$6*ROUND(G922*100,0)),"Slowing","Steady or growing")))</f>
        <v>Steady or growing</v>
      </c>
      <c r="L922" s="1" t="n">
        <v>88</v>
      </c>
      <c r="M922" s="13" t="n">
        <v>1029.64</v>
      </c>
      <c r="N922" s="1" t="str">
        <f aca="false">IF(L922=0,"",IF(F922=0,"Stopped",IF(AND(M922&gt;0,ROUND(H922*100,0)&lt;Rules!$B$6*ROUND(M922*100,0)),"Slowing","Steady or growing")))</f>
        <v>Slowing</v>
      </c>
    </row>
    <row r="923" customFormat="false" ht="15" hidden="false" customHeight="false" outlineLevel="0" collapsed="false">
      <c r="A923" s="1" t="s">
        <v>1905</v>
      </c>
      <c r="B923" s="1" t="s">
        <v>1906</v>
      </c>
      <c r="C923" s="12" t="n">
        <v>40261</v>
      </c>
      <c r="D923" s="12" t="n">
        <v>40885</v>
      </c>
      <c r="E923" s="1" t="n">
        <v>34</v>
      </c>
      <c r="F923" s="1" t="n">
        <v>108</v>
      </c>
      <c r="G923" s="13" t="n">
        <v>235.06</v>
      </c>
      <c r="H923" s="13" t="n">
        <v>878.22</v>
      </c>
      <c r="I923" s="13" t="n">
        <v>4682.3</v>
      </c>
      <c r="J923" s="9" t="n">
        <v>3978</v>
      </c>
      <c r="K923" s="1" t="str">
        <f aca="false">IF(F923=0,"Stopped",IF(C923&gt;=Rules!$B$3,"New",IF(AND(E923&gt;0,G923&gt;0,ROUND(H923*100,0)&lt;Rules!$B$6*ROUND(G923*100,0)),"Slowing","Steady or growing")))</f>
        <v>Steady or growing</v>
      </c>
      <c r="L923" s="1" t="n">
        <v>82</v>
      </c>
      <c r="M923" s="13" t="n">
        <v>1577.09</v>
      </c>
      <c r="N923" s="1" t="str">
        <f aca="false">IF(L923=0,"",IF(F923=0,"Stopped",IF(AND(M923&gt;0,ROUND(H923*100,0)&lt;Rules!$B$6*ROUND(M923*100,0)),"Slowing","Steady or growing")))</f>
        <v>Steady or growing</v>
      </c>
    </row>
    <row r="924" customFormat="false" ht="15" hidden="false" customHeight="false" outlineLevel="0" collapsed="false">
      <c r="A924" s="1" t="s">
        <v>1907</v>
      </c>
      <c r="B924" s="1" t="s">
        <v>1908</v>
      </c>
      <c r="C924" s="12" t="n">
        <v>40526</v>
      </c>
      <c r="D924" s="12" t="n">
        <v>40886</v>
      </c>
      <c r="E924" s="1" t="n">
        <v>56</v>
      </c>
      <c r="F924" s="1" t="n">
        <v>81</v>
      </c>
      <c r="G924" s="13" t="n">
        <v>743.66</v>
      </c>
      <c r="H924" s="13" t="n">
        <v>1093.86</v>
      </c>
      <c r="I924" s="13" t="n">
        <v>4671.81</v>
      </c>
      <c r="J924" s="9" t="n">
        <v>1020</v>
      </c>
      <c r="K924" s="1" t="str">
        <f aca="false">IF(F924=0,"Stopped",IF(C924&gt;=Rules!$B$3,"New",IF(AND(E924&gt;0,G924&gt;0,ROUND(H924*100,0)&lt;Rules!$B$6*ROUND(G924*100,0)),"Slowing","Steady or growing")))</f>
        <v>Steady or growing</v>
      </c>
      <c r="L924" s="1" t="n">
        <v>0</v>
      </c>
      <c r="M924" s="13" t="n">
        <v>0</v>
      </c>
      <c r="N924" s="1" t="str">
        <f aca="false">IF(L924=0,"",IF(F924=0,"Stopped",IF(AND(M924&gt;0,ROUND(H924*100,0)&lt;Rules!$B$6*ROUND(M924*100,0)),"Slowing","Steady or growing")))</f>
        <v/>
      </c>
    </row>
    <row r="925" customFormat="false" ht="15" hidden="false" customHeight="false" outlineLevel="0" collapsed="false">
      <c r="A925" s="1" t="s">
        <v>1909</v>
      </c>
      <c r="B925" s="1" t="s">
        <v>1910</v>
      </c>
      <c r="C925" s="12" t="n">
        <v>40148</v>
      </c>
      <c r="D925" s="12" t="n">
        <v>40886</v>
      </c>
      <c r="E925" s="1" t="n">
        <v>32</v>
      </c>
      <c r="F925" s="1" t="n">
        <v>90</v>
      </c>
      <c r="G925" s="13" t="n">
        <v>250.61</v>
      </c>
      <c r="H925" s="13" t="n">
        <v>673.49</v>
      </c>
      <c r="I925" s="13" t="n">
        <v>4663.65</v>
      </c>
      <c r="J925" s="9" t="n">
        <v>3459</v>
      </c>
      <c r="K925" s="1" t="str">
        <f aca="false">IF(F925=0,"Stopped",IF(C925&gt;=Rules!$B$3,"New",IF(AND(E925&gt;0,G925&gt;0,ROUND(H925*100,0)&lt;Rules!$B$6*ROUND(G925*100,0)),"Slowing","Steady or growing")))</f>
        <v>Steady or growing</v>
      </c>
      <c r="L925" s="1" t="n">
        <v>148</v>
      </c>
      <c r="M925" s="13" t="n">
        <v>1484.99</v>
      </c>
      <c r="N925" s="1" t="str">
        <f aca="false">IF(L925=0,"",IF(F925=0,"Stopped",IF(AND(M925&gt;0,ROUND(H925*100,0)&lt;Rules!$B$6*ROUND(M925*100,0)),"Slowing","Steady or growing")))</f>
        <v>Slowing</v>
      </c>
    </row>
    <row r="926" customFormat="false" ht="15" hidden="false" customHeight="false" outlineLevel="0" collapsed="false">
      <c r="A926" s="1" t="s">
        <v>1911</v>
      </c>
      <c r="B926" s="1" t="s">
        <v>1912</v>
      </c>
      <c r="C926" s="12" t="n">
        <v>40627</v>
      </c>
      <c r="D926" s="12" t="n">
        <v>40875</v>
      </c>
      <c r="E926" s="1" t="n">
        <v>65</v>
      </c>
      <c r="F926" s="1" t="n">
        <v>80</v>
      </c>
      <c r="G926" s="13" t="n">
        <v>1453.28</v>
      </c>
      <c r="H926" s="13" t="n">
        <v>1183.28</v>
      </c>
      <c r="I926" s="13" t="n">
        <v>4661.52</v>
      </c>
      <c r="J926" s="9" t="n">
        <v>2293</v>
      </c>
      <c r="K926" s="1" t="str">
        <f aca="false">IF(F926=0,"Stopped",IF(C926&gt;=Rules!$B$3,"New",IF(AND(E926&gt;0,G926&gt;0,ROUND(H926*100,0)&lt;Rules!$B$6*ROUND(G926*100,0)),"Slowing","Steady or growing")))</f>
        <v>Steady or growing</v>
      </c>
      <c r="L926" s="1" t="n">
        <v>0</v>
      </c>
      <c r="M926" s="13" t="n">
        <v>0</v>
      </c>
      <c r="N926" s="1" t="str">
        <f aca="false">IF(L926=0,"",IF(F926=0,"Stopped",IF(AND(M926&gt;0,ROUND(H926*100,0)&lt;Rules!$B$6*ROUND(M926*100,0)),"Slowing","Steady or growing")))</f>
        <v/>
      </c>
    </row>
    <row r="927" customFormat="false" ht="15" hidden="false" customHeight="false" outlineLevel="0" collapsed="false">
      <c r="A927" s="1" t="s">
        <v>1913</v>
      </c>
      <c r="B927" s="1" t="s">
        <v>1914</v>
      </c>
      <c r="C927" s="12" t="n">
        <v>40148</v>
      </c>
      <c r="D927" s="12" t="n">
        <v>40612</v>
      </c>
      <c r="E927" s="1" t="n">
        <v>0</v>
      </c>
      <c r="F927" s="1" t="n">
        <v>0</v>
      </c>
      <c r="G927" s="13" t="n">
        <v>0</v>
      </c>
      <c r="H927" s="13" t="n">
        <v>0</v>
      </c>
      <c r="I927" s="13" t="n">
        <v>4657.4</v>
      </c>
      <c r="J927" s="9" t="n">
        <v>1405</v>
      </c>
      <c r="K927" s="1" t="str">
        <f aca="false">IF(F927=0,"Stopped",IF(C927&gt;=Rules!$B$3,"New",IF(AND(E927&gt;0,G927&gt;0,ROUND(H927*100,0)&lt;Rules!$B$6*ROUND(G927*100,0)),"Slowing","Steady or growing")))</f>
        <v>Stopped</v>
      </c>
      <c r="L927" s="1" t="n">
        <v>117</v>
      </c>
      <c r="M927" s="13" t="n">
        <v>1317.53</v>
      </c>
      <c r="N927" s="1" t="str">
        <f aca="false">IF(L927=0,"",IF(F927=0,"Stopped",IF(AND(M927&gt;0,ROUND(H927*100,0)&lt;Rules!$B$6*ROUND(M927*100,0)),"Slowing","Steady or growing")))</f>
        <v>Stopped</v>
      </c>
    </row>
    <row r="928" customFormat="false" ht="15" hidden="false" customHeight="false" outlineLevel="0" collapsed="false">
      <c r="A928" s="1" t="s">
        <v>1915</v>
      </c>
      <c r="B928" s="1" t="s">
        <v>1916</v>
      </c>
      <c r="C928" s="12" t="n">
        <v>40148</v>
      </c>
      <c r="D928" s="12" t="n">
        <v>40886</v>
      </c>
      <c r="E928" s="1" t="n">
        <v>85</v>
      </c>
      <c r="F928" s="1" t="n">
        <v>128</v>
      </c>
      <c r="G928" s="13" t="n">
        <v>489.24</v>
      </c>
      <c r="H928" s="13" t="n">
        <v>411.54</v>
      </c>
      <c r="I928" s="13" t="n">
        <v>4656.56</v>
      </c>
      <c r="J928" s="9" t="n">
        <v>11011</v>
      </c>
      <c r="K928" s="1" t="str">
        <f aca="false">IF(F928=0,"Stopped",IF(C928&gt;=Rules!$B$3,"New",IF(AND(E928&gt;0,G928&gt;0,ROUND(H928*100,0)&lt;Rules!$B$6*ROUND(G928*100,0)),"Slowing","Steady or growing")))</f>
        <v>Steady or growing</v>
      </c>
      <c r="L928" s="1" t="n">
        <v>156</v>
      </c>
      <c r="M928" s="13" t="n">
        <v>1253.33</v>
      </c>
      <c r="N928" s="1" t="str">
        <f aca="false">IF(L928=0,"",IF(F928=0,"Stopped",IF(AND(M928&gt;0,ROUND(H928*100,0)&lt;Rules!$B$6*ROUND(M928*100,0)),"Slowing","Steady or growing")))</f>
        <v>Slowing</v>
      </c>
    </row>
    <row r="929" customFormat="false" ht="15" hidden="false" customHeight="false" outlineLevel="0" collapsed="false">
      <c r="A929" s="1" t="s">
        <v>1917</v>
      </c>
      <c r="B929" s="1" t="s">
        <v>1918</v>
      </c>
      <c r="C929" s="12" t="n">
        <v>40702</v>
      </c>
      <c r="D929" s="12" t="n">
        <v>40886</v>
      </c>
      <c r="E929" s="1" t="n">
        <v>150</v>
      </c>
      <c r="F929" s="1" t="n">
        <v>206</v>
      </c>
      <c r="G929" s="13" t="n">
        <v>2014.42</v>
      </c>
      <c r="H929" s="13" t="n">
        <v>2503.29</v>
      </c>
      <c r="I929" s="13" t="n">
        <v>4654.99</v>
      </c>
      <c r="J929" s="9" t="n">
        <v>2165</v>
      </c>
      <c r="K929" s="1" t="str">
        <f aca="false">IF(F929=0,"Stopped",IF(C929&gt;=Rules!$B$3,"New",IF(AND(E929&gt;0,G929&gt;0,ROUND(H929*100,0)&lt;Rules!$B$6*ROUND(G929*100,0)),"Slowing","Steady or growing")))</f>
        <v>Steady or growing</v>
      </c>
      <c r="L929" s="1" t="n">
        <v>0</v>
      </c>
      <c r="M929" s="13" t="n">
        <v>0</v>
      </c>
      <c r="N929" s="1" t="str">
        <f aca="false">IF(L929=0,"",IF(F929=0,"Stopped",IF(AND(M929&gt;0,ROUND(H929*100,0)&lt;Rules!$B$6*ROUND(M929*100,0)),"Slowing","Steady or growing")))</f>
        <v/>
      </c>
    </row>
    <row r="930" customFormat="false" ht="15" hidden="false" customHeight="false" outlineLevel="0" collapsed="false">
      <c r="A930" s="1" t="s">
        <v>1919</v>
      </c>
      <c r="B930" s="1" t="s">
        <v>1920</v>
      </c>
      <c r="C930" s="12" t="n">
        <v>40148</v>
      </c>
      <c r="D930" s="12" t="n">
        <v>40886</v>
      </c>
      <c r="E930" s="1" t="n">
        <v>14</v>
      </c>
      <c r="F930" s="1" t="n">
        <v>15</v>
      </c>
      <c r="G930" s="13" t="n">
        <v>190.55</v>
      </c>
      <c r="H930" s="13" t="n">
        <v>727.04</v>
      </c>
      <c r="I930" s="13" t="n">
        <v>4645.01</v>
      </c>
      <c r="J930" s="9" t="n">
        <v>2380</v>
      </c>
      <c r="K930" s="1" t="str">
        <f aca="false">IF(F930=0,"Stopped",IF(C930&gt;=Rules!$B$3,"New",IF(AND(E930&gt;0,G930&gt;0,ROUND(H930*100,0)&lt;Rules!$B$6*ROUND(G930*100,0)),"Slowing","Steady or growing")))</f>
        <v>Steady or growing</v>
      </c>
      <c r="L930" s="1" t="n">
        <v>35</v>
      </c>
      <c r="M930" s="13" t="n">
        <v>731.35</v>
      </c>
      <c r="N930" s="1" t="str">
        <f aca="false">IF(L930=0,"",IF(F930=0,"Stopped",IF(AND(M930&gt;0,ROUND(H930*100,0)&lt;Rules!$B$6*ROUND(M930*100,0)),"Slowing","Steady or growing")))</f>
        <v>Steady or growing</v>
      </c>
    </row>
    <row r="931" customFormat="false" ht="15" hidden="false" customHeight="false" outlineLevel="0" collapsed="false">
      <c r="A931" s="1" t="s">
        <v>1921</v>
      </c>
      <c r="B931" s="1" t="s">
        <v>1922</v>
      </c>
      <c r="C931" s="12" t="n">
        <v>40148</v>
      </c>
      <c r="D931" s="12" t="n">
        <v>40814</v>
      </c>
      <c r="E931" s="1" t="n">
        <v>11</v>
      </c>
      <c r="F931" s="1" t="n">
        <v>2</v>
      </c>
      <c r="G931" s="13" t="n">
        <v>141.6</v>
      </c>
      <c r="H931" s="13" t="n">
        <v>17.7</v>
      </c>
      <c r="I931" s="13" t="n">
        <v>4641.18</v>
      </c>
      <c r="J931" s="9" t="n">
        <v>1670</v>
      </c>
      <c r="K931" s="1" t="str">
        <f aca="false">IF(F931=0,"Stopped",IF(C931&gt;=Rules!$B$3,"New",IF(AND(E931&gt;0,G931&gt;0,ROUND(H931*100,0)&lt;Rules!$B$6*ROUND(G931*100,0)),"Slowing","Steady or growing")))</f>
        <v>Slowing</v>
      </c>
      <c r="L931" s="1" t="n">
        <v>13</v>
      </c>
      <c r="M931" s="13" t="n">
        <v>100.33</v>
      </c>
      <c r="N931" s="1" t="str">
        <f aca="false">IF(L931=0,"",IF(F931=0,"Stopped",IF(AND(M931&gt;0,ROUND(H931*100,0)&lt;Rules!$B$6*ROUND(M931*100,0)),"Slowing","Steady or growing")))</f>
        <v>Slowing</v>
      </c>
    </row>
    <row r="932" customFormat="false" ht="15" hidden="false" customHeight="false" outlineLevel="0" collapsed="false">
      <c r="A932" s="1" t="s">
        <v>1923</v>
      </c>
      <c r="B932" s="1" t="s">
        <v>1924</v>
      </c>
      <c r="C932" s="12" t="n">
        <v>40148</v>
      </c>
      <c r="D932" s="12" t="n">
        <v>40886</v>
      </c>
      <c r="E932" s="1" t="n">
        <v>10</v>
      </c>
      <c r="F932" s="1" t="n">
        <v>150</v>
      </c>
      <c r="G932" s="13" t="n">
        <v>226.65</v>
      </c>
      <c r="H932" s="13" t="n">
        <v>1506.88</v>
      </c>
      <c r="I932" s="13" t="n">
        <v>4640.89</v>
      </c>
      <c r="J932" s="9" t="n">
        <v>3079</v>
      </c>
      <c r="K932" s="1" t="str">
        <f aca="false">IF(F932=0,"Stopped",IF(C932&gt;=Rules!$B$3,"New",IF(AND(E932&gt;0,G932&gt;0,ROUND(H932*100,0)&lt;Rules!$B$6*ROUND(G932*100,0)),"Slowing","Steady or growing")))</f>
        <v>Steady or growing</v>
      </c>
      <c r="L932" s="1" t="n">
        <v>97</v>
      </c>
      <c r="M932" s="13" t="n">
        <v>1696.31</v>
      </c>
      <c r="N932" s="1" t="str">
        <f aca="false">IF(L932=0,"",IF(F932=0,"Stopped",IF(AND(M932&gt;0,ROUND(H932*100,0)&lt;Rules!$B$6*ROUND(M932*100,0)),"Slowing","Steady or growing")))</f>
        <v>Steady or growing</v>
      </c>
    </row>
    <row r="933" customFormat="false" ht="15" hidden="false" customHeight="false" outlineLevel="0" collapsed="false">
      <c r="A933" s="1" t="s">
        <v>1925</v>
      </c>
      <c r="B933" s="1" t="s">
        <v>1926</v>
      </c>
      <c r="C933" s="12" t="n">
        <v>40148</v>
      </c>
      <c r="D933" s="12" t="n">
        <v>40763</v>
      </c>
      <c r="E933" s="1" t="n">
        <v>7</v>
      </c>
      <c r="F933" s="1" t="n">
        <v>0</v>
      </c>
      <c r="G933" s="13" t="n">
        <v>50.15</v>
      </c>
      <c r="H933" s="13" t="n">
        <v>0</v>
      </c>
      <c r="I933" s="13" t="n">
        <v>4639.94</v>
      </c>
      <c r="J933" s="9" t="n">
        <v>1515</v>
      </c>
      <c r="K933" s="1" t="str">
        <f aca="false">IF(F933=0,"Stopped",IF(C933&gt;=Rules!$B$3,"New",IF(AND(E933&gt;0,G933&gt;0,ROUND(H933*100,0)&lt;Rules!$B$6*ROUND(G933*100,0)),"Slowing","Steady or growing")))</f>
        <v>Stopped</v>
      </c>
      <c r="L933" s="1" t="n">
        <v>112</v>
      </c>
      <c r="M933" s="13" t="n">
        <v>1481.39</v>
      </c>
      <c r="N933" s="1" t="str">
        <f aca="false">IF(L933=0,"",IF(F933=0,"Stopped",IF(AND(M933&gt;0,ROUND(H933*100,0)&lt;Rules!$B$6*ROUND(M933*100,0)),"Slowing","Steady or growing")))</f>
        <v>Stopped</v>
      </c>
    </row>
    <row r="934" customFormat="false" ht="15" hidden="false" customHeight="false" outlineLevel="0" collapsed="false">
      <c r="A934" s="1" t="s">
        <v>1927</v>
      </c>
      <c r="B934" s="1" t="s">
        <v>1928</v>
      </c>
      <c r="C934" s="12" t="n">
        <v>40148</v>
      </c>
      <c r="D934" s="12" t="n">
        <v>40772</v>
      </c>
      <c r="E934" s="1" t="n">
        <v>7</v>
      </c>
      <c r="F934" s="1" t="n">
        <v>0</v>
      </c>
      <c r="G934" s="13" t="n">
        <v>759.96</v>
      </c>
      <c r="H934" s="13" t="n">
        <v>0</v>
      </c>
      <c r="I934" s="13" t="n">
        <v>4633.47</v>
      </c>
      <c r="J934" s="9" t="n">
        <v>5099</v>
      </c>
      <c r="K934" s="1" t="str">
        <f aca="false">IF(F934=0,"Stopped",IF(C934&gt;=Rules!$B$3,"New",IF(AND(E934&gt;0,G934&gt;0,ROUND(H934*100,0)&lt;Rules!$B$6*ROUND(G934*100,0)),"Slowing","Steady or growing")))</f>
        <v>Stopped</v>
      </c>
      <c r="L934" s="1" t="n">
        <v>78</v>
      </c>
      <c r="M934" s="13" t="n">
        <v>551.83</v>
      </c>
      <c r="N934" s="1" t="str">
        <f aca="false">IF(L934=0,"",IF(F934=0,"Stopped",IF(AND(M934&gt;0,ROUND(H934*100,0)&lt;Rules!$B$6*ROUND(M934*100,0)),"Slowing","Steady or growing")))</f>
        <v>Stopped</v>
      </c>
    </row>
    <row r="935" customFormat="false" ht="15" hidden="false" customHeight="false" outlineLevel="0" collapsed="false">
      <c r="A935" s="1" t="s">
        <v>1929</v>
      </c>
      <c r="B935" s="1" t="s">
        <v>1930</v>
      </c>
      <c r="C935" s="12" t="n">
        <v>40148</v>
      </c>
      <c r="D935" s="12" t="n">
        <v>40884</v>
      </c>
      <c r="E935" s="1" t="n">
        <v>33</v>
      </c>
      <c r="F935" s="1" t="n">
        <v>37</v>
      </c>
      <c r="G935" s="13" t="n">
        <v>433.24</v>
      </c>
      <c r="H935" s="13" t="n">
        <v>387.72</v>
      </c>
      <c r="I935" s="13" t="n">
        <v>4625.09</v>
      </c>
      <c r="J935" s="9" t="n">
        <v>938</v>
      </c>
      <c r="K935" s="1" t="str">
        <f aca="false">IF(F935=0,"Stopped",IF(C935&gt;=Rules!$B$3,"New",IF(AND(E935&gt;0,G935&gt;0,ROUND(H935*100,0)&lt;Rules!$B$6*ROUND(G935*100,0)),"Slowing","Steady or growing")))</f>
        <v>Steady or growing</v>
      </c>
      <c r="L935" s="1" t="n">
        <v>38</v>
      </c>
      <c r="M935" s="13" t="n">
        <v>566.43</v>
      </c>
      <c r="N935" s="1" t="str">
        <f aca="false">IF(L935=0,"",IF(F935=0,"Stopped",IF(AND(M935&gt;0,ROUND(H935*100,0)&lt;Rules!$B$6*ROUND(M935*100,0)),"Slowing","Steady or growing")))</f>
        <v>Steady or growing</v>
      </c>
    </row>
    <row r="936" customFormat="false" ht="15" hidden="false" customHeight="false" outlineLevel="0" collapsed="false">
      <c r="A936" s="1" t="s">
        <v>1931</v>
      </c>
      <c r="B936" s="1" t="s">
        <v>1932</v>
      </c>
      <c r="C936" s="12" t="n">
        <v>40260</v>
      </c>
      <c r="D936" s="12" t="n">
        <v>40886</v>
      </c>
      <c r="E936" s="1" t="n">
        <v>4</v>
      </c>
      <c r="F936" s="1" t="n">
        <v>33</v>
      </c>
      <c r="G936" s="13" t="n">
        <v>55.65</v>
      </c>
      <c r="H936" s="13" t="n">
        <v>589.39</v>
      </c>
      <c r="I936" s="13" t="n">
        <v>4623.42</v>
      </c>
      <c r="J936" s="9" t="n">
        <v>866</v>
      </c>
      <c r="K936" s="1" t="str">
        <f aca="false">IF(F936=0,"Stopped",IF(C936&gt;=Rules!$B$3,"New",IF(AND(E936&gt;0,G936&gt;0,ROUND(H936*100,0)&lt;Rules!$B$6*ROUND(G936*100,0)),"Slowing","Steady or growing")))</f>
        <v>Steady or growing</v>
      </c>
      <c r="L936" s="1" t="n">
        <v>27</v>
      </c>
      <c r="M936" s="13" t="n">
        <v>453.15</v>
      </c>
      <c r="N936" s="1" t="str">
        <f aca="false">IF(L936=0,"",IF(F936=0,"Stopped",IF(AND(M936&gt;0,ROUND(H936*100,0)&lt;Rules!$B$6*ROUND(M936*100,0)),"Slowing","Steady or growing")))</f>
        <v>Steady or growing</v>
      </c>
    </row>
    <row r="937" customFormat="false" ht="15" hidden="false" customHeight="false" outlineLevel="0" collapsed="false">
      <c r="A937" s="1" t="s">
        <v>1933</v>
      </c>
      <c r="B937" s="1" t="s">
        <v>1934</v>
      </c>
      <c r="C937" s="12" t="n">
        <v>40148</v>
      </c>
      <c r="D937" s="12" t="n">
        <v>40886</v>
      </c>
      <c r="E937" s="1" t="n">
        <v>56</v>
      </c>
      <c r="F937" s="1" t="n">
        <v>155</v>
      </c>
      <c r="G937" s="13" t="n">
        <v>475.63</v>
      </c>
      <c r="H937" s="13" t="n">
        <v>867.24</v>
      </c>
      <c r="I937" s="13" t="n">
        <v>4612.63</v>
      </c>
      <c r="J937" s="9" t="n">
        <v>2441</v>
      </c>
      <c r="K937" s="1" t="str">
        <f aca="false">IF(F937=0,"Stopped",IF(C937&gt;=Rules!$B$3,"New",IF(AND(E937&gt;0,G937&gt;0,ROUND(H937*100,0)&lt;Rules!$B$6*ROUND(G937*100,0)),"Slowing","Steady or growing")))</f>
        <v>Steady or growing</v>
      </c>
      <c r="L937" s="1" t="n">
        <v>166</v>
      </c>
      <c r="M937" s="13" t="n">
        <v>1412.7</v>
      </c>
      <c r="N937" s="1" t="str">
        <f aca="false">IF(L937=0,"",IF(F937=0,"Stopped",IF(AND(M937&gt;0,ROUND(H937*100,0)&lt;Rules!$B$6*ROUND(M937*100,0)),"Slowing","Steady or growing")))</f>
        <v>Steady or growing</v>
      </c>
    </row>
    <row r="938" customFormat="false" ht="15" hidden="false" customHeight="false" outlineLevel="0" collapsed="false">
      <c r="A938" s="1" t="s">
        <v>1935</v>
      </c>
      <c r="B938" s="1" t="s">
        <v>1936</v>
      </c>
      <c r="C938" s="12" t="n">
        <v>40245</v>
      </c>
      <c r="D938" s="12" t="n">
        <v>40886</v>
      </c>
      <c r="E938" s="1" t="n">
        <v>9</v>
      </c>
      <c r="F938" s="1" t="n">
        <v>54</v>
      </c>
      <c r="G938" s="13" t="n">
        <v>92.66</v>
      </c>
      <c r="H938" s="13" t="n">
        <v>703.52</v>
      </c>
      <c r="I938" s="13" t="n">
        <v>4610.53</v>
      </c>
      <c r="J938" s="9" t="n">
        <v>972</v>
      </c>
      <c r="K938" s="1" t="str">
        <f aca="false">IF(F938=0,"Stopped",IF(C938&gt;=Rules!$B$3,"New",IF(AND(E938&gt;0,G938&gt;0,ROUND(H938*100,0)&lt;Rules!$B$6*ROUND(G938*100,0)),"Slowing","Steady or growing")))</f>
        <v>Steady or growing</v>
      </c>
      <c r="L938" s="1" t="n">
        <v>57</v>
      </c>
      <c r="M938" s="13" t="n">
        <v>887.27</v>
      </c>
      <c r="N938" s="1" t="str">
        <f aca="false">IF(L938=0,"",IF(F938=0,"Stopped",IF(AND(M938&gt;0,ROUND(H938*100,0)&lt;Rules!$B$6*ROUND(M938*100,0)),"Slowing","Steady or growing")))</f>
        <v>Steady or growing</v>
      </c>
    </row>
    <row r="939" customFormat="false" ht="15" hidden="false" customHeight="false" outlineLevel="0" collapsed="false">
      <c r="A939" s="1" t="s">
        <v>1937</v>
      </c>
      <c r="B939" s="1" t="s">
        <v>1938</v>
      </c>
      <c r="C939" s="12" t="n">
        <v>40148</v>
      </c>
      <c r="D939" s="12" t="n">
        <v>40886</v>
      </c>
      <c r="E939" s="1" t="n">
        <v>95</v>
      </c>
      <c r="F939" s="1" t="n">
        <v>108</v>
      </c>
      <c r="G939" s="13" t="n">
        <v>530.47</v>
      </c>
      <c r="H939" s="13" t="n">
        <v>485.78</v>
      </c>
      <c r="I939" s="13" t="n">
        <v>4610.34</v>
      </c>
      <c r="J939" s="9" t="n">
        <v>8399</v>
      </c>
      <c r="K939" s="1" t="str">
        <f aca="false">IF(F939=0,"Stopped",IF(C939&gt;=Rules!$B$3,"New",IF(AND(E939&gt;0,G939&gt;0,ROUND(H939*100,0)&lt;Rules!$B$6*ROUND(G939*100,0)),"Slowing","Steady or growing")))</f>
        <v>Steady or growing</v>
      </c>
      <c r="L939" s="1" t="n">
        <v>112</v>
      </c>
      <c r="M939" s="13" t="n">
        <v>332.8</v>
      </c>
      <c r="N939" s="1" t="str">
        <f aca="false">IF(L939=0,"",IF(F939=0,"Stopped",IF(AND(M939&gt;0,ROUND(H939*100,0)&lt;Rules!$B$6*ROUND(M939*100,0)),"Slowing","Steady or growing")))</f>
        <v>Steady or growing</v>
      </c>
    </row>
    <row r="940" customFormat="false" ht="15" hidden="false" customHeight="false" outlineLevel="0" collapsed="false">
      <c r="A940" s="1" t="s">
        <v>1939</v>
      </c>
      <c r="B940" s="1" t="s">
        <v>1940</v>
      </c>
      <c r="C940" s="12" t="n">
        <v>40148</v>
      </c>
      <c r="D940" s="12" t="n">
        <v>40886</v>
      </c>
      <c r="E940" s="1" t="n">
        <v>31</v>
      </c>
      <c r="F940" s="1" t="n">
        <v>95</v>
      </c>
      <c r="G940" s="13" t="n">
        <v>199</v>
      </c>
      <c r="H940" s="13" t="n">
        <v>590.38</v>
      </c>
      <c r="I940" s="13" t="n">
        <v>4598.9</v>
      </c>
      <c r="J940" s="9" t="n">
        <v>3530</v>
      </c>
      <c r="K940" s="1" t="str">
        <f aca="false">IF(F940=0,"Stopped",IF(C940&gt;=Rules!$B$3,"New",IF(AND(E940&gt;0,G940&gt;0,ROUND(H940*100,0)&lt;Rules!$B$6*ROUND(G940*100,0)),"Slowing","Steady or growing")))</f>
        <v>Steady or growing</v>
      </c>
      <c r="L940" s="1" t="n">
        <v>142</v>
      </c>
      <c r="M940" s="13" t="n">
        <v>1478.47</v>
      </c>
      <c r="N940" s="1" t="str">
        <f aca="false">IF(L940=0,"",IF(F940=0,"Stopped",IF(AND(M940&gt;0,ROUND(H940*100,0)&lt;Rules!$B$6*ROUND(M940*100,0)),"Slowing","Steady or growing")))</f>
        <v>Slowing</v>
      </c>
    </row>
    <row r="941" customFormat="false" ht="15" hidden="false" customHeight="false" outlineLevel="0" collapsed="false">
      <c r="A941" s="1" t="s">
        <v>1941</v>
      </c>
      <c r="B941" s="1" t="s">
        <v>1942</v>
      </c>
      <c r="C941" s="12" t="n">
        <v>40486</v>
      </c>
      <c r="D941" s="12" t="n">
        <v>40886</v>
      </c>
      <c r="E941" s="1" t="n">
        <v>43</v>
      </c>
      <c r="F941" s="1" t="n">
        <v>44</v>
      </c>
      <c r="G941" s="13" t="n">
        <v>866.28</v>
      </c>
      <c r="H941" s="13" t="n">
        <v>566.52</v>
      </c>
      <c r="I941" s="13" t="n">
        <v>4595.7</v>
      </c>
      <c r="J941" s="9" t="n">
        <v>2494</v>
      </c>
      <c r="K941" s="1" t="str">
        <f aca="false">IF(F941=0,"Stopped",IF(C941&gt;=Rules!$B$3,"New",IF(AND(E941&gt;0,G941&gt;0,ROUND(H941*100,0)&lt;Rules!$B$6*ROUND(G941*100,0)),"Slowing","Steady or growing")))</f>
        <v>Steady or growing</v>
      </c>
      <c r="L941" s="1" t="n">
        <v>85</v>
      </c>
      <c r="M941" s="13" t="n">
        <v>1122.94</v>
      </c>
      <c r="N941" s="1" t="str">
        <f aca="false">IF(L941=0,"",IF(F941=0,"Stopped",IF(AND(M941&gt;0,ROUND(H941*100,0)&lt;Rules!$B$6*ROUND(M941*100,0)),"Slowing","Steady or growing")))</f>
        <v>Steady or growing</v>
      </c>
    </row>
    <row r="942" customFormat="false" ht="15" hidden="false" customHeight="false" outlineLevel="0" collapsed="false">
      <c r="A942" s="1" t="s">
        <v>1943</v>
      </c>
      <c r="B942" s="1" t="s">
        <v>1944</v>
      </c>
      <c r="C942" s="12" t="n">
        <v>40604</v>
      </c>
      <c r="D942" s="12" t="n">
        <v>40885</v>
      </c>
      <c r="E942" s="1" t="n">
        <v>45</v>
      </c>
      <c r="F942" s="1" t="n">
        <v>91</v>
      </c>
      <c r="G942" s="13" t="n">
        <v>992.15</v>
      </c>
      <c r="H942" s="13" t="n">
        <v>1890.81</v>
      </c>
      <c r="I942" s="13" t="n">
        <v>4591.83</v>
      </c>
      <c r="J942" s="9" t="n">
        <v>2165</v>
      </c>
      <c r="K942" s="1" t="str">
        <f aca="false">IF(F942=0,"Stopped",IF(C942&gt;=Rules!$B$3,"New",IF(AND(E942&gt;0,G942&gt;0,ROUND(H942*100,0)&lt;Rules!$B$6*ROUND(G942*100,0)),"Slowing","Steady or growing")))</f>
        <v>Steady or growing</v>
      </c>
      <c r="L942" s="1" t="n">
        <v>0</v>
      </c>
      <c r="M942" s="13" t="n">
        <v>0</v>
      </c>
      <c r="N942" s="1" t="str">
        <f aca="false">IF(L942=0,"",IF(F942=0,"Stopped",IF(AND(M942&gt;0,ROUND(H942*100,0)&lt;Rules!$B$6*ROUND(M942*100,0)),"Slowing","Steady or growing")))</f>
        <v/>
      </c>
    </row>
    <row r="943" customFormat="false" ht="15" hidden="false" customHeight="false" outlineLevel="0" collapsed="false">
      <c r="A943" s="1" t="s">
        <v>1945</v>
      </c>
      <c r="B943" s="1" t="s">
        <v>1946</v>
      </c>
      <c r="C943" s="12" t="n">
        <v>40706</v>
      </c>
      <c r="D943" s="12" t="n">
        <v>40886</v>
      </c>
      <c r="E943" s="1" t="n">
        <v>124</v>
      </c>
      <c r="F943" s="1" t="n">
        <v>67</v>
      </c>
      <c r="G943" s="13" t="n">
        <v>2150.63</v>
      </c>
      <c r="H943" s="13" t="n">
        <v>2416.68</v>
      </c>
      <c r="I943" s="13" t="n">
        <v>4570.71</v>
      </c>
      <c r="J943" s="9" t="n">
        <v>4807</v>
      </c>
      <c r="K943" s="1" t="str">
        <f aca="false">IF(F943=0,"Stopped",IF(C943&gt;=Rules!$B$3,"New",IF(AND(E943&gt;0,G943&gt;0,ROUND(H943*100,0)&lt;Rules!$B$6*ROUND(G943*100,0)),"Slowing","Steady or growing")))</f>
        <v>Steady or growing</v>
      </c>
      <c r="L943" s="1" t="n">
        <v>0</v>
      </c>
      <c r="M943" s="13" t="n">
        <v>0</v>
      </c>
      <c r="N943" s="1" t="str">
        <f aca="false">IF(L943=0,"",IF(F943=0,"Stopped",IF(AND(M943&gt;0,ROUND(H943*100,0)&lt;Rules!$B$6*ROUND(M943*100,0)),"Slowing","Steady or growing")))</f>
        <v/>
      </c>
    </row>
    <row r="944" customFormat="false" ht="15" hidden="false" customHeight="false" outlineLevel="0" collapsed="false">
      <c r="A944" s="1" t="s">
        <v>1947</v>
      </c>
      <c r="B944" s="1" t="s">
        <v>1948</v>
      </c>
      <c r="C944" s="12" t="n">
        <v>40148</v>
      </c>
      <c r="D944" s="12" t="n">
        <v>40870</v>
      </c>
      <c r="E944" s="1" t="n">
        <v>29</v>
      </c>
      <c r="F944" s="1" t="n">
        <v>169</v>
      </c>
      <c r="G944" s="13" t="n">
        <v>359.48</v>
      </c>
      <c r="H944" s="13" t="n">
        <v>1802.36</v>
      </c>
      <c r="I944" s="13" t="n">
        <v>4558.46</v>
      </c>
      <c r="J944" s="9" t="n">
        <v>6340</v>
      </c>
      <c r="K944" s="1" t="str">
        <f aca="false">IF(F944=0,"Stopped",IF(C944&gt;=Rules!$B$3,"New",IF(AND(E944&gt;0,G944&gt;0,ROUND(H944*100,0)&lt;Rules!$B$6*ROUND(G944*100,0)),"Slowing","Steady or growing")))</f>
        <v>Steady or growing</v>
      </c>
      <c r="L944" s="1" t="n">
        <v>104</v>
      </c>
      <c r="M944" s="13" t="n">
        <v>1345.4</v>
      </c>
      <c r="N944" s="1" t="str">
        <f aca="false">IF(L944=0,"",IF(F944=0,"Stopped",IF(AND(M944&gt;0,ROUND(H944*100,0)&lt;Rules!$B$6*ROUND(M944*100,0)),"Slowing","Steady or growing")))</f>
        <v>Steady or growing</v>
      </c>
    </row>
    <row r="945" customFormat="false" ht="15" hidden="false" customHeight="false" outlineLevel="0" collapsed="false">
      <c r="A945" s="1" t="s">
        <v>1949</v>
      </c>
      <c r="B945" s="1" t="s">
        <v>1950</v>
      </c>
      <c r="C945" s="12" t="n">
        <v>40148</v>
      </c>
      <c r="D945" s="12" t="n">
        <v>40885</v>
      </c>
      <c r="E945" s="1" t="n">
        <v>21</v>
      </c>
      <c r="F945" s="1" t="n">
        <v>50</v>
      </c>
      <c r="G945" s="13" t="n">
        <v>458.5</v>
      </c>
      <c r="H945" s="13" t="n">
        <v>497.49</v>
      </c>
      <c r="I945" s="13" t="n">
        <v>4552.46</v>
      </c>
      <c r="J945" s="9" t="n">
        <v>4226</v>
      </c>
      <c r="K945" s="1" t="str">
        <f aca="false">IF(F945=0,"Stopped",IF(C945&gt;=Rules!$B$3,"New",IF(AND(E945&gt;0,G945&gt;0,ROUND(H945*100,0)&lt;Rules!$B$6*ROUND(G945*100,0)),"Slowing","Steady or growing")))</f>
        <v>Steady or growing</v>
      </c>
      <c r="L945" s="1" t="n">
        <v>63</v>
      </c>
      <c r="M945" s="13" t="n">
        <v>621.25</v>
      </c>
      <c r="N945" s="1" t="str">
        <f aca="false">IF(L945=0,"",IF(F945=0,"Stopped",IF(AND(M945&gt;0,ROUND(H945*100,0)&lt;Rules!$B$6*ROUND(M945*100,0)),"Slowing","Steady or growing")))</f>
        <v>Steady or growing</v>
      </c>
    </row>
    <row r="946" customFormat="false" ht="15" hidden="false" customHeight="false" outlineLevel="0" collapsed="false">
      <c r="A946" s="1" t="s">
        <v>1951</v>
      </c>
      <c r="B946" s="1" t="s">
        <v>1952</v>
      </c>
      <c r="C946" s="12" t="n">
        <v>40377</v>
      </c>
      <c r="D946" s="12" t="n">
        <v>40886</v>
      </c>
      <c r="E946" s="1" t="n">
        <v>16</v>
      </c>
      <c r="F946" s="1" t="n">
        <v>145</v>
      </c>
      <c r="G946" s="13" t="n">
        <v>658.3</v>
      </c>
      <c r="H946" s="13" t="n">
        <v>1309.44</v>
      </c>
      <c r="I946" s="13" t="n">
        <v>4543.79</v>
      </c>
      <c r="J946" s="9" t="n">
        <v>5250</v>
      </c>
      <c r="K946" s="1" t="str">
        <f aca="false">IF(F946=0,"Stopped",IF(C946&gt;=Rules!$B$3,"New",IF(AND(E946&gt;0,G946&gt;0,ROUND(H946*100,0)&lt;Rules!$B$6*ROUND(G946*100,0)),"Slowing","Steady or growing")))</f>
        <v>Steady or growing</v>
      </c>
      <c r="L946" s="1" t="n">
        <v>212</v>
      </c>
      <c r="M946" s="13" t="n">
        <v>2040.04</v>
      </c>
      <c r="N946" s="1" t="str">
        <f aca="false">IF(L946=0,"",IF(F946=0,"Stopped",IF(AND(M946&gt;0,ROUND(H946*100,0)&lt;Rules!$B$6*ROUND(M946*100,0)),"Slowing","Steady or growing")))</f>
        <v>Steady or growing</v>
      </c>
    </row>
    <row r="947" customFormat="false" ht="15" hidden="false" customHeight="false" outlineLevel="0" collapsed="false">
      <c r="A947" s="1" t="s">
        <v>1953</v>
      </c>
      <c r="B947" s="1" t="s">
        <v>1954</v>
      </c>
      <c r="C947" s="12" t="n">
        <v>40148</v>
      </c>
      <c r="D947" s="12" t="n">
        <v>40882</v>
      </c>
      <c r="E947" s="1" t="n">
        <v>22</v>
      </c>
      <c r="F947" s="1" t="n">
        <v>16</v>
      </c>
      <c r="G947" s="13" t="n">
        <v>461.04</v>
      </c>
      <c r="H947" s="13" t="n">
        <v>523.84</v>
      </c>
      <c r="I947" s="13" t="n">
        <v>4533.5</v>
      </c>
      <c r="J947" s="9" t="n">
        <v>1596</v>
      </c>
      <c r="K947" s="1" t="str">
        <f aca="false">IF(F947=0,"Stopped",IF(C947&gt;=Rules!$B$3,"New",IF(AND(E947&gt;0,G947&gt;0,ROUND(H947*100,0)&lt;Rules!$B$6*ROUND(G947*100,0)),"Slowing","Steady or growing")))</f>
        <v>Steady or growing</v>
      </c>
      <c r="L947" s="1" t="n">
        <v>16</v>
      </c>
      <c r="M947" s="13" t="n">
        <v>141.66</v>
      </c>
      <c r="N947" s="1" t="str">
        <f aca="false">IF(L947=0,"",IF(F947=0,"Stopped",IF(AND(M947&gt;0,ROUND(H947*100,0)&lt;Rules!$B$6*ROUND(M947*100,0)),"Slowing","Steady or growing")))</f>
        <v>Steady or growing</v>
      </c>
    </row>
    <row r="948" customFormat="false" ht="15" hidden="false" customHeight="false" outlineLevel="0" collapsed="false">
      <c r="A948" s="1" t="s">
        <v>1955</v>
      </c>
      <c r="B948" s="1" t="s">
        <v>1956</v>
      </c>
      <c r="C948" s="12" t="n">
        <v>40357</v>
      </c>
      <c r="D948" s="12" t="n">
        <v>40885</v>
      </c>
      <c r="E948" s="1" t="n">
        <v>36</v>
      </c>
      <c r="F948" s="1" t="n">
        <v>31</v>
      </c>
      <c r="G948" s="13" t="n">
        <v>543.89</v>
      </c>
      <c r="H948" s="13" t="n">
        <v>1154.62</v>
      </c>
      <c r="I948" s="13" t="n">
        <v>4533.25</v>
      </c>
      <c r="J948" s="9" t="n">
        <v>758</v>
      </c>
      <c r="K948" s="1" t="str">
        <f aca="false">IF(F948=0,"Stopped",IF(C948&gt;=Rules!$B$3,"New",IF(AND(E948&gt;0,G948&gt;0,ROUND(H948*100,0)&lt;Rules!$B$6*ROUND(G948*100,0)),"Slowing","Steady or growing")))</f>
        <v>Steady or growing</v>
      </c>
      <c r="L948" s="1" t="n">
        <v>48</v>
      </c>
      <c r="M948" s="13" t="n">
        <v>874.23</v>
      </c>
      <c r="N948" s="1" t="str">
        <f aca="false">IF(L948=0,"",IF(F948=0,"Stopped",IF(AND(M948&gt;0,ROUND(H948*100,0)&lt;Rules!$B$6*ROUND(M948*100,0)),"Slowing","Steady or growing")))</f>
        <v>Steady or growing</v>
      </c>
    </row>
    <row r="949" customFormat="false" ht="15" hidden="false" customHeight="false" outlineLevel="0" collapsed="false">
      <c r="A949" s="1" t="s">
        <v>1957</v>
      </c>
      <c r="B949" s="1" t="s">
        <v>1958</v>
      </c>
      <c r="C949" s="12" t="n">
        <v>40148</v>
      </c>
      <c r="D949" s="12" t="n">
        <v>40518</v>
      </c>
      <c r="E949" s="1" t="n">
        <v>0</v>
      </c>
      <c r="F949" s="1" t="n">
        <v>0</v>
      </c>
      <c r="G949" s="13" t="n">
        <v>0</v>
      </c>
      <c r="H949" s="13" t="n">
        <v>0</v>
      </c>
      <c r="I949" s="13" t="n">
        <v>4530.9</v>
      </c>
      <c r="J949" s="9" t="n">
        <v>22936</v>
      </c>
      <c r="K949" s="1" t="str">
        <f aca="false">IF(F949=0,"Stopped",IF(C949&gt;=Rules!$B$3,"New",IF(AND(E949&gt;0,G949&gt;0,ROUND(H949*100,0)&lt;Rules!$B$6*ROUND(G949*100,0)),"Slowing","Steady or growing")))</f>
        <v>Stopped</v>
      </c>
      <c r="L949" s="1" t="n">
        <v>87</v>
      </c>
      <c r="M949" s="13" t="n">
        <v>757</v>
      </c>
      <c r="N949" s="1" t="str">
        <f aca="false">IF(L949=0,"",IF(F949=0,"Stopped",IF(AND(M949&gt;0,ROUND(H949*100,0)&lt;Rules!$B$6*ROUND(M949*100,0)),"Slowing","Steady or growing")))</f>
        <v>Stopped</v>
      </c>
    </row>
    <row r="950" customFormat="false" ht="15" hidden="false" customHeight="false" outlineLevel="0" collapsed="false">
      <c r="A950" s="1" t="s">
        <v>1959</v>
      </c>
      <c r="B950" s="1" t="s">
        <v>1960</v>
      </c>
      <c r="C950" s="12" t="n">
        <v>40473</v>
      </c>
      <c r="D950" s="12" t="n">
        <v>40886</v>
      </c>
      <c r="E950" s="1" t="n">
        <v>39</v>
      </c>
      <c r="F950" s="1" t="n">
        <v>71</v>
      </c>
      <c r="G950" s="13" t="n">
        <v>557.59</v>
      </c>
      <c r="H950" s="13" t="n">
        <v>957.08</v>
      </c>
      <c r="I950" s="13" t="n">
        <v>4526.4</v>
      </c>
      <c r="J950" s="9" t="n">
        <v>1127</v>
      </c>
      <c r="K950" s="1" t="str">
        <f aca="false">IF(F950=0,"Stopped",IF(C950&gt;=Rules!$B$3,"New",IF(AND(E950&gt;0,G950&gt;0,ROUND(H950*100,0)&lt;Rules!$B$6*ROUND(G950*100,0)),"Slowing","Steady or growing")))</f>
        <v>Steady or growing</v>
      </c>
      <c r="L950" s="1" t="n">
        <v>84</v>
      </c>
      <c r="M950" s="13" t="n">
        <v>1322.63</v>
      </c>
      <c r="N950" s="1" t="str">
        <f aca="false">IF(L950=0,"",IF(F950=0,"Stopped",IF(AND(M950&gt;0,ROUND(H950*100,0)&lt;Rules!$B$6*ROUND(M950*100,0)),"Slowing","Steady or growing")))</f>
        <v>Steady or growing</v>
      </c>
    </row>
    <row r="951" customFormat="false" ht="15" hidden="false" customHeight="false" outlineLevel="0" collapsed="false">
      <c r="A951" s="1" t="s">
        <v>1961</v>
      </c>
      <c r="B951" s="1" t="s">
        <v>1962</v>
      </c>
      <c r="C951" s="12" t="n">
        <v>40400</v>
      </c>
      <c r="D951" s="12" t="n">
        <v>40885</v>
      </c>
      <c r="E951" s="1" t="n">
        <v>38</v>
      </c>
      <c r="F951" s="1" t="n">
        <v>81</v>
      </c>
      <c r="G951" s="13" t="n">
        <v>385.24</v>
      </c>
      <c r="H951" s="13" t="n">
        <v>816.01</v>
      </c>
      <c r="I951" s="13" t="n">
        <v>4524.8</v>
      </c>
      <c r="J951" s="9" t="n">
        <v>1502</v>
      </c>
      <c r="K951" s="1" t="str">
        <f aca="false">IF(F951=0,"Stopped",IF(C951&gt;=Rules!$B$3,"New",IF(AND(E951&gt;0,G951&gt;0,ROUND(H951*100,0)&lt;Rules!$B$6*ROUND(G951*100,0)),"Slowing","Steady or growing")))</f>
        <v>Steady or growing</v>
      </c>
      <c r="L951" s="1" t="n">
        <v>141</v>
      </c>
      <c r="M951" s="13" t="n">
        <v>2021.9</v>
      </c>
      <c r="N951" s="1" t="str">
        <f aca="false">IF(L951=0,"",IF(F951=0,"Stopped",IF(AND(M951&gt;0,ROUND(H951*100,0)&lt;Rules!$B$6*ROUND(M951*100,0)),"Slowing","Steady or growing")))</f>
        <v>Slowing</v>
      </c>
    </row>
    <row r="952" customFormat="false" ht="15" hidden="false" customHeight="false" outlineLevel="0" collapsed="false">
      <c r="A952" s="1" t="s">
        <v>1963</v>
      </c>
      <c r="B952" s="1" t="s">
        <v>1964</v>
      </c>
      <c r="C952" s="12" t="n">
        <v>40441</v>
      </c>
      <c r="D952" s="12" t="n">
        <v>40886</v>
      </c>
      <c r="E952" s="1" t="n">
        <v>101</v>
      </c>
      <c r="F952" s="1" t="n">
        <v>84</v>
      </c>
      <c r="G952" s="13" t="n">
        <v>810.86</v>
      </c>
      <c r="H952" s="13" t="n">
        <v>623.98</v>
      </c>
      <c r="I952" s="13" t="n">
        <v>4518.05</v>
      </c>
      <c r="J952" s="9" t="n">
        <v>5610</v>
      </c>
      <c r="K952" s="1" t="str">
        <f aca="false">IF(F952=0,"Stopped",IF(C952&gt;=Rules!$B$3,"New",IF(AND(E952&gt;0,G952&gt;0,ROUND(H952*100,0)&lt;Rules!$B$6*ROUND(G952*100,0)),"Slowing","Steady or growing")))</f>
        <v>Steady or growing</v>
      </c>
      <c r="L952" s="1" t="n">
        <v>120</v>
      </c>
      <c r="M952" s="13" t="n">
        <v>1010.77</v>
      </c>
      <c r="N952" s="1" t="str">
        <f aca="false">IF(L952=0,"",IF(F952=0,"Stopped",IF(AND(M952&gt;0,ROUND(H952*100,0)&lt;Rules!$B$6*ROUND(M952*100,0)),"Slowing","Steady or growing")))</f>
        <v>Steady or growing</v>
      </c>
    </row>
    <row r="953" customFormat="false" ht="15" hidden="false" customHeight="false" outlineLevel="0" collapsed="false">
      <c r="A953" s="1" t="s">
        <v>1965</v>
      </c>
      <c r="B953" s="1" t="s">
        <v>1966</v>
      </c>
      <c r="C953" s="12" t="n">
        <v>40148</v>
      </c>
      <c r="D953" s="12" t="n">
        <v>40886</v>
      </c>
      <c r="E953" s="1" t="n">
        <v>101</v>
      </c>
      <c r="F953" s="1" t="n">
        <v>166</v>
      </c>
      <c r="G953" s="13" t="n">
        <v>815.23</v>
      </c>
      <c r="H953" s="13" t="n">
        <v>1357.15</v>
      </c>
      <c r="I953" s="13" t="n">
        <v>4515.54</v>
      </c>
      <c r="J953" s="9" t="n">
        <v>2453</v>
      </c>
      <c r="K953" s="1" t="str">
        <f aca="false">IF(F953=0,"Stopped",IF(C953&gt;=Rules!$B$3,"New",IF(AND(E953&gt;0,G953&gt;0,ROUND(H953*100,0)&lt;Rules!$B$6*ROUND(G953*100,0)),"Slowing","Steady or growing")))</f>
        <v>Steady or growing</v>
      </c>
      <c r="L953" s="1" t="n">
        <v>62</v>
      </c>
      <c r="M953" s="13" t="n">
        <v>673.65</v>
      </c>
      <c r="N953" s="1" t="str">
        <f aca="false">IF(L953=0,"",IF(F953=0,"Stopped",IF(AND(M953&gt;0,ROUND(H953*100,0)&lt;Rules!$B$6*ROUND(M953*100,0)),"Slowing","Steady or growing")))</f>
        <v>Steady or growing</v>
      </c>
    </row>
    <row r="954" customFormat="false" ht="15" hidden="false" customHeight="false" outlineLevel="0" collapsed="false">
      <c r="A954" s="1" t="s">
        <v>1967</v>
      </c>
      <c r="B954" s="1" t="s">
        <v>1968</v>
      </c>
      <c r="C954" s="12" t="n">
        <v>40148</v>
      </c>
      <c r="D954" s="12" t="n">
        <v>40886</v>
      </c>
      <c r="E954" s="1" t="n">
        <v>17</v>
      </c>
      <c r="F954" s="1" t="n">
        <v>108</v>
      </c>
      <c r="G954" s="13" t="n">
        <v>121.86</v>
      </c>
      <c r="H954" s="13" t="n">
        <v>1348.72</v>
      </c>
      <c r="I954" s="13" t="n">
        <v>4509.88</v>
      </c>
      <c r="J954" s="9" t="n">
        <v>1240</v>
      </c>
      <c r="K954" s="1" t="str">
        <f aca="false">IF(F954=0,"Stopped",IF(C954&gt;=Rules!$B$3,"New",IF(AND(E954&gt;0,G954&gt;0,ROUND(H954*100,0)&lt;Rules!$B$6*ROUND(G954*100,0)),"Slowing","Steady or growing")))</f>
        <v>Steady or growing</v>
      </c>
      <c r="L954" s="1" t="n">
        <v>84</v>
      </c>
      <c r="M954" s="13" t="n">
        <v>952.26</v>
      </c>
      <c r="N954" s="1" t="str">
        <f aca="false">IF(L954=0,"",IF(F954=0,"Stopped",IF(AND(M954&gt;0,ROUND(H954*100,0)&lt;Rules!$B$6*ROUND(M954*100,0)),"Slowing","Steady or growing")))</f>
        <v>Steady or growing</v>
      </c>
    </row>
    <row r="955" customFormat="false" ht="15" hidden="false" customHeight="false" outlineLevel="0" collapsed="false">
      <c r="A955" s="1" t="s">
        <v>1969</v>
      </c>
      <c r="B955" s="1" t="s">
        <v>1970</v>
      </c>
      <c r="C955" s="12" t="n">
        <v>40148</v>
      </c>
      <c r="D955" s="12" t="n">
        <v>40886</v>
      </c>
      <c r="E955" s="1" t="n">
        <v>68</v>
      </c>
      <c r="F955" s="1" t="n">
        <v>110</v>
      </c>
      <c r="G955" s="13" t="n">
        <v>298.72</v>
      </c>
      <c r="H955" s="13" t="n">
        <v>774.52</v>
      </c>
      <c r="I955" s="13" t="n">
        <v>4509.29</v>
      </c>
      <c r="J955" s="9" t="n">
        <v>10878</v>
      </c>
      <c r="K955" s="1" t="str">
        <f aca="false">IF(F955=0,"Stopped",IF(C955&gt;=Rules!$B$3,"New",IF(AND(E955&gt;0,G955&gt;0,ROUND(H955*100,0)&lt;Rules!$B$6*ROUND(G955*100,0)),"Slowing","Steady or growing")))</f>
        <v>Steady or growing</v>
      </c>
      <c r="L955" s="1" t="n">
        <v>100</v>
      </c>
      <c r="M955" s="13" t="n">
        <v>717.46</v>
      </c>
      <c r="N955" s="1" t="str">
        <f aca="false">IF(L955=0,"",IF(F955=0,"Stopped",IF(AND(M955&gt;0,ROUND(H955*100,0)&lt;Rules!$B$6*ROUND(M955*100,0)),"Slowing","Steady or growing")))</f>
        <v>Steady or growing</v>
      </c>
    </row>
    <row r="956" customFormat="false" ht="15" hidden="false" customHeight="false" outlineLevel="0" collapsed="false">
      <c r="A956" s="1" t="s">
        <v>1971</v>
      </c>
      <c r="B956" s="1" t="s">
        <v>1972</v>
      </c>
      <c r="C956" s="12" t="n">
        <v>40261</v>
      </c>
      <c r="D956" s="12" t="n">
        <v>40885</v>
      </c>
      <c r="E956" s="1" t="n">
        <v>40</v>
      </c>
      <c r="F956" s="1" t="n">
        <v>79</v>
      </c>
      <c r="G956" s="13" t="n">
        <v>733.28</v>
      </c>
      <c r="H956" s="13" t="n">
        <v>960.54</v>
      </c>
      <c r="I956" s="13" t="n">
        <v>4500.33</v>
      </c>
      <c r="J956" s="9" t="n">
        <v>4570</v>
      </c>
      <c r="K956" s="1" t="str">
        <f aca="false">IF(F956=0,"Stopped",IF(C956&gt;=Rules!$B$3,"New",IF(AND(E956&gt;0,G956&gt;0,ROUND(H956*100,0)&lt;Rules!$B$6*ROUND(G956*100,0)),"Slowing","Steady or growing")))</f>
        <v>Steady or growing</v>
      </c>
      <c r="L956" s="1" t="n">
        <v>86</v>
      </c>
      <c r="M956" s="13" t="n">
        <v>1164.33</v>
      </c>
      <c r="N956" s="1" t="str">
        <f aca="false">IF(L956=0,"",IF(F956=0,"Stopped",IF(AND(M956&gt;0,ROUND(H956*100,0)&lt;Rules!$B$6*ROUND(M956*100,0)),"Slowing","Steady or growing")))</f>
        <v>Steady or growing</v>
      </c>
    </row>
    <row r="957" customFormat="false" ht="15" hidden="false" customHeight="false" outlineLevel="0" collapsed="false">
      <c r="A957" s="1" t="s">
        <v>1973</v>
      </c>
      <c r="B957" s="1" t="s">
        <v>1974</v>
      </c>
      <c r="C957" s="12" t="n">
        <v>40437</v>
      </c>
      <c r="D957" s="12" t="n">
        <v>40886</v>
      </c>
      <c r="E957" s="1" t="n">
        <v>17</v>
      </c>
      <c r="F957" s="1" t="n">
        <v>162</v>
      </c>
      <c r="G957" s="13" t="n">
        <v>347.25</v>
      </c>
      <c r="H957" s="13" t="n">
        <v>1590.4</v>
      </c>
      <c r="I957" s="13" t="n">
        <v>4500.33</v>
      </c>
      <c r="J957" s="9" t="n">
        <v>2527</v>
      </c>
      <c r="K957" s="1" t="str">
        <f aca="false">IF(F957=0,"Stopped",IF(C957&gt;=Rules!$B$3,"New",IF(AND(E957&gt;0,G957&gt;0,ROUND(H957*100,0)&lt;Rules!$B$6*ROUND(G957*100,0)),"Slowing","Steady or growing")))</f>
        <v>Steady or growing</v>
      </c>
      <c r="L957" s="1" t="n">
        <v>212</v>
      </c>
      <c r="M957" s="13" t="n">
        <v>2403.88</v>
      </c>
      <c r="N957" s="1" t="str">
        <f aca="false">IF(L957=0,"",IF(F957=0,"Stopped",IF(AND(M957&gt;0,ROUND(H957*100,0)&lt;Rules!$B$6*ROUND(M957*100,0)),"Slowing","Steady or growing")))</f>
        <v>Steady or growing</v>
      </c>
    </row>
    <row r="958" customFormat="false" ht="15" hidden="false" customHeight="false" outlineLevel="0" collapsed="false">
      <c r="A958" s="1" t="s">
        <v>1975</v>
      </c>
      <c r="B958" s="1" t="s">
        <v>1976</v>
      </c>
      <c r="C958" s="12" t="n">
        <v>40675</v>
      </c>
      <c r="D958" s="12" t="n">
        <v>40886</v>
      </c>
      <c r="E958" s="1" t="n">
        <v>118</v>
      </c>
      <c r="F958" s="1" t="n">
        <v>157</v>
      </c>
      <c r="G958" s="13" t="n">
        <v>1452.52</v>
      </c>
      <c r="H958" s="13" t="n">
        <v>2058.54</v>
      </c>
      <c r="I958" s="13" t="n">
        <v>4493.06</v>
      </c>
      <c r="J958" s="9" t="n">
        <v>3291</v>
      </c>
      <c r="K958" s="1" t="str">
        <f aca="false">IF(F958=0,"Stopped",IF(C958&gt;=Rules!$B$3,"New",IF(AND(E958&gt;0,G958&gt;0,ROUND(H958*100,0)&lt;Rules!$B$6*ROUND(G958*100,0)),"Slowing","Steady or growing")))</f>
        <v>Steady or growing</v>
      </c>
      <c r="L958" s="1" t="n">
        <v>0</v>
      </c>
      <c r="M958" s="13" t="n">
        <v>0</v>
      </c>
      <c r="N958" s="1" t="str">
        <f aca="false">IF(L958=0,"",IF(F958=0,"Stopped",IF(AND(M958&gt;0,ROUND(H958*100,0)&lt;Rules!$B$6*ROUND(M958*100,0)),"Slowing","Steady or growing")))</f>
        <v/>
      </c>
    </row>
    <row r="959" customFormat="false" ht="15" hidden="false" customHeight="false" outlineLevel="0" collapsed="false">
      <c r="A959" s="1" t="s">
        <v>1977</v>
      </c>
      <c r="B959" s="1" t="s">
        <v>1978</v>
      </c>
      <c r="C959" s="12" t="n">
        <v>40150</v>
      </c>
      <c r="D959" s="12" t="n">
        <v>40886</v>
      </c>
      <c r="E959" s="1" t="n">
        <v>24</v>
      </c>
      <c r="F959" s="1" t="n">
        <v>26</v>
      </c>
      <c r="G959" s="13" t="n">
        <v>253.26</v>
      </c>
      <c r="H959" s="13" t="n">
        <v>586.57</v>
      </c>
      <c r="I959" s="13" t="n">
        <v>4492.85</v>
      </c>
      <c r="J959" s="9" t="n">
        <v>1951</v>
      </c>
      <c r="K959" s="1" t="str">
        <f aca="false">IF(F959=0,"Stopped",IF(C959&gt;=Rules!$B$3,"New",IF(AND(E959&gt;0,G959&gt;0,ROUND(H959*100,0)&lt;Rules!$B$6*ROUND(G959*100,0)),"Slowing","Steady or growing")))</f>
        <v>Steady or growing</v>
      </c>
      <c r="L959" s="1" t="n">
        <v>59</v>
      </c>
      <c r="M959" s="13" t="n">
        <v>793.63</v>
      </c>
      <c r="N959" s="1" t="str">
        <f aca="false">IF(L959=0,"",IF(F959=0,"Stopped",IF(AND(M959&gt;0,ROUND(H959*100,0)&lt;Rules!$B$6*ROUND(M959*100,0)),"Slowing","Steady or growing")))</f>
        <v>Steady or growing</v>
      </c>
    </row>
    <row r="960" customFormat="false" ht="15" hidden="false" customHeight="false" outlineLevel="0" collapsed="false">
      <c r="A960" s="1" t="s">
        <v>1979</v>
      </c>
      <c r="B960" s="1" t="s">
        <v>1980</v>
      </c>
      <c r="C960" s="12" t="n">
        <v>40445</v>
      </c>
      <c r="D960" s="12" t="n">
        <v>40886</v>
      </c>
      <c r="E960" s="1" t="n">
        <v>42</v>
      </c>
      <c r="F960" s="1" t="n">
        <v>74</v>
      </c>
      <c r="G960" s="13" t="n">
        <v>349.44</v>
      </c>
      <c r="H960" s="13" t="n">
        <v>559.37</v>
      </c>
      <c r="I960" s="13" t="n">
        <v>4474.6</v>
      </c>
      <c r="J960" s="9" t="n">
        <v>2035</v>
      </c>
      <c r="K960" s="1" t="str">
        <f aca="false">IF(F960=0,"Stopped",IF(C960&gt;=Rules!$B$3,"New",IF(AND(E960&gt;0,G960&gt;0,ROUND(H960*100,0)&lt;Rules!$B$6*ROUND(G960*100,0)),"Slowing","Steady or growing")))</f>
        <v>Steady or growing</v>
      </c>
      <c r="L960" s="1" t="n">
        <v>194</v>
      </c>
      <c r="M960" s="13" t="n">
        <v>2494.57</v>
      </c>
      <c r="N960" s="1" t="str">
        <f aca="false">IF(L960=0,"",IF(F960=0,"Stopped",IF(AND(M960&gt;0,ROUND(H960*100,0)&lt;Rules!$B$6*ROUND(M960*100,0)),"Slowing","Steady or growing")))</f>
        <v>Slowing</v>
      </c>
    </row>
    <row r="961" customFormat="false" ht="15" hidden="false" customHeight="false" outlineLevel="0" collapsed="false">
      <c r="A961" s="1" t="s">
        <v>1981</v>
      </c>
      <c r="B961" s="1" t="s">
        <v>1982</v>
      </c>
      <c r="C961" s="12" t="n">
        <v>40254</v>
      </c>
      <c r="D961" s="12" t="n">
        <v>40676</v>
      </c>
      <c r="E961" s="1" t="n">
        <v>0</v>
      </c>
      <c r="F961" s="1" t="n">
        <v>0</v>
      </c>
      <c r="G961" s="13" t="n">
        <v>0</v>
      </c>
      <c r="H961" s="13" t="n">
        <v>0</v>
      </c>
      <c r="I961" s="13" t="n">
        <v>4470.19</v>
      </c>
      <c r="J961" s="9" t="n">
        <v>1339</v>
      </c>
      <c r="K961" s="1" t="str">
        <f aca="false">IF(F961=0,"Stopped",IF(C961&gt;=Rules!$B$3,"New",IF(AND(E961&gt;0,G961&gt;0,ROUND(H961*100,0)&lt;Rules!$B$6*ROUND(G961*100,0)),"Slowing","Steady or growing")))</f>
        <v>Stopped</v>
      </c>
      <c r="L961" s="1" t="n">
        <v>107</v>
      </c>
      <c r="M961" s="13" t="n">
        <v>1649.4</v>
      </c>
      <c r="N961" s="1" t="str">
        <f aca="false">IF(L961=0,"",IF(F961=0,"Stopped",IF(AND(M961&gt;0,ROUND(H961*100,0)&lt;Rules!$B$6*ROUND(M961*100,0)),"Slowing","Steady or growing")))</f>
        <v>Stopped</v>
      </c>
    </row>
    <row r="962" customFormat="false" ht="15" hidden="false" customHeight="false" outlineLevel="0" collapsed="false">
      <c r="A962" s="1" t="s">
        <v>1983</v>
      </c>
      <c r="B962" s="1" t="s">
        <v>1984</v>
      </c>
      <c r="C962" s="12" t="n">
        <v>40151</v>
      </c>
      <c r="D962" s="12" t="n">
        <v>40886</v>
      </c>
      <c r="E962" s="1" t="n">
        <v>4</v>
      </c>
      <c r="F962" s="1" t="n">
        <v>43</v>
      </c>
      <c r="G962" s="13" t="n">
        <v>53.58</v>
      </c>
      <c r="H962" s="13" t="n">
        <v>1036.89</v>
      </c>
      <c r="I962" s="13" t="n">
        <v>4462.99</v>
      </c>
      <c r="J962" s="9" t="n">
        <v>1173</v>
      </c>
      <c r="K962" s="1" t="str">
        <f aca="false">IF(F962=0,"Stopped",IF(C962&gt;=Rules!$B$3,"New",IF(AND(E962&gt;0,G962&gt;0,ROUND(H962*100,0)&lt;Rules!$B$6*ROUND(G962*100,0)),"Slowing","Steady or growing")))</f>
        <v>Steady or growing</v>
      </c>
      <c r="L962" s="1" t="n">
        <v>40</v>
      </c>
      <c r="M962" s="13" t="n">
        <v>641.6</v>
      </c>
      <c r="N962" s="1" t="str">
        <f aca="false">IF(L962=0,"",IF(F962=0,"Stopped",IF(AND(M962&gt;0,ROUND(H962*100,0)&lt;Rules!$B$6*ROUND(M962*100,0)),"Slowing","Steady or growing")))</f>
        <v>Steady or growing</v>
      </c>
    </row>
    <row r="963" customFormat="false" ht="15" hidden="false" customHeight="false" outlineLevel="0" collapsed="false">
      <c r="A963" s="1" t="s">
        <v>1985</v>
      </c>
      <c r="B963" s="1" t="s">
        <v>1986</v>
      </c>
      <c r="C963" s="12" t="n">
        <v>40696</v>
      </c>
      <c r="D963" s="12" t="n">
        <v>40886</v>
      </c>
      <c r="E963" s="1" t="n">
        <v>175</v>
      </c>
      <c r="F963" s="1" t="n">
        <v>231</v>
      </c>
      <c r="G963" s="13" t="n">
        <v>1578.75</v>
      </c>
      <c r="H963" s="13" t="n">
        <v>2722.2</v>
      </c>
      <c r="I963" s="13" t="n">
        <v>4460.65</v>
      </c>
      <c r="J963" s="9" t="n">
        <v>8275</v>
      </c>
      <c r="K963" s="1" t="str">
        <f aca="false">IF(F963=0,"Stopped",IF(C963&gt;=Rules!$B$3,"New",IF(AND(E963&gt;0,G963&gt;0,ROUND(H963*100,0)&lt;Rules!$B$6*ROUND(G963*100,0)),"Slowing","Steady or growing")))</f>
        <v>Steady or growing</v>
      </c>
      <c r="L963" s="1" t="n">
        <v>0</v>
      </c>
      <c r="M963" s="13" t="n">
        <v>0</v>
      </c>
      <c r="N963" s="1" t="str">
        <f aca="false">IF(L963=0,"",IF(F963=0,"Stopped",IF(AND(M963&gt;0,ROUND(H963*100,0)&lt;Rules!$B$6*ROUND(M963*100,0)),"Slowing","Steady or growing")))</f>
        <v/>
      </c>
    </row>
    <row r="964" customFormat="false" ht="15" hidden="false" customHeight="false" outlineLevel="0" collapsed="false">
      <c r="A964" s="1" t="s">
        <v>1987</v>
      </c>
      <c r="B964" s="1" t="s">
        <v>1988</v>
      </c>
      <c r="C964" s="12" t="n">
        <v>40819</v>
      </c>
      <c r="D964" s="12" t="n">
        <v>40886</v>
      </c>
      <c r="E964" s="1" t="n">
        <v>0</v>
      </c>
      <c r="F964" s="1" t="n">
        <v>87</v>
      </c>
      <c r="G964" s="13" t="n">
        <v>0</v>
      </c>
      <c r="H964" s="13" t="n">
        <v>4436.27</v>
      </c>
      <c r="I964" s="13" t="n">
        <v>4436.27</v>
      </c>
      <c r="J964" s="9" t="n">
        <v>1056</v>
      </c>
      <c r="K964" s="1" t="str">
        <f aca="false">IF(F964=0,"Stopped",IF(C964&gt;=Rules!$B$3,"New",IF(AND(E964&gt;0,G964&gt;0,ROUND(H964*100,0)&lt;Rules!$B$6*ROUND(G964*100,0)),"Slowing","Steady or growing")))</f>
        <v>New</v>
      </c>
      <c r="L964" s="1" t="n">
        <v>0</v>
      </c>
      <c r="M964" s="13" t="n">
        <v>0</v>
      </c>
      <c r="N964" s="1" t="str">
        <f aca="false">IF(L964=0,"",IF(F964=0,"Stopped",IF(AND(M964&gt;0,ROUND(H964*100,0)&lt;Rules!$B$6*ROUND(M964*100,0)),"Slowing","Steady or growing")))</f>
        <v/>
      </c>
    </row>
    <row r="965" customFormat="false" ht="15" hidden="false" customHeight="false" outlineLevel="0" collapsed="false">
      <c r="A965" s="1" t="s">
        <v>1989</v>
      </c>
      <c r="B965" s="1" t="s">
        <v>1990</v>
      </c>
      <c r="C965" s="12" t="n">
        <v>40148</v>
      </c>
      <c r="D965" s="12" t="n">
        <v>40885</v>
      </c>
      <c r="E965" s="1" t="n">
        <v>25</v>
      </c>
      <c r="F965" s="1" t="n">
        <v>22</v>
      </c>
      <c r="G965" s="13" t="n">
        <v>231.45</v>
      </c>
      <c r="H965" s="13" t="n">
        <v>255.78</v>
      </c>
      <c r="I965" s="13" t="n">
        <v>4431.69</v>
      </c>
      <c r="J965" s="9" t="n">
        <v>2891</v>
      </c>
      <c r="K965" s="1" t="str">
        <f aca="false">IF(F965=0,"Stopped",IF(C965&gt;=Rules!$B$3,"New",IF(AND(E965&gt;0,G965&gt;0,ROUND(H965*100,0)&lt;Rules!$B$6*ROUND(G965*100,0)),"Slowing","Steady or growing")))</f>
        <v>Steady or growing</v>
      </c>
      <c r="L965" s="1" t="n">
        <v>72</v>
      </c>
      <c r="M965" s="13" t="n">
        <v>860.84</v>
      </c>
      <c r="N965" s="1" t="str">
        <f aca="false">IF(L965=0,"",IF(F965=0,"Stopped",IF(AND(M965&gt;0,ROUND(H965*100,0)&lt;Rules!$B$6*ROUND(M965*100,0)),"Slowing","Steady or growing")))</f>
        <v>Slowing</v>
      </c>
    </row>
    <row r="966" customFormat="false" ht="15" hidden="false" customHeight="false" outlineLevel="0" collapsed="false">
      <c r="A966" s="1" t="s">
        <v>1991</v>
      </c>
      <c r="B966" s="1" t="s">
        <v>1992</v>
      </c>
      <c r="C966" s="12" t="n">
        <v>40706</v>
      </c>
      <c r="D966" s="12" t="n">
        <v>40885</v>
      </c>
      <c r="E966" s="1" t="n">
        <v>121</v>
      </c>
      <c r="F966" s="1" t="n">
        <v>64</v>
      </c>
      <c r="G966" s="13" t="n">
        <v>1985.27</v>
      </c>
      <c r="H966" s="13" t="n">
        <v>2440.39</v>
      </c>
      <c r="I966" s="13" t="n">
        <v>4429.06</v>
      </c>
      <c r="J966" s="9" t="n">
        <v>4625</v>
      </c>
      <c r="K966" s="1" t="str">
        <f aca="false">IF(F966=0,"Stopped",IF(C966&gt;=Rules!$B$3,"New",IF(AND(E966&gt;0,G966&gt;0,ROUND(H966*100,0)&lt;Rules!$B$6*ROUND(G966*100,0)),"Slowing","Steady or growing")))</f>
        <v>Steady or growing</v>
      </c>
      <c r="L966" s="1" t="n">
        <v>0</v>
      </c>
      <c r="M966" s="13" t="n">
        <v>0</v>
      </c>
      <c r="N966" s="1" t="str">
        <f aca="false">IF(L966=0,"",IF(F966=0,"Stopped",IF(AND(M966&gt;0,ROUND(H966*100,0)&lt;Rules!$B$6*ROUND(M966*100,0)),"Slowing","Steady or growing")))</f>
        <v/>
      </c>
    </row>
    <row r="967" customFormat="false" ht="15" hidden="false" customHeight="false" outlineLevel="0" collapsed="false">
      <c r="A967" s="1" t="s">
        <v>1993</v>
      </c>
      <c r="B967" s="1" t="s">
        <v>1994</v>
      </c>
      <c r="C967" s="12" t="n">
        <v>40696</v>
      </c>
      <c r="D967" s="12" t="n">
        <v>40886</v>
      </c>
      <c r="E967" s="1" t="n">
        <v>75</v>
      </c>
      <c r="F967" s="1" t="n">
        <v>251</v>
      </c>
      <c r="G967" s="13" t="n">
        <v>1084.77</v>
      </c>
      <c r="H967" s="13" t="n">
        <v>3233.03</v>
      </c>
      <c r="I967" s="13" t="n">
        <v>4426.31</v>
      </c>
      <c r="J967" s="9" t="n">
        <v>3720</v>
      </c>
      <c r="K967" s="1" t="str">
        <f aca="false">IF(F967=0,"Stopped",IF(C967&gt;=Rules!$B$3,"New",IF(AND(E967&gt;0,G967&gt;0,ROUND(H967*100,0)&lt;Rules!$B$6*ROUND(G967*100,0)),"Slowing","Steady or growing")))</f>
        <v>Steady or growing</v>
      </c>
      <c r="L967" s="1" t="n">
        <v>0</v>
      </c>
      <c r="M967" s="13" t="n">
        <v>0</v>
      </c>
      <c r="N967" s="1" t="str">
        <f aca="false">IF(L967=0,"",IF(F967=0,"Stopped",IF(AND(M967&gt;0,ROUND(H967*100,0)&lt;Rules!$B$6*ROUND(M967*100,0)),"Slowing","Steady or growing")))</f>
        <v/>
      </c>
    </row>
    <row r="968" customFormat="false" ht="15" hidden="false" customHeight="false" outlineLevel="0" collapsed="false">
      <c r="A968" s="1" t="s">
        <v>1995</v>
      </c>
      <c r="B968" s="1" t="s">
        <v>1996</v>
      </c>
      <c r="C968" s="12" t="n">
        <v>40791</v>
      </c>
      <c r="D968" s="12" t="n">
        <v>40886</v>
      </c>
      <c r="E968" s="1" t="n">
        <v>9</v>
      </c>
      <c r="F968" s="1" t="n">
        <v>160</v>
      </c>
      <c r="G968" s="13" t="n">
        <v>131.37</v>
      </c>
      <c r="H968" s="13" t="n">
        <v>4286.84</v>
      </c>
      <c r="I968" s="13" t="n">
        <v>4418.21</v>
      </c>
      <c r="J968" s="9" t="n">
        <v>1011</v>
      </c>
      <c r="K968" s="1" t="str">
        <f aca="false">IF(F968=0,"Stopped",IF(C968&gt;=Rules!$B$3,"New",IF(AND(E968&gt;0,G968&gt;0,ROUND(H968*100,0)&lt;Rules!$B$6*ROUND(G968*100,0)),"Slowing","Steady or growing")))</f>
        <v>Steady or growing</v>
      </c>
      <c r="L968" s="1" t="n">
        <v>0</v>
      </c>
      <c r="M968" s="13" t="n">
        <v>0</v>
      </c>
      <c r="N968" s="1" t="str">
        <f aca="false">IF(L968=0,"",IF(F968=0,"Stopped",IF(AND(M968&gt;0,ROUND(H968*100,0)&lt;Rules!$B$6*ROUND(M968*100,0)),"Slowing","Steady or growing")))</f>
        <v/>
      </c>
    </row>
    <row r="969" customFormat="false" ht="15" hidden="false" customHeight="false" outlineLevel="0" collapsed="false">
      <c r="A969" s="1" t="s">
        <v>1997</v>
      </c>
      <c r="B969" s="1" t="s">
        <v>1998</v>
      </c>
      <c r="C969" s="12" t="n">
        <v>40377</v>
      </c>
      <c r="D969" s="12" t="n">
        <v>40886</v>
      </c>
      <c r="E969" s="1" t="n">
        <v>11</v>
      </c>
      <c r="F969" s="1" t="n">
        <v>166</v>
      </c>
      <c r="G969" s="13" t="n">
        <v>86.49</v>
      </c>
      <c r="H969" s="13" t="n">
        <v>1659.5</v>
      </c>
      <c r="I969" s="13" t="n">
        <v>4409.33</v>
      </c>
      <c r="J969" s="9" t="n">
        <v>5074</v>
      </c>
      <c r="K969" s="1" t="str">
        <f aca="false">IF(F969=0,"Stopped",IF(C969&gt;=Rules!$B$3,"New",IF(AND(E969&gt;0,G969&gt;0,ROUND(H969*100,0)&lt;Rules!$B$6*ROUND(G969*100,0)),"Slowing","Steady or growing")))</f>
        <v>Steady or growing</v>
      </c>
      <c r="L969" s="1" t="n">
        <v>193</v>
      </c>
      <c r="M969" s="13" t="n">
        <v>2161.43</v>
      </c>
      <c r="N969" s="1" t="str">
        <f aca="false">IF(L969=0,"",IF(F969=0,"Stopped",IF(AND(M969&gt;0,ROUND(H969*100,0)&lt;Rules!$B$6*ROUND(M969*100,0)),"Slowing","Steady or growing")))</f>
        <v>Steady or growing</v>
      </c>
    </row>
    <row r="970" customFormat="false" ht="15" hidden="false" customHeight="false" outlineLevel="0" collapsed="false">
      <c r="A970" s="1" t="s">
        <v>1999</v>
      </c>
      <c r="B970" s="1" t="s">
        <v>2000</v>
      </c>
      <c r="C970" s="12" t="n">
        <v>40262</v>
      </c>
      <c r="D970" s="12" t="n">
        <v>40860</v>
      </c>
      <c r="E970" s="1" t="n">
        <v>44</v>
      </c>
      <c r="F970" s="1" t="n">
        <v>62</v>
      </c>
      <c r="G970" s="13" t="n">
        <v>793.11</v>
      </c>
      <c r="H970" s="13" t="n">
        <v>652.92</v>
      </c>
      <c r="I970" s="13" t="n">
        <v>4404.31</v>
      </c>
      <c r="J970" s="9" t="n">
        <v>3526</v>
      </c>
      <c r="K970" s="1" t="str">
        <f aca="false">IF(F970=0,"Stopped",IF(C970&gt;=Rules!$B$3,"New",IF(AND(E970&gt;0,G970&gt;0,ROUND(H970*100,0)&lt;Rules!$B$6*ROUND(G970*100,0)),"Slowing","Steady or growing")))</f>
        <v>Steady or growing</v>
      </c>
      <c r="L970" s="1" t="n">
        <v>141</v>
      </c>
      <c r="M970" s="13" t="n">
        <v>1148.09</v>
      </c>
      <c r="N970" s="1" t="str">
        <f aca="false">IF(L970=0,"",IF(F970=0,"Stopped",IF(AND(M970&gt;0,ROUND(H970*100,0)&lt;Rules!$B$6*ROUND(M970*100,0)),"Slowing","Steady or growing")))</f>
        <v>Steady or growing</v>
      </c>
    </row>
    <row r="971" customFormat="false" ht="15" hidden="false" customHeight="false" outlineLevel="0" collapsed="false">
      <c r="A971" s="1" t="s">
        <v>2001</v>
      </c>
      <c r="B971" s="1" t="s">
        <v>2002</v>
      </c>
      <c r="C971" s="12" t="n">
        <v>40377</v>
      </c>
      <c r="D971" s="12" t="n">
        <v>40886</v>
      </c>
      <c r="E971" s="1" t="n">
        <v>15</v>
      </c>
      <c r="F971" s="1" t="n">
        <v>163</v>
      </c>
      <c r="G971" s="13" t="n">
        <v>503.98</v>
      </c>
      <c r="H971" s="13" t="n">
        <v>1585.03</v>
      </c>
      <c r="I971" s="13" t="n">
        <v>4403.83</v>
      </c>
      <c r="J971" s="9" t="n">
        <v>4907</v>
      </c>
      <c r="K971" s="1" t="str">
        <f aca="false">IF(F971=0,"Stopped",IF(C971&gt;=Rules!$B$3,"New",IF(AND(E971&gt;0,G971&gt;0,ROUND(H971*100,0)&lt;Rules!$B$6*ROUND(G971*100,0)),"Slowing","Steady or growing")))</f>
        <v>Steady or growing</v>
      </c>
      <c r="L971" s="1" t="n">
        <v>190</v>
      </c>
      <c r="M971" s="13" t="n">
        <v>1912.81</v>
      </c>
      <c r="N971" s="1" t="str">
        <f aca="false">IF(L971=0,"",IF(F971=0,"Stopped",IF(AND(M971&gt;0,ROUND(H971*100,0)&lt;Rules!$B$6*ROUND(M971*100,0)),"Slowing","Steady or growing")))</f>
        <v>Steady or growing</v>
      </c>
    </row>
    <row r="972" customFormat="false" ht="15" hidden="false" customHeight="false" outlineLevel="0" collapsed="false">
      <c r="A972" s="1" t="s">
        <v>2003</v>
      </c>
      <c r="B972" s="1" t="s">
        <v>2004</v>
      </c>
      <c r="C972" s="12" t="n">
        <v>40148</v>
      </c>
      <c r="D972" s="12" t="n">
        <v>40886</v>
      </c>
      <c r="E972" s="1" t="n">
        <v>43</v>
      </c>
      <c r="F972" s="1" t="n">
        <v>88</v>
      </c>
      <c r="G972" s="13" t="n">
        <v>182.73</v>
      </c>
      <c r="H972" s="13" t="n">
        <v>385.74</v>
      </c>
      <c r="I972" s="13" t="n">
        <v>4401.44</v>
      </c>
      <c r="J972" s="9" t="n">
        <v>15652</v>
      </c>
      <c r="K972" s="1" t="str">
        <f aca="false">IF(F972=0,"Stopped",IF(C972&gt;=Rules!$B$3,"New",IF(AND(E972&gt;0,G972&gt;0,ROUND(H972*100,0)&lt;Rules!$B$6*ROUND(G972*100,0)),"Slowing","Steady or growing")))</f>
        <v>Steady or growing</v>
      </c>
      <c r="L972" s="1" t="n">
        <v>144</v>
      </c>
      <c r="M972" s="13" t="n">
        <v>630.94</v>
      </c>
      <c r="N972" s="1" t="str">
        <f aca="false">IF(L972=0,"",IF(F972=0,"Stopped",IF(AND(M972&gt;0,ROUND(H972*100,0)&lt;Rules!$B$6*ROUND(M972*100,0)),"Slowing","Steady or growing")))</f>
        <v>Steady or growing</v>
      </c>
    </row>
    <row r="973" customFormat="false" ht="15" hidden="false" customHeight="false" outlineLevel="0" collapsed="false">
      <c r="A973" s="1" t="s">
        <v>2005</v>
      </c>
      <c r="B973" s="1" t="s">
        <v>2006</v>
      </c>
      <c r="C973" s="12" t="n">
        <v>40660</v>
      </c>
      <c r="D973" s="12" t="n">
        <v>40885</v>
      </c>
      <c r="E973" s="1" t="n">
        <v>80</v>
      </c>
      <c r="F973" s="1" t="n">
        <v>79</v>
      </c>
      <c r="G973" s="13" t="n">
        <v>1913.46</v>
      </c>
      <c r="H973" s="13" t="n">
        <v>1531.89</v>
      </c>
      <c r="I973" s="13" t="n">
        <v>4400.82</v>
      </c>
      <c r="J973" s="9" t="n">
        <v>1832</v>
      </c>
      <c r="K973" s="1" t="str">
        <f aca="false">IF(F973=0,"Stopped",IF(C973&gt;=Rules!$B$3,"New",IF(AND(E973&gt;0,G973&gt;0,ROUND(H973*100,0)&lt;Rules!$B$6*ROUND(G973*100,0)),"Slowing","Steady or growing")))</f>
        <v>Steady or growing</v>
      </c>
      <c r="L973" s="1" t="n">
        <v>0</v>
      </c>
      <c r="M973" s="13" t="n">
        <v>0</v>
      </c>
      <c r="N973" s="1" t="str">
        <f aca="false">IF(L973=0,"",IF(F973=0,"Stopped",IF(AND(M973&gt;0,ROUND(H973*100,0)&lt;Rules!$B$6*ROUND(M973*100,0)),"Slowing","Steady or growing")))</f>
        <v/>
      </c>
    </row>
    <row r="974" customFormat="false" ht="15" hidden="false" customHeight="false" outlineLevel="0" collapsed="false">
      <c r="A974" s="1" t="s">
        <v>2007</v>
      </c>
      <c r="B974" s="1" t="s">
        <v>2008</v>
      </c>
      <c r="C974" s="12" t="n">
        <v>40438</v>
      </c>
      <c r="D974" s="12" t="n">
        <v>40886</v>
      </c>
      <c r="E974" s="1" t="n">
        <v>16</v>
      </c>
      <c r="F974" s="1" t="n">
        <v>151</v>
      </c>
      <c r="G974" s="13" t="n">
        <v>203.34</v>
      </c>
      <c r="H974" s="13" t="n">
        <v>1719.17</v>
      </c>
      <c r="I974" s="13" t="n">
        <v>4400.49</v>
      </c>
      <c r="J974" s="9" t="n">
        <v>3441</v>
      </c>
      <c r="K974" s="1" t="str">
        <f aca="false">IF(F974=0,"Stopped",IF(C974&gt;=Rules!$B$3,"New",IF(AND(E974&gt;0,G974&gt;0,ROUND(H974*100,0)&lt;Rules!$B$6*ROUND(G974*100,0)),"Slowing","Steady or growing")))</f>
        <v>Steady or growing</v>
      </c>
      <c r="L974" s="1" t="n">
        <v>161</v>
      </c>
      <c r="M974" s="13" t="n">
        <v>2419.69</v>
      </c>
      <c r="N974" s="1" t="str">
        <f aca="false">IF(L974=0,"",IF(F974=0,"Stopped",IF(AND(M974&gt;0,ROUND(H974*100,0)&lt;Rules!$B$6*ROUND(M974*100,0)),"Slowing","Steady or growing")))</f>
        <v>Steady or growing</v>
      </c>
    </row>
    <row r="975" customFormat="false" ht="15" hidden="false" customHeight="false" outlineLevel="0" collapsed="false">
      <c r="A975" s="1" t="s">
        <v>2009</v>
      </c>
      <c r="B975" s="1" t="s">
        <v>2010</v>
      </c>
      <c r="C975" s="12" t="n">
        <v>40148</v>
      </c>
      <c r="D975" s="12" t="n">
        <v>40886</v>
      </c>
      <c r="E975" s="1" t="n">
        <v>65</v>
      </c>
      <c r="F975" s="1" t="n">
        <v>132</v>
      </c>
      <c r="G975" s="13" t="n">
        <v>430.66</v>
      </c>
      <c r="H975" s="13" t="n">
        <v>1059.37</v>
      </c>
      <c r="I975" s="13" t="n">
        <v>4390.75</v>
      </c>
      <c r="J975" s="9" t="n">
        <v>6671</v>
      </c>
      <c r="K975" s="1" t="str">
        <f aca="false">IF(F975=0,"Stopped",IF(C975&gt;=Rules!$B$3,"New",IF(AND(E975&gt;0,G975&gt;0,ROUND(H975*100,0)&lt;Rules!$B$6*ROUND(G975*100,0)),"Slowing","Steady or growing")))</f>
        <v>Steady or growing</v>
      </c>
      <c r="L975" s="1" t="n">
        <v>47</v>
      </c>
      <c r="M975" s="13" t="n">
        <v>1062.29</v>
      </c>
      <c r="N975" s="1" t="str">
        <f aca="false">IF(L975=0,"",IF(F975=0,"Stopped",IF(AND(M975&gt;0,ROUND(H975*100,0)&lt;Rules!$B$6*ROUND(M975*100,0)),"Slowing","Steady or growing")))</f>
        <v>Steady or growing</v>
      </c>
    </row>
    <row r="976" customFormat="false" ht="15" hidden="false" customHeight="false" outlineLevel="0" collapsed="false">
      <c r="A976" s="1" t="s">
        <v>2011</v>
      </c>
      <c r="B976" s="1" t="s">
        <v>2012</v>
      </c>
      <c r="C976" s="12" t="n">
        <v>40148</v>
      </c>
      <c r="D976" s="12" t="n">
        <v>40886</v>
      </c>
      <c r="E976" s="1" t="n">
        <v>47</v>
      </c>
      <c r="F976" s="1" t="n">
        <v>39</v>
      </c>
      <c r="G976" s="13" t="n">
        <v>283.14</v>
      </c>
      <c r="H976" s="13" t="n">
        <v>423.35</v>
      </c>
      <c r="I976" s="13" t="n">
        <v>4389.54</v>
      </c>
      <c r="J976" s="9" t="n">
        <v>1853</v>
      </c>
      <c r="K976" s="1" t="str">
        <f aca="false">IF(F976=0,"Stopped",IF(C976&gt;=Rules!$B$3,"New",IF(AND(E976&gt;0,G976&gt;0,ROUND(H976*100,0)&lt;Rules!$B$6*ROUND(G976*100,0)),"Slowing","Steady or growing")))</f>
        <v>Steady or growing</v>
      </c>
      <c r="L976" s="1" t="n">
        <v>59</v>
      </c>
      <c r="M976" s="13" t="n">
        <v>740.11</v>
      </c>
      <c r="N976" s="1" t="str">
        <f aca="false">IF(L976=0,"",IF(F976=0,"Stopped",IF(AND(M976&gt;0,ROUND(H976*100,0)&lt;Rules!$B$6*ROUND(M976*100,0)),"Slowing","Steady or growing")))</f>
        <v>Steady or growing</v>
      </c>
    </row>
    <row r="977" customFormat="false" ht="15" hidden="false" customHeight="false" outlineLevel="0" collapsed="false">
      <c r="A977" s="1" t="s">
        <v>2013</v>
      </c>
      <c r="B977" s="1" t="s">
        <v>2014</v>
      </c>
      <c r="C977" s="12" t="n">
        <v>40461</v>
      </c>
      <c r="D977" s="12" t="n">
        <v>40791</v>
      </c>
      <c r="E977" s="1" t="n">
        <v>23</v>
      </c>
      <c r="F977" s="1" t="n">
        <v>0</v>
      </c>
      <c r="G977" s="13" t="n">
        <v>1496.19</v>
      </c>
      <c r="H977" s="13" t="n">
        <v>0</v>
      </c>
      <c r="I977" s="13" t="n">
        <v>4381.19</v>
      </c>
      <c r="J977" s="9" t="n">
        <v>356</v>
      </c>
      <c r="K977" s="1" t="str">
        <f aca="false">IF(F977=0,"Stopped",IF(C977&gt;=Rules!$B$3,"New",IF(AND(E977&gt;0,G977&gt;0,ROUND(H977*100,0)&lt;Rules!$B$6*ROUND(G977*100,0)),"Slowing","Steady or growing")))</f>
        <v>Stopped</v>
      </c>
      <c r="L977" s="1" t="n">
        <v>43</v>
      </c>
      <c r="M977" s="13" t="n">
        <v>1053.25</v>
      </c>
      <c r="N977" s="1" t="str">
        <f aca="false">IF(L977=0,"",IF(F977=0,"Stopped",IF(AND(M977&gt;0,ROUND(H977*100,0)&lt;Rules!$B$6*ROUND(M977*100,0)),"Slowing","Steady or growing")))</f>
        <v>Stopped</v>
      </c>
    </row>
    <row r="978" customFormat="false" ht="15" hidden="false" customHeight="false" outlineLevel="0" collapsed="false">
      <c r="A978" s="1" t="s">
        <v>2015</v>
      </c>
      <c r="B978" s="1" t="s">
        <v>2016</v>
      </c>
      <c r="C978" s="12" t="n">
        <v>40148</v>
      </c>
      <c r="D978" s="12" t="n">
        <v>40886</v>
      </c>
      <c r="E978" s="1" t="n">
        <v>13</v>
      </c>
      <c r="F978" s="1" t="n">
        <v>75</v>
      </c>
      <c r="G978" s="13" t="n">
        <v>162.69</v>
      </c>
      <c r="H978" s="13" t="n">
        <v>910.32</v>
      </c>
      <c r="I978" s="13" t="n">
        <v>4379.37</v>
      </c>
      <c r="J978" s="9" t="n">
        <v>884</v>
      </c>
      <c r="K978" s="1" t="str">
        <f aca="false">IF(F978=0,"Stopped",IF(C978&gt;=Rules!$B$3,"New",IF(AND(E978&gt;0,G978&gt;0,ROUND(H978*100,0)&lt;Rules!$B$6*ROUND(G978*100,0)),"Slowing","Steady or growing")))</f>
        <v>Steady or growing</v>
      </c>
      <c r="L978" s="1" t="n">
        <v>29</v>
      </c>
      <c r="M978" s="13" t="n">
        <v>2566.63</v>
      </c>
      <c r="N978" s="1" t="str">
        <f aca="false">IF(L978=0,"",IF(F978=0,"Stopped",IF(AND(M978&gt;0,ROUND(H978*100,0)&lt;Rules!$B$6*ROUND(M978*100,0)),"Slowing","Steady or growing")))</f>
        <v>Slowing</v>
      </c>
    </row>
    <row r="979" customFormat="false" ht="15" hidden="false" customHeight="false" outlineLevel="0" collapsed="false">
      <c r="A979" s="1" t="s">
        <v>2017</v>
      </c>
      <c r="B979" s="1" t="s">
        <v>2018</v>
      </c>
      <c r="C979" s="12" t="n">
        <v>40377</v>
      </c>
      <c r="D979" s="12" t="n">
        <v>40886</v>
      </c>
      <c r="E979" s="1" t="n">
        <v>11</v>
      </c>
      <c r="F979" s="1" t="n">
        <v>148</v>
      </c>
      <c r="G979" s="13" t="n">
        <v>220.49</v>
      </c>
      <c r="H979" s="13" t="n">
        <v>1351.86</v>
      </c>
      <c r="I979" s="13" t="n">
        <v>4376.48</v>
      </c>
      <c r="J979" s="9" t="n">
        <v>4791</v>
      </c>
      <c r="K979" s="1" t="str">
        <f aca="false">IF(F979=0,"Stopped",IF(C979&gt;=Rules!$B$3,"New",IF(AND(E979&gt;0,G979&gt;0,ROUND(H979*100,0)&lt;Rules!$B$6*ROUND(G979*100,0)),"Slowing","Steady or growing")))</f>
        <v>Steady or growing</v>
      </c>
      <c r="L979" s="1" t="n">
        <v>193</v>
      </c>
      <c r="M979" s="13" t="n">
        <v>2092.98</v>
      </c>
      <c r="N979" s="1" t="str">
        <f aca="false">IF(L979=0,"",IF(F979=0,"Stopped",IF(AND(M979&gt;0,ROUND(H979*100,0)&lt;Rules!$B$6*ROUND(M979*100,0)),"Slowing","Steady or growing")))</f>
        <v>Steady or growing</v>
      </c>
    </row>
    <row r="980" customFormat="false" ht="15" hidden="false" customHeight="false" outlineLevel="0" collapsed="false">
      <c r="A980" s="1" t="s">
        <v>2019</v>
      </c>
      <c r="B980" s="1" t="s">
        <v>2020</v>
      </c>
      <c r="C980" s="12" t="n">
        <v>40148</v>
      </c>
      <c r="D980" s="12" t="n">
        <v>40500</v>
      </c>
      <c r="E980" s="1" t="n">
        <v>0</v>
      </c>
      <c r="F980" s="1" t="n">
        <v>0</v>
      </c>
      <c r="G980" s="13" t="n">
        <v>0</v>
      </c>
      <c r="H980" s="13" t="n">
        <v>0</v>
      </c>
      <c r="I980" s="13" t="n">
        <v>4366.04</v>
      </c>
      <c r="J980" s="9" t="n">
        <v>308</v>
      </c>
      <c r="K980" s="1" t="str">
        <f aca="false">IF(F980=0,"Stopped",IF(C980&gt;=Rules!$B$3,"New",IF(AND(E980&gt;0,G980&gt;0,ROUND(H980*100,0)&lt;Rules!$B$6*ROUND(G980*100,0)),"Slowing","Steady or growing")))</f>
        <v>Stopped</v>
      </c>
      <c r="L980" s="1" t="n">
        <v>28</v>
      </c>
      <c r="M980" s="13" t="n">
        <v>471.65</v>
      </c>
      <c r="N980" s="1" t="str">
        <f aca="false">IF(L980=0,"",IF(F980=0,"Stopped",IF(AND(M980&gt;0,ROUND(H980*100,0)&lt;Rules!$B$6*ROUND(M980*100,0)),"Slowing","Steady or growing")))</f>
        <v>Stopped</v>
      </c>
    </row>
    <row r="981" customFormat="false" ht="15" hidden="false" customHeight="false" outlineLevel="0" collapsed="false">
      <c r="A981" s="1" t="s">
        <v>2021</v>
      </c>
      <c r="B981" s="1" t="s">
        <v>2022</v>
      </c>
      <c r="C981" s="12" t="n">
        <v>40150</v>
      </c>
      <c r="D981" s="12" t="n">
        <v>40886</v>
      </c>
      <c r="E981" s="1" t="n">
        <v>9</v>
      </c>
      <c r="F981" s="1" t="n">
        <v>42</v>
      </c>
      <c r="G981" s="13" t="n">
        <v>69.36</v>
      </c>
      <c r="H981" s="13" t="n">
        <v>786.51</v>
      </c>
      <c r="I981" s="13" t="n">
        <v>4359.57</v>
      </c>
      <c r="J981" s="9" t="n">
        <v>3912</v>
      </c>
      <c r="K981" s="1" t="str">
        <f aca="false">IF(F981=0,"Stopped",IF(C981&gt;=Rules!$B$3,"New",IF(AND(E981&gt;0,G981&gt;0,ROUND(H981*100,0)&lt;Rules!$B$6*ROUND(G981*100,0)),"Slowing","Steady or growing")))</f>
        <v>Steady or growing</v>
      </c>
      <c r="L981" s="1" t="n">
        <v>46</v>
      </c>
      <c r="M981" s="13" t="n">
        <v>1139.57</v>
      </c>
      <c r="N981" s="1" t="str">
        <f aca="false">IF(L981=0,"",IF(F981=0,"Stopped",IF(AND(M981&gt;0,ROUND(H981*100,0)&lt;Rules!$B$6*ROUND(M981*100,0)),"Slowing","Steady or growing")))</f>
        <v>Steady or growing</v>
      </c>
    </row>
    <row r="982" customFormat="false" ht="15" hidden="false" customHeight="false" outlineLevel="0" collapsed="false">
      <c r="A982" s="1" t="s">
        <v>2023</v>
      </c>
      <c r="B982" s="1" t="s">
        <v>2024</v>
      </c>
      <c r="C982" s="12" t="n">
        <v>40148</v>
      </c>
      <c r="D982" s="12" t="n">
        <v>40886</v>
      </c>
      <c r="E982" s="1" t="n">
        <v>22</v>
      </c>
      <c r="F982" s="1" t="n">
        <v>73</v>
      </c>
      <c r="G982" s="13" t="n">
        <v>148.62</v>
      </c>
      <c r="H982" s="13" t="n">
        <v>644.09</v>
      </c>
      <c r="I982" s="13" t="n">
        <v>4349.1</v>
      </c>
      <c r="J982" s="9" t="n">
        <v>1099</v>
      </c>
      <c r="K982" s="1" t="str">
        <f aca="false">IF(F982=0,"Stopped",IF(C982&gt;=Rules!$B$3,"New",IF(AND(E982&gt;0,G982&gt;0,ROUND(H982*100,0)&lt;Rules!$B$6*ROUND(G982*100,0)),"Slowing","Steady or growing")))</f>
        <v>Steady or growing</v>
      </c>
      <c r="L982" s="1" t="n">
        <v>95</v>
      </c>
      <c r="M982" s="13" t="n">
        <v>1587.24</v>
      </c>
      <c r="N982" s="1" t="str">
        <f aca="false">IF(L982=0,"",IF(F982=0,"Stopped",IF(AND(M982&gt;0,ROUND(H982*100,0)&lt;Rules!$B$6*ROUND(M982*100,0)),"Slowing","Steady or growing")))</f>
        <v>Slowing</v>
      </c>
    </row>
    <row r="983" customFormat="false" ht="15" hidden="false" customHeight="false" outlineLevel="0" collapsed="false">
      <c r="A983" s="1" t="s">
        <v>2025</v>
      </c>
      <c r="B983" s="1" t="s">
        <v>2026</v>
      </c>
      <c r="C983" s="12" t="n">
        <v>40150</v>
      </c>
      <c r="D983" s="12" t="n">
        <v>40872</v>
      </c>
      <c r="E983" s="1" t="n">
        <v>22</v>
      </c>
      <c r="F983" s="1" t="n">
        <v>4</v>
      </c>
      <c r="G983" s="13" t="n">
        <v>275.6</v>
      </c>
      <c r="H983" s="13" t="n">
        <v>46.4</v>
      </c>
      <c r="I983" s="13" t="n">
        <v>4343.33</v>
      </c>
      <c r="J983" s="9" t="n">
        <v>3193</v>
      </c>
      <c r="K983" s="1" t="str">
        <f aca="false">IF(F983=0,"Stopped",IF(C983&gt;=Rules!$B$3,"New",IF(AND(E983&gt;0,G983&gt;0,ROUND(H983*100,0)&lt;Rules!$B$6*ROUND(G983*100,0)),"Slowing","Steady or growing")))</f>
        <v>Slowing</v>
      </c>
      <c r="L983" s="1" t="n">
        <v>10</v>
      </c>
      <c r="M983" s="13" t="n">
        <v>124.86</v>
      </c>
      <c r="N983" s="1" t="str">
        <f aca="false">IF(L983=0,"",IF(F983=0,"Stopped",IF(AND(M983&gt;0,ROUND(H983*100,0)&lt;Rules!$B$6*ROUND(M983*100,0)),"Slowing","Steady or growing")))</f>
        <v>Slowing</v>
      </c>
    </row>
    <row r="984" customFormat="false" ht="15" hidden="false" customHeight="false" outlineLevel="0" collapsed="false">
      <c r="A984" s="1" t="s">
        <v>2027</v>
      </c>
      <c r="B984" s="1" t="s">
        <v>2028</v>
      </c>
      <c r="C984" s="12" t="n">
        <v>40254</v>
      </c>
      <c r="D984" s="12" t="n">
        <v>40871</v>
      </c>
      <c r="E984" s="1" t="n">
        <v>38</v>
      </c>
      <c r="F984" s="1" t="n">
        <v>51</v>
      </c>
      <c r="G984" s="13" t="n">
        <v>391.28</v>
      </c>
      <c r="H984" s="13" t="n">
        <v>363.99</v>
      </c>
      <c r="I984" s="13" t="n">
        <v>4334.25</v>
      </c>
      <c r="J984" s="9" t="n">
        <v>1323</v>
      </c>
      <c r="K984" s="1" t="str">
        <f aca="false">IF(F984=0,"Stopped",IF(C984&gt;=Rules!$B$3,"New",IF(AND(E984&gt;0,G984&gt;0,ROUND(H984*100,0)&lt;Rules!$B$6*ROUND(G984*100,0)),"Slowing","Steady or growing")))</f>
        <v>Steady or growing</v>
      </c>
      <c r="L984" s="1" t="n">
        <v>77</v>
      </c>
      <c r="M984" s="13" t="n">
        <v>1182.97</v>
      </c>
      <c r="N984" s="1" t="str">
        <f aca="false">IF(L984=0,"",IF(F984=0,"Stopped",IF(AND(M984&gt;0,ROUND(H984*100,0)&lt;Rules!$B$6*ROUND(M984*100,0)),"Slowing","Steady or growing")))</f>
        <v>Slowing</v>
      </c>
    </row>
    <row r="985" customFormat="false" ht="15" hidden="false" customHeight="false" outlineLevel="0" collapsed="false">
      <c r="A985" s="1" t="s">
        <v>2029</v>
      </c>
      <c r="B985" s="1" t="s">
        <v>2030</v>
      </c>
      <c r="C985" s="12" t="n">
        <v>40148</v>
      </c>
      <c r="D985" s="12" t="n">
        <v>40885</v>
      </c>
      <c r="E985" s="1" t="n">
        <v>41</v>
      </c>
      <c r="F985" s="1" t="n">
        <v>55</v>
      </c>
      <c r="G985" s="13" t="n">
        <v>412.46</v>
      </c>
      <c r="H985" s="13" t="n">
        <v>486.49</v>
      </c>
      <c r="I985" s="13" t="n">
        <v>4329.96</v>
      </c>
      <c r="J985" s="9" t="n">
        <v>3412</v>
      </c>
      <c r="K985" s="1" t="str">
        <f aca="false">IF(F985=0,"Stopped",IF(C985&gt;=Rules!$B$3,"New",IF(AND(E985&gt;0,G985&gt;0,ROUND(H985*100,0)&lt;Rules!$B$6*ROUND(G985*100,0)),"Slowing","Steady or growing")))</f>
        <v>Steady or growing</v>
      </c>
      <c r="L985" s="1" t="n">
        <v>60</v>
      </c>
      <c r="M985" s="13" t="n">
        <v>456.57</v>
      </c>
      <c r="N985" s="1" t="str">
        <f aca="false">IF(L985=0,"",IF(F985=0,"Stopped",IF(AND(M985&gt;0,ROUND(H985*100,0)&lt;Rules!$B$6*ROUND(M985*100,0)),"Slowing","Steady or growing")))</f>
        <v>Steady or growing</v>
      </c>
    </row>
    <row r="986" customFormat="false" ht="15" hidden="false" customHeight="false" outlineLevel="0" collapsed="false">
      <c r="A986" s="1" t="s">
        <v>2031</v>
      </c>
      <c r="B986" s="1" t="s">
        <v>2032</v>
      </c>
      <c r="C986" s="12" t="n">
        <v>40149</v>
      </c>
      <c r="D986" s="12" t="n">
        <v>40886</v>
      </c>
      <c r="E986" s="1" t="n">
        <v>58</v>
      </c>
      <c r="F986" s="1" t="n">
        <v>85</v>
      </c>
      <c r="G986" s="13" t="n">
        <v>271</v>
      </c>
      <c r="H986" s="13" t="n">
        <v>402</v>
      </c>
      <c r="I986" s="13" t="n">
        <v>4322.72</v>
      </c>
      <c r="J986" s="9" t="n">
        <v>6021</v>
      </c>
      <c r="K986" s="1" t="str">
        <f aca="false">IF(F986=0,"Stopped",IF(C986&gt;=Rules!$B$3,"New",IF(AND(E986&gt;0,G986&gt;0,ROUND(H986*100,0)&lt;Rules!$B$6*ROUND(G986*100,0)),"Slowing","Steady or growing")))</f>
        <v>Steady or growing</v>
      </c>
      <c r="L986" s="1" t="n">
        <v>93</v>
      </c>
      <c r="M986" s="13" t="n">
        <v>662.61</v>
      </c>
      <c r="N986" s="1" t="str">
        <f aca="false">IF(L986=0,"",IF(F986=0,"Stopped",IF(AND(M986&gt;0,ROUND(H986*100,0)&lt;Rules!$B$6*ROUND(M986*100,0)),"Slowing","Steady or growing")))</f>
        <v>Steady or growing</v>
      </c>
    </row>
    <row r="987" customFormat="false" ht="15" hidden="false" customHeight="false" outlineLevel="0" collapsed="false">
      <c r="A987" s="1" t="s">
        <v>2033</v>
      </c>
      <c r="B987" s="1" t="s">
        <v>2034</v>
      </c>
      <c r="C987" s="12" t="n">
        <v>40150</v>
      </c>
      <c r="D987" s="12" t="n">
        <v>40886</v>
      </c>
      <c r="E987" s="1" t="n">
        <v>43</v>
      </c>
      <c r="F987" s="1" t="n">
        <v>40</v>
      </c>
      <c r="G987" s="13" t="n">
        <v>529.02</v>
      </c>
      <c r="H987" s="13" t="n">
        <v>505.6</v>
      </c>
      <c r="I987" s="13" t="n">
        <v>4322.67</v>
      </c>
      <c r="J987" s="9" t="n">
        <v>5101</v>
      </c>
      <c r="K987" s="1" t="str">
        <f aca="false">IF(F987=0,"Stopped",IF(C987&gt;=Rules!$B$3,"New",IF(AND(E987&gt;0,G987&gt;0,ROUND(H987*100,0)&lt;Rules!$B$6*ROUND(G987*100,0)),"Slowing","Steady or growing")))</f>
        <v>Steady or growing</v>
      </c>
      <c r="L987" s="1" t="n">
        <v>32</v>
      </c>
      <c r="M987" s="13" t="n">
        <v>459.1</v>
      </c>
      <c r="N987" s="1" t="str">
        <f aca="false">IF(L987=0,"",IF(F987=0,"Stopped",IF(AND(M987&gt;0,ROUND(H987*100,0)&lt;Rules!$B$6*ROUND(M987*100,0)),"Slowing","Steady or growing")))</f>
        <v>Steady or growing</v>
      </c>
    </row>
    <row r="988" customFormat="false" ht="15" hidden="false" customHeight="false" outlineLevel="0" collapsed="false">
      <c r="A988" s="1" t="s">
        <v>2035</v>
      </c>
      <c r="B988" s="1" t="s">
        <v>2036</v>
      </c>
      <c r="C988" s="12" t="n">
        <v>40265</v>
      </c>
      <c r="D988" s="12" t="n">
        <v>40872</v>
      </c>
      <c r="E988" s="1" t="n">
        <v>7</v>
      </c>
      <c r="F988" s="1" t="n">
        <v>6</v>
      </c>
      <c r="G988" s="13" t="n">
        <v>151.5</v>
      </c>
      <c r="H988" s="13" t="n">
        <v>253.5</v>
      </c>
      <c r="I988" s="13" t="n">
        <v>4318.83</v>
      </c>
      <c r="J988" s="9" t="n">
        <v>907</v>
      </c>
      <c r="K988" s="1" t="str">
        <f aca="false">IF(F988=0,"Stopped",IF(C988&gt;=Rules!$B$3,"New",IF(AND(E988&gt;0,G988&gt;0,ROUND(H988*100,0)&lt;Rules!$B$6*ROUND(G988*100,0)),"Slowing","Steady or growing")))</f>
        <v>Steady or growing</v>
      </c>
      <c r="L988" s="1" t="n">
        <v>30</v>
      </c>
      <c r="M988" s="13" t="n">
        <v>781.5</v>
      </c>
      <c r="N988" s="1" t="str">
        <f aca="false">IF(L988=0,"",IF(F988=0,"Stopped",IF(AND(M988&gt;0,ROUND(H988*100,0)&lt;Rules!$B$6*ROUND(M988*100,0)),"Slowing","Steady or growing")))</f>
        <v>Slowing</v>
      </c>
    </row>
    <row r="989" customFormat="false" ht="15" hidden="false" customHeight="false" outlineLevel="0" collapsed="false">
      <c r="A989" s="1" t="s">
        <v>2037</v>
      </c>
      <c r="B989" s="1" t="s">
        <v>2038</v>
      </c>
      <c r="C989" s="12" t="n">
        <v>40153</v>
      </c>
      <c r="D989" s="12" t="n">
        <v>40878</v>
      </c>
      <c r="E989" s="1" t="n">
        <v>31</v>
      </c>
      <c r="F989" s="1" t="n">
        <v>36</v>
      </c>
      <c r="G989" s="13" t="n">
        <v>399.5</v>
      </c>
      <c r="H989" s="13" t="n">
        <v>424.37</v>
      </c>
      <c r="I989" s="13" t="n">
        <v>4313.11</v>
      </c>
      <c r="J989" s="9" t="n">
        <v>1145</v>
      </c>
      <c r="K989" s="1" t="str">
        <f aca="false">IF(F989=0,"Stopped",IF(C989&gt;=Rules!$B$3,"New",IF(AND(E989&gt;0,G989&gt;0,ROUND(H989*100,0)&lt;Rules!$B$6*ROUND(G989*100,0)),"Slowing","Steady or growing")))</f>
        <v>Steady or growing</v>
      </c>
      <c r="L989" s="1" t="n">
        <v>36</v>
      </c>
      <c r="M989" s="13" t="n">
        <v>396.95</v>
      </c>
      <c r="N989" s="1" t="str">
        <f aca="false">IF(L989=0,"",IF(F989=0,"Stopped",IF(AND(M989&gt;0,ROUND(H989*100,0)&lt;Rules!$B$6*ROUND(M989*100,0)),"Slowing","Steady or growing")))</f>
        <v>Steady or growing</v>
      </c>
    </row>
    <row r="990" customFormat="false" ht="15" hidden="false" customHeight="false" outlineLevel="0" collapsed="false">
      <c r="A990" s="1" t="s">
        <v>2039</v>
      </c>
      <c r="B990" s="1" t="s">
        <v>2040</v>
      </c>
      <c r="C990" s="12" t="n">
        <v>40759</v>
      </c>
      <c r="D990" s="12" t="n">
        <v>40886</v>
      </c>
      <c r="E990" s="1" t="n">
        <v>18</v>
      </c>
      <c r="F990" s="1" t="n">
        <v>325</v>
      </c>
      <c r="G990" s="13" t="n">
        <v>283.63</v>
      </c>
      <c r="H990" s="13" t="n">
        <v>4028.97</v>
      </c>
      <c r="I990" s="13" t="n">
        <v>4312.6</v>
      </c>
      <c r="J990" s="9" t="n">
        <v>3221</v>
      </c>
      <c r="K990" s="1" t="str">
        <f aca="false">IF(F990=0,"Stopped",IF(C990&gt;=Rules!$B$3,"New",IF(AND(E990&gt;0,G990&gt;0,ROUND(H990*100,0)&lt;Rules!$B$6*ROUND(G990*100,0)),"Slowing","Steady or growing")))</f>
        <v>Steady or growing</v>
      </c>
      <c r="L990" s="1" t="n">
        <v>0</v>
      </c>
      <c r="M990" s="13" t="n">
        <v>0</v>
      </c>
      <c r="N990" s="1" t="str">
        <f aca="false">IF(L990=0,"",IF(F990=0,"Stopped",IF(AND(M990&gt;0,ROUND(H990*100,0)&lt;Rules!$B$6*ROUND(M990*100,0)),"Slowing","Steady or growing")))</f>
        <v/>
      </c>
    </row>
    <row r="991" customFormat="false" ht="15" hidden="false" customHeight="false" outlineLevel="0" collapsed="false">
      <c r="A991" s="1" t="s">
        <v>2041</v>
      </c>
      <c r="B991" s="1" t="s">
        <v>2042</v>
      </c>
      <c r="C991" s="12" t="n">
        <v>40149</v>
      </c>
      <c r="D991" s="12" t="n">
        <v>40886</v>
      </c>
      <c r="E991" s="1" t="n">
        <v>4</v>
      </c>
      <c r="F991" s="1" t="n">
        <v>234</v>
      </c>
      <c r="G991" s="13" t="n">
        <v>65</v>
      </c>
      <c r="H991" s="13" t="n">
        <v>2639.13</v>
      </c>
      <c r="I991" s="13" t="n">
        <v>4300.66</v>
      </c>
      <c r="J991" s="9" t="n">
        <v>6959</v>
      </c>
      <c r="K991" s="1" t="str">
        <f aca="false">IF(F991=0,"Stopped",IF(C991&gt;=Rules!$B$3,"New",IF(AND(E991&gt;0,G991&gt;0,ROUND(H991*100,0)&lt;Rules!$B$6*ROUND(G991*100,0)),"Slowing","Steady or growing")))</f>
        <v>Steady or growing</v>
      </c>
      <c r="L991" s="1" t="n">
        <v>78</v>
      </c>
      <c r="M991" s="13" t="n">
        <v>1101.93</v>
      </c>
      <c r="N991" s="1" t="str">
        <f aca="false">IF(L991=0,"",IF(F991=0,"Stopped",IF(AND(M991&gt;0,ROUND(H991*100,0)&lt;Rules!$B$6*ROUND(M991*100,0)),"Slowing","Steady or growing")))</f>
        <v>Steady or growing</v>
      </c>
    </row>
    <row r="992" customFormat="false" ht="15" hidden="false" customHeight="false" outlineLevel="0" collapsed="false">
      <c r="A992" s="1" t="s">
        <v>2043</v>
      </c>
      <c r="B992" s="1" t="s">
        <v>2044</v>
      </c>
      <c r="C992" s="12" t="n">
        <v>40148</v>
      </c>
      <c r="D992" s="12" t="n">
        <v>40885</v>
      </c>
      <c r="E992" s="1" t="n">
        <v>34</v>
      </c>
      <c r="F992" s="1" t="n">
        <v>39</v>
      </c>
      <c r="G992" s="13" t="n">
        <v>324.95</v>
      </c>
      <c r="H992" s="13" t="n">
        <v>400.89</v>
      </c>
      <c r="I992" s="13" t="n">
        <v>4287.48</v>
      </c>
      <c r="J992" s="9" t="n">
        <v>1129</v>
      </c>
      <c r="K992" s="1" t="str">
        <f aca="false">IF(F992=0,"Stopped",IF(C992&gt;=Rules!$B$3,"New",IF(AND(E992&gt;0,G992&gt;0,ROUND(H992*100,0)&lt;Rules!$B$6*ROUND(G992*100,0)),"Slowing","Steady or growing")))</f>
        <v>Steady or growing</v>
      </c>
      <c r="L992" s="1" t="n">
        <v>39</v>
      </c>
      <c r="M992" s="13" t="n">
        <v>605.52</v>
      </c>
      <c r="N992" s="1" t="str">
        <f aca="false">IF(L992=0,"",IF(F992=0,"Stopped",IF(AND(M992&gt;0,ROUND(H992*100,0)&lt;Rules!$B$6*ROUND(M992*100,0)),"Slowing","Steady or growing")))</f>
        <v>Steady or growing</v>
      </c>
    </row>
    <row r="993" customFormat="false" ht="15" hidden="false" customHeight="false" outlineLevel="0" collapsed="false">
      <c r="A993" s="1" t="s">
        <v>2045</v>
      </c>
      <c r="B993" s="1" t="s">
        <v>2046</v>
      </c>
      <c r="C993" s="12" t="n">
        <v>40148</v>
      </c>
      <c r="D993" s="12" t="n">
        <v>40886</v>
      </c>
      <c r="E993" s="1" t="n">
        <v>30</v>
      </c>
      <c r="F993" s="1" t="n">
        <v>80</v>
      </c>
      <c r="G993" s="13" t="n">
        <v>452.2</v>
      </c>
      <c r="H993" s="13" t="n">
        <v>935.92</v>
      </c>
      <c r="I993" s="13" t="n">
        <v>4283.2</v>
      </c>
      <c r="J993" s="9" t="n">
        <v>2297</v>
      </c>
      <c r="K993" s="1" t="str">
        <f aca="false">IF(F993=0,"Stopped",IF(C993&gt;=Rules!$B$3,"New",IF(AND(E993&gt;0,G993&gt;0,ROUND(H993*100,0)&lt;Rules!$B$6*ROUND(G993*100,0)),"Slowing","Steady or growing")))</f>
        <v>Steady or growing</v>
      </c>
      <c r="L993" s="1" t="n">
        <v>55</v>
      </c>
      <c r="M993" s="13" t="n">
        <v>708.13</v>
      </c>
      <c r="N993" s="1" t="str">
        <f aca="false">IF(L993=0,"",IF(F993=0,"Stopped",IF(AND(M993&gt;0,ROUND(H993*100,0)&lt;Rules!$B$6*ROUND(M993*100,0)),"Slowing","Steady or growing")))</f>
        <v>Steady or growing</v>
      </c>
    </row>
    <row r="994" customFormat="false" ht="15" hidden="false" customHeight="false" outlineLevel="0" collapsed="false">
      <c r="A994" s="1" t="s">
        <v>2047</v>
      </c>
      <c r="B994" s="1" t="s">
        <v>2048</v>
      </c>
      <c r="C994" s="12" t="n">
        <v>40262</v>
      </c>
      <c r="D994" s="12" t="n">
        <v>40885</v>
      </c>
      <c r="E994" s="1" t="n">
        <v>51</v>
      </c>
      <c r="F994" s="1" t="n">
        <v>27</v>
      </c>
      <c r="G994" s="13" t="n">
        <v>530.99</v>
      </c>
      <c r="H994" s="13" t="n">
        <v>63.49</v>
      </c>
      <c r="I994" s="13" t="n">
        <v>4281.67</v>
      </c>
      <c r="J994" s="9" t="n">
        <v>5586</v>
      </c>
      <c r="K994" s="1" t="str">
        <f aca="false">IF(F994=0,"Stopped",IF(C994&gt;=Rules!$B$3,"New",IF(AND(E994&gt;0,G994&gt;0,ROUND(H994*100,0)&lt;Rules!$B$6*ROUND(G994*100,0)),"Slowing","Steady or growing")))</f>
        <v>Slowing</v>
      </c>
      <c r="L994" s="1" t="n">
        <v>31</v>
      </c>
      <c r="M994" s="13" t="n">
        <v>143.94</v>
      </c>
      <c r="N994" s="1" t="str">
        <f aca="false">IF(L994=0,"",IF(F994=0,"Stopped",IF(AND(M994&gt;0,ROUND(H994*100,0)&lt;Rules!$B$6*ROUND(M994*100,0)),"Slowing","Steady or growing")))</f>
        <v>Slowing</v>
      </c>
    </row>
    <row r="995" customFormat="false" ht="15" hidden="false" customHeight="false" outlineLevel="0" collapsed="false">
      <c r="A995" s="1" t="s">
        <v>2049</v>
      </c>
      <c r="B995" s="1" t="s">
        <v>2050</v>
      </c>
      <c r="C995" s="12" t="n">
        <v>40149</v>
      </c>
      <c r="D995" s="12" t="n">
        <v>40443</v>
      </c>
      <c r="E995" s="1" t="n">
        <v>0</v>
      </c>
      <c r="F995" s="1" t="n">
        <v>0</v>
      </c>
      <c r="G995" s="13" t="n">
        <v>0</v>
      </c>
      <c r="H995" s="13" t="n">
        <v>0</v>
      </c>
      <c r="I995" s="13" t="n">
        <v>4280.28</v>
      </c>
      <c r="J995" s="9" t="n">
        <v>904</v>
      </c>
      <c r="K995" s="1" t="str">
        <f aca="false">IF(F995=0,"Stopped",IF(C995&gt;=Rules!$B$3,"New",IF(AND(E995&gt;0,G995&gt;0,ROUND(H995*100,0)&lt;Rules!$B$6*ROUND(G995*100,0)),"Slowing","Steady or growing")))</f>
        <v>Stopped</v>
      </c>
      <c r="L995" s="1" t="n">
        <v>2</v>
      </c>
      <c r="M995" s="13" t="n">
        <v>17.09</v>
      </c>
      <c r="N995" s="1" t="str">
        <f aca="false">IF(L995=0,"",IF(F995=0,"Stopped",IF(AND(M995&gt;0,ROUND(H995*100,0)&lt;Rules!$B$6*ROUND(M995*100,0)),"Slowing","Steady or growing")))</f>
        <v>Stopped</v>
      </c>
    </row>
    <row r="996" customFormat="false" ht="15" hidden="false" customHeight="false" outlineLevel="0" collapsed="false">
      <c r="A996" s="1" t="s">
        <v>2051</v>
      </c>
      <c r="B996" s="1" t="s">
        <v>2052</v>
      </c>
      <c r="C996" s="12" t="n">
        <v>40148</v>
      </c>
      <c r="D996" s="12" t="n">
        <v>40885</v>
      </c>
      <c r="E996" s="1" t="n">
        <v>67</v>
      </c>
      <c r="F996" s="1" t="n">
        <v>94</v>
      </c>
      <c r="G996" s="13" t="n">
        <v>328.65</v>
      </c>
      <c r="H996" s="13" t="n">
        <v>335.98</v>
      </c>
      <c r="I996" s="13" t="n">
        <v>4278.92</v>
      </c>
      <c r="J996" s="9" t="n">
        <v>6676</v>
      </c>
      <c r="K996" s="1" t="str">
        <f aca="false">IF(F996=0,"Stopped",IF(C996&gt;=Rules!$B$3,"New",IF(AND(E996&gt;0,G996&gt;0,ROUND(H996*100,0)&lt;Rules!$B$6*ROUND(G996*100,0)),"Slowing","Steady or growing")))</f>
        <v>Steady or growing</v>
      </c>
      <c r="L996" s="1" t="n">
        <v>117</v>
      </c>
      <c r="M996" s="13" t="n">
        <v>845.03</v>
      </c>
      <c r="N996" s="1" t="str">
        <f aca="false">IF(L996=0,"",IF(F996=0,"Stopped",IF(AND(M996&gt;0,ROUND(H996*100,0)&lt;Rules!$B$6*ROUND(M996*100,0)),"Slowing","Steady or growing")))</f>
        <v>Slowing</v>
      </c>
    </row>
    <row r="997" customFormat="false" ht="15" hidden="false" customHeight="false" outlineLevel="0" collapsed="false">
      <c r="A997" s="1" t="s">
        <v>2053</v>
      </c>
      <c r="B997" s="1" t="s">
        <v>2054</v>
      </c>
      <c r="C997" s="12" t="n">
        <v>40148</v>
      </c>
      <c r="D997" s="12" t="n">
        <v>40886</v>
      </c>
      <c r="E997" s="1" t="n">
        <v>60</v>
      </c>
      <c r="F997" s="1" t="n">
        <v>123</v>
      </c>
      <c r="G997" s="13" t="n">
        <v>741.83</v>
      </c>
      <c r="H997" s="13" t="n">
        <v>1670.13</v>
      </c>
      <c r="I997" s="13" t="n">
        <v>4278.82</v>
      </c>
      <c r="J997" s="9" t="n">
        <v>2032</v>
      </c>
      <c r="K997" s="1" t="str">
        <f aca="false">IF(F997=0,"Stopped",IF(C997&gt;=Rules!$B$3,"New",IF(AND(E997&gt;0,G997&gt;0,ROUND(H997*100,0)&lt;Rules!$B$6*ROUND(G997*100,0)),"Slowing","Steady or growing")))</f>
        <v>Steady or growing</v>
      </c>
      <c r="L997" s="1" t="n">
        <v>13</v>
      </c>
      <c r="M997" s="13" t="n">
        <v>63.05</v>
      </c>
      <c r="N997" s="1" t="str">
        <f aca="false">IF(L997=0,"",IF(F997=0,"Stopped",IF(AND(M997&gt;0,ROUND(H997*100,0)&lt;Rules!$B$6*ROUND(M997*100,0)),"Slowing","Steady or growing")))</f>
        <v>Steady or growing</v>
      </c>
    </row>
    <row r="998" customFormat="false" ht="15" hidden="false" customHeight="false" outlineLevel="0" collapsed="false">
      <c r="A998" s="1" t="s">
        <v>2055</v>
      </c>
      <c r="B998" s="1" t="s">
        <v>2056</v>
      </c>
      <c r="C998" s="12" t="n">
        <v>40606</v>
      </c>
      <c r="D998" s="12" t="n">
        <v>40886</v>
      </c>
      <c r="E998" s="1" t="n">
        <v>67</v>
      </c>
      <c r="F998" s="1" t="n">
        <v>27</v>
      </c>
      <c r="G998" s="13" t="n">
        <v>1420.43</v>
      </c>
      <c r="H998" s="13" t="n">
        <v>570.27</v>
      </c>
      <c r="I998" s="13" t="n">
        <v>4278.3</v>
      </c>
      <c r="J998" s="9" t="n">
        <v>497</v>
      </c>
      <c r="K998" s="1" t="str">
        <f aca="false">IF(F998=0,"Stopped",IF(C998&gt;=Rules!$B$3,"New",IF(AND(E998&gt;0,G998&gt;0,ROUND(H998*100,0)&lt;Rules!$B$6*ROUND(G998*100,0)),"Slowing","Steady or growing")))</f>
        <v>Slowing</v>
      </c>
      <c r="L998" s="1" t="n">
        <v>0</v>
      </c>
      <c r="M998" s="13" t="n">
        <v>0</v>
      </c>
      <c r="N998" s="1" t="str">
        <f aca="false">IF(L998=0,"",IF(F998=0,"Stopped",IF(AND(M998&gt;0,ROUND(H998*100,0)&lt;Rules!$B$6*ROUND(M998*100,0)),"Slowing","Steady or growing")))</f>
        <v/>
      </c>
    </row>
    <row r="999" customFormat="false" ht="15" hidden="false" customHeight="false" outlineLevel="0" collapsed="false">
      <c r="A999" s="1" t="s">
        <v>2057</v>
      </c>
      <c r="B999" s="1" t="s">
        <v>2058</v>
      </c>
      <c r="C999" s="12" t="n">
        <v>40148</v>
      </c>
      <c r="D999" s="12" t="n">
        <v>40443</v>
      </c>
      <c r="E999" s="1" t="n">
        <v>0</v>
      </c>
      <c r="F999" s="1" t="n">
        <v>0</v>
      </c>
      <c r="G999" s="13" t="n">
        <v>0</v>
      </c>
      <c r="H999" s="13" t="n">
        <v>0</v>
      </c>
      <c r="I999" s="13" t="n">
        <v>4273.39</v>
      </c>
      <c r="J999" s="9" t="n">
        <v>393</v>
      </c>
      <c r="K999" s="1" t="str">
        <f aca="false">IF(F999=0,"Stopped",IF(C999&gt;=Rules!$B$3,"New",IF(AND(E999&gt;0,G999&gt;0,ROUND(H999*100,0)&lt;Rules!$B$6*ROUND(G999*100,0)),"Slowing","Steady or growing")))</f>
        <v>Stopped</v>
      </c>
      <c r="L999" s="1" t="n">
        <v>2</v>
      </c>
      <c r="M999" s="13" t="n">
        <v>42.46</v>
      </c>
      <c r="N999" s="1" t="str">
        <f aca="false">IF(L999=0,"",IF(F999=0,"Stopped",IF(AND(M999&gt;0,ROUND(H999*100,0)&lt;Rules!$B$6*ROUND(M999*100,0)),"Slowing","Steady or growing")))</f>
        <v>Stopped</v>
      </c>
    </row>
    <row r="1000" customFormat="false" ht="15" hidden="false" customHeight="false" outlineLevel="0" collapsed="false">
      <c r="A1000" s="1" t="s">
        <v>2059</v>
      </c>
      <c r="B1000" s="1" t="s">
        <v>2060</v>
      </c>
      <c r="C1000" s="12" t="n">
        <v>40150</v>
      </c>
      <c r="D1000" s="12" t="n">
        <v>40885</v>
      </c>
      <c r="E1000" s="1" t="n">
        <v>8</v>
      </c>
      <c r="F1000" s="1" t="n">
        <v>21</v>
      </c>
      <c r="G1000" s="13" t="n">
        <v>116.35</v>
      </c>
      <c r="H1000" s="13" t="n">
        <v>493.7</v>
      </c>
      <c r="I1000" s="13" t="n">
        <v>4267.43</v>
      </c>
      <c r="J1000" s="9" t="n">
        <v>545</v>
      </c>
      <c r="K1000" s="1" t="str">
        <f aca="false">IF(F1000=0,"Stopped",IF(C1000&gt;=Rules!$B$3,"New",IF(AND(E1000&gt;0,G1000&gt;0,ROUND(H1000*100,0)&lt;Rules!$B$6*ROUND(G1000*100,0)),"Slowing","Steady or growing")))</f>
        <v>Steady or growing</v>
      </c>
      <c r="L1000" s="1" t="n">
        <v>56</v>
      </c>
      <c r="M1000" s="13" t="n">
        <v>1299.74</v>
      </c>
      <c r="N1000" s="1" t="str">
        <f aca="false">IF(L1000=0,"",IF(F1000=0,"Stopped",IF(AND(M1000&gt;0,ROUND(H1000*100,0)&lt;Rules!$B$6*ROUND(M1000*100,0)),"Slowing","Steady or growing")))</f>
        <v>Slowing</v>
      </c>
    </row>
    <row r="1001" customFormat="false" ht="15" hidden="false" customHeight="false" outlineLevel="0" collapsed="false">
      <c r="A1001" s="1" t="s">
        <v>2061</v>
      </c>
      <c r="B1001" s="1" t="s">
        <v>2062</v>
      </c>
      <c r="C1001" s="12" t="n">
        <v>40674</v>
      </c>
      <c r="D1001" s="12" t="n">
        <v>40886</v>
      </c>
      <c r="E1001" s="1" t="n">
        <v>95</v>
      </c>
      <c r="F1001" s="1" t="n">
        <v>85</v>
      </c>
      <c r="G1001" s="13" t="n">
        <v>1643.56</v>
      </c>
      <c r="H1001" s="13" t="n">
        <v>1533.08</v>
      </c>
      <c r="I1001" s="13" t="n">
        <v>4267.23</v>
      </c>
      <c r="J1001" s="9" t="n">
        <v>546</v>
      </c>
      <c r="K1001" s="1" t="str">
        <f aca="false">IF(F1001=0,"Stopped",IF(C1001&gt;=Rules!$B$3,"New",IF(AND(E1001&gt;0,G1001&gt;0,ROUND(H1001*100,0)&lt;Rules!$B$6*ROUND(G1001*100,0)),"Slowing","Steady or growing")))</f>
        <v>Steady or growing</v>
      </c>
      <c r="L1001" s="1" t="n">
        <v>0</v>
      </c>
      <c r="M1001" s="13" t="n">
        <v>0</v>
      </c>
      <c r="N1001" s="1" t="str">
        <f aca="false">IF(L1001=0,"",IF(F1001=0,"Stopped",IF(AND(M1001&gt;0,ROUND(H1001*100,0)&lt;Rules!$B$6*ROUND(M1001*100,0)),"Slowing","Steady or growing")))</f>
        <v/>
      </c>
    </row>
    <row r="1002" customFormat="false" ht="15" hidden="false" customHeight="false" outlineLevel="0" collapsed="false">
      <c r="A1002" s="1" t="s">
        <v>2063</v>
      </c>
      <c r="B1002" s="1" t="s">
        <v>2064</v>
      </c>
      <c r="C1002" s="12" t="n">
        <v>40148</v>
      </c>
      <c r="D1002" s="12" t="n">
        <v>40779</v>
      </c>
      <c r="E1002" s="1" t="n">
        <v>7</v>
      </c>
      <c r="F1002" s="1" t="n">
        <v>0</v>
      </c>
      <c r="G1002" s="13" t="n">
        <v>24.6</v>
      </c>
      <c r="H1002" s="13" t="n">
        <v>0</v>
      </c>
      <c r="I1002" s="13" t="n">
        <v>4263.99</v>
      </c>
      <c r="J1002" s="9" t="n">
        <v>3007</v>
      </c>
      <c r="K1002" s="1" t="str">
        <f aca="false">IF(F1002=0,"Stopped",IF(C1002&gt;=Rules!$B$3,"New",IF(AND(E1002&gt;0,G1002&gt;0,ROUND(H1002*100,0)&lt;Rules!$B$6*ROUND(G1002*100,0)),"Slowing","Steady or growing")))</f>
        <v>Stopped</v>
      </c>
      <c r="L1002" s="1" t="n">
        <v>158</v>
      </c>
      <c r="M1002" s="13" t="n">
        <v>1355.35</v>
      </c>
      <c r="N1002" s="1" t="str">
        <f aca="false">IF(L1002=0,"",IF(F1002=0,"Stopped",IF(AND(M1002&gt;0,ROUND(H1002*100,0)&lt;Rules!$B$6*ROUND(M1002*100,0)),"Slowing","Steady or growing")))</f>
        <v>Stopped</v>
      </c>
    </row>
    <row r="1003" customFormat="false" ht="15" hidden="false" customHeight="false" outlineLevel="0" collapsed="false">
      <c r="A1003" s="1" t="s">
        <v>2065</v>
      </c>
      <c r="B1003" s="1" t="s">
        <v>2066</v>
      </c>
      <c r="C1003" s="12" t="n">
        <v>40148</v>
      </c>
      <c r="D1003" s="12" t="n">
        <v>40884</v>
      </c>
      <c r="E1003" s="1" t="n">
        <v>25</v>
      </c>
      <c r="F1003" s="1" t="n">
        <v>25</v>
      </c>
      <c r="G1003" s="13" t="n">
        <v>390.2</v>
      </c>
      <c r="H1003" s="13" t="n">
        <v>399.1</v>
      </c>
      <c r="I1003" s="13" t="n">
        <v>4261.6</v>
      </c>
      <c r="J1003" s="9" t="n">
        <v>2567</v>
      </c>
      <c r="K1003" s="1" t="str">
        <f aca="false">IF(F1003=0,"Stopped",IF(C1003&gt;=Rules!$B$3,"New",IF(AND(E1003&gt;0,G1003&gt;0,ROUND(H1003*100,0)&lt;Rules!$B$6*ROUND(G1003*100,0)),"Slowing","Steady or growing")))</f>
        <v>Steady or growing</v>
      </c>
      <c r="L1003" s="1" t="n">
        <v>39</v>
      </c>
      <c r="M1003" s="13" t="n">
        <v>531.1</v>
      </c>
      <c r="N1003" s="1" t="str">
        <f aca="false">IF(L1003=0,"",IF(F1003=0,"Stopped",IF(AND(M1003&gt;0,ROUND(H1003*100,0)&lt;Rules!$B$6*ROUND(M1003*100,0)),"Slowing","Steady or growing")))</f>
        <v>Steady or growing</v>
      </c>
    </row>
    <row r="1004" customFormat="false" ht="15" hidden="false" customHeight="false" outlineLevel="0" collapsed="false">
      <c r="A1004" s="1" t="s">
        <v>2067</v>
      </c>
      <c r="B1004" s="1" t="s">
        <v>2068</v>
      </c>
      <c r="C1004" s="12" t="n">
        <v>40149</v>
      </c>
      <c r="D1004" s="12" t="n">
        <v>40883</v>
      </c>
      <c r="E1004" s="1" t="n">
        <v>40</v>
      </c>
      <c r="F1004" s="1" t="n">
        <v>39</v>
      </c>
      <c r="G1004" s="13" t="n">
        <v>445.37</v>
      </c>
      <c r="H1004" s="13" t="n">
        <v>567.63</v>
      </c>
      <c r="I1004" s="13" t="n">
        <v>4258.68</v>
      </c>
      <c r="J1004" s="9" t="n">
        <v>969</v>
      </c>
      <c r="K1004" s="1" t="str">
        <f aca="false">IF(F1004=0,"Stopped",IF(C1004&gt;=Rules!$B$3,"New",IF(AND(E1004&gt;0,G1004&gt;0,ROUND(H1004*100,0)&lt;Rules!$B$6*ROUND(G1004*100,0)),"Slowing","Steady or growing")))</f>
        <v>Steady or growing</v>
      </c>
      <c r="L1004" s="1" t="n">
        <v>46</v>
      </c>
      <c r="M1004" s="13" t="n">
        <v>628.37</v>
      </c>
      <c r="N1004" s="1" t="str">
        <f aca="false">IF(L1004=0,"",IF(F1004=0,"Stopped",IF(AND(M1004&gt;0,ROUND(H1004*100,0)&lt;Rules!$B$6*ROUND(M1004*100,0)),"Slowing","Steady or growing")))</f>
        <v>Steady or growing</v>
      </c>
    </row>
    <row r="1005" customFormat="false" ht="15" hidden="false" customHeight="false" outlineLevel="0" collapsed="false">
      <c r="A1005" s="1" t="s">
        <v>2069</v>
      </c>
      <c r="B1005" s="1" t="s">
        <v>2070</v>
      </c>
      <c r="C1005" s="12" t="n">
        <v>40525</v>
      </c>
      <c r="D1005" s="12" t="n">
        <v>40886</v>
      </c>
      <c r="E1005" s="1" t="n">
        <v>63</v>
      </c>
      <c r="F1005" s="1" t="n">
        <v>60</v>
      </c>
      <c r="G1005" s="13" t="n">
        <v>955.72</v>
      </c>
      <c r="H1005" s="13" t="n">
        <v>514.04</v>
      </c>
      <c r="I1005" s="13" t="n">
        <v>4254.92</v>
      </c>
      <c r="J1005" s="9" t="n">
        <v>1164</v>
      </c>
      <c r="K1005" s="1" t="str">
        <f aca="false">IF(F1005=0,"Stopped",IF(C1005&gt;=Rules!$B$3,"New",IF(AND(E1005&gt;0,G1005&gt;0,ROUND(H1005*100,0)&lt;Rules!$B$6*ROUND(G1005*100,0)),"Slowing","Steady or growing")))</f>
        <v>Steady or growing</v>
      </c>
      <c r="L1005" s="1" t="n">
        <v>0</v>
      </c>
      <c r="M1005" s="13" t="n">
        <v>0</v>
      </c>
      <c r="N1005" s="1" t="str">
        <f aca="false">IF(L1005=0,"",IF(F1005=0,"Stopped",IF(AND(M1005&gt;0,ROUND(H1005*100,0)&lt;Rules!$B$6*ROUND(M1005*100,0)),"Slowing","Steady or growing")))</f>
        <v/>
      </c>
    </row>
    <row r="1006" customFormat="false" ht="15" hidden="false" customHeight="false" outlineLevel="0" collapsed="false">
      <c r="A1006" s="1" t="s">
        <v>2071</v>
      </c>
      <c r="B1006" s="1" t="s">
        <v>2072</v>
      </c>
      <c r="C1006" s="12" t="n">
        <v>40149</v>
      </c>
      <c r="D1006" s="12" t="n">
        <v>40885</v>
      </c>
      <c r="E1006" s="1" t="n">
        <v>18</v>
      </c>
      <c r="F1006" s="1" t="n">
        <v>16</v>
      </c>
      <c r="G1006" s="13" t="n">
        <v>98.46</v>
      </c>
      <c r="H1006" s="13" t="n">
        <v>139.83</v>
      </c>
      <c r="I1006" s="13" t="n">
        <v>4245.05</v>
      </c>
      <c r="J1006" s="9" t="n">
        <v>1662</v>
      </c>
      <c r="K1006" s="1" t="str">
        <f aca="false">IF(F1006=0,"Stopped",IF(C1006&gt;=Rules!$B$3,"New",IF(AND(E1006&gt;0,G1006&gt;0,ROUND(H1006*100,0)&lt;Rules!$B$6*ROUND(G1006*100,0)),"Slowing","Steady or growing")))</f>
        <v>Steady or growing</v>
      </c>
      <c r="L1006" s="1" t="n">
        <v>79</v>
      </c>
      <c r="M1006" s="13" t="n">
        <v>763.44</v>
      </c>
      <c r="N1006" s="1" t="str">
        <f aca="false">IF(L1006=0,"",IF(F1006=0,"Stopped",IF(AND(M1006&gt;0,ROUND(H1006*100,0)&lt;Rules!$B$6*ROUND(M1006*100,0)),"Slowing","Steady or growing")))</f>
        <v>Slowing</v>
      </c>
    </row>
    <row r="1007" customFormat="false" ht="15" hidden="false" customHeight="false" outlineLevel="0" collapsed="false">
      <c r="A1007" s="1" t="s">
        <v>2073</v>
      </c>
      <c r="B1007" s="1" t="s">
        <v>2074</v>
      </c>
      <c r="C1007" s="12" t="n">
        <v>40265</v>
      </c>
      <c r="D1007" s="12" t="n">
        <v>40885</v>
      </c>
      <c r="E1007" s="1" t="n">
        <v>36</v>
      </c>
      <c r="F1007" s="1" t="n">
        <v>101</v>
      </c>
      <c r="G1007" s="13" t="n">
        <v>137.12</v>
      </c>
      <c r="H1007" s="13" t="n">
        <v>720.72</v>
      </c>
      <c r="I1007" s="13" t="n">
        <v>4236.93</v>
      </c>
      <c r="J1007" s="9" t="n">
        <v>10065</v>
      </c>
      <c r="K1007" s="1" t="str">
        <f aca="false">IF(F1007=0,"Stopped",IF(C1007&gt;=Rules!$B$3,"New",IF(AND(E1007&gt;0,G1007&gt;0,ROUND(H1007*100,0)&lt;Rules!$B$6*ROUND(G1007*100,0)),"Slowing","Steady or growing")))</f>
        <v>Steady or growing</v>
      </c>
      <c r="L1007" s="1" t="n">
        <v>155</v>
      </c>
      <c r="M1007" s="13" t="n">
        <v>1088.24</v>
      </c>
      <c r="N1007" s="1" t="str">
        <f aca="false">IF(L1007=0,"",IF(F1007=0,"Stopped",IF(AND(M1007&gt;0,ROUND(H1007*100,0)&lt;Rules!$B$6*ROUND(M1007*100,0)),"Slowing","Steady or growing")))</f>
        <v>Steady or growing</v>
      </c>
    </row>
    <row r="1008" customFormat="false" ht="15" hidden="false" customHeight="false" outlineLevel="0" collapsed="false">
      <c r="A1008" s="1" t="s">
        <v>2075</v>
      </c>
      <c r="B1008" s="1" t="s">
        <v>2076</v>
      </c>
      <c r="C1008" s="12" t="n">
        <v>40148</v>
      </c>
      <c r="D1008" s="12" t="n">
        <v>40870</v>
      </c>
      <c r="E1008" s="1" t="n">
        <v>24</v>
      </c>
      <c r="F1008" s="1" t="n">
        <v>4</v>
      </c>
      <c r="G1008" s="13" t="n">
        <v>243.33</v>
      </c>
      <c r="H1008" s="13" t="n">
        <v>12.75</v>
      </c>
      <c r="I1008" s="13" t="n">
        <v>4234.21</v>
      </c>
      <c r="J1008" s="9" t="n">
        <v>1607</v>
      </c>
      <c r="K1008" s="1" t="str">
        <f aca="false">IF(F1008=0,"Stopped",IF(C1008&gt;=Rules!$B$3,"New",IF(AND(E1008&gt;0,G1008&gt;0,ROUND(H1008*100,0)&lt;Rules!$B$6*ROUND(G1008*100,0)),"Slowing","Steady or growing")))</f>
        <v>Slowing</v>
      </c>
      <c r="L1008" s="1" t="n">
        <v>72</v>
      </c>
      <c r="M1008" s="13" t="n">
        <v>649.86</v>
      </c>
      <c r="N1008" s="1" t="str">
        <f aca="false">IF(L1008=0,"",IF(F1008=0,"Stopped",IF(AND(M1008&gt;0,ROUND(H1008*100,0)&lt;Rules!$B$6*ROUND(M1008*100,0)),"Slowing","Steady or growing")))</f>
        <v>Slowing</v>
      </c>
    </row>
    <row r="1009" customFormat="false" ht="15" hidden="false" customHeight="false" outlineLevel="0" collapsed="false">
      <c r="A1009" s="1" t="s">
        <v>2077</v>
      </c>
      <c r="B1009" s="1" t="s">
        <v>2078</v>
      </c>
      <c r="C1009" s="12" t="n">
        <v>40148</v>
      </c>
      <c r="D1009" s="12" t="n">
        <v>40886</v>
      </c>
      <c r="E1009" s="1" t="n">
        <v>24</v>
      </c>
      <c r="F1009" s="1" t="n">
        <v>32</v>
      </c>
      <c r="G1009" s="13" t="n">
        <v>75.6</v>
      </c>
      <c r="H1009" s="13" t="n">
        <v>103.32</v>
      </c>
      <c r="I1009" s="13" t="n">
        <v>4229.18</v>
      </c>
      <c r="J1009" s="9" t="n">
        <v>20775</v>
      </c>
      <c r="K1009" s="1" t="str">
        <f aca="false">IF(F1009=0,"Stopped",IF(C1009&gt;=Rules!$B$3,"New",IF(AND(E1009&gt;0,G1009&gt;0,ROUND(H1009*100,0)&lt;Rules!$B$6*ROUND(G1009*100,0)),"Slowing","Steady or growing")))</f>
        <v>Steady or growing</v>
      </c>
      <c r="L1009" s="1" t="n">
        <v>29</v>
      </c>
      <c r="M1009" s="13" t="n">
        <v>1333.97</v>
      </c>
      <c r="N1009" s="1" t="str">
        <f aca="false">IF(L1009=0,"",IF(F1009=0,"Stopped",IF(AND(M1009&gt;0,ROUND(H1009*100,0)&lt;Rules!$B$6*ROUND(M1009*100,0)),"Slowing","Steady or growing")))</f>
        <v>Slowing</v>
      </c>
    </row>
    <row r="1010" customFormat="false" ht="15" hidden="false" customHeight="false" outlineLevel="0" collapsed="false">
      <c r="A1010" s="1" t="s">
        <v>2079</v>
      </c>
      <c r="B1010" s="1" t="s">
        <v>2080</v>
      </c>
      <c r="C1010" s="12" t="n">
        <v>40153</v>
      </c>
      <c r="D1010" s="12" t="n">
        <v>40882</v>
      </c>
      <c r="E1010" s="1" t="n">
        <v>5</v>
      </c>
      <c r="F1010" s="1" t="n">
        <v>12</v>
      </c>
      <c r="G1010" s="13" t="n">
        <v>89.1</v>
      </c>
      <c r="H1010" s="13" t="n">
        <v>201.28</v>
      </c>
      <c r="I1010" s="13" t="n">
        <v>4228.21</v>
      </c>
      <c r="J1010" s="9" t="n">
        <v>2705</v>
      </c>
      <c r="K1010" s="1" t="str">
        <f aca="false">IF(F1010=0,"Stopped",IF(C1010&gt;=Rules!$B$3,"New",IF(AND(E1010&gt;0,G1010&gt;0,ROUND(H1010*100,0)&lt;Rules!$B$6*ROUND(G1010*100,0)),"Slowing","Steady or growing")))</f>
        <v>Steady or growing</v>
      </c>
      <c r="L1010" s="1" t="n">
        <v>17</v>
      </c>
      <c r="M1010" s="13" t="n">
        <v>196.53</v>
      </c>
      <c r="N1010" s="1" t="str">
        <f aca="false">IF(L1010=0,"",IF(F1010=0,"Stopped",IF(AND(M1010&gt;0,ROUND(H1010*100,0)&lt;Rules!$B$6*ROUND(M1010*100,0)),"Slowing","Steady or growing")))</f>
        <v>Steady or growing</v>
      </c>
    </row>
    <row r="1011" customFormat="false" ht="15" hidden="false" customHeight="false" outlineLevel="0" collapsed="false">
      <c r="A1011" s="1" t="s">
        <v>2081</v>
      </c>
      <c r="B1011" s="1" t="s">
        <v>2082</v>
      </c>
      <c r="C1011" s="12" t="n">
        <v>40561</v>
      </c>
      <c r="D1011" s="12" t="n">
        <v>40886</v>
      </c>
      <c r="E1011" s="1" t="n">
        <v>89</v>
      </c>
      <c r="F1011" s="1" t="n">
        <v>107</v>
      </c>
      <c r="G1011" s="13" t="n">
        <v>1500.26</v>
      </c>
      <c r="H1011" s="13" t="n">
        <v>1580.69</v>
      </c>
      <c r="I1011" s="13" t="n">
        <v>4221.28</v>
      </c>
      <c r="J1011" s="9" t="n">
        <v>78033</v>
      </c>
      <c r="K1011" s="1" t="str">
        <f aca="false">IF(F1011=0,"Stopped",IF(C1011&gt;=Rules!$B$3,"New",IF(AND(E1011&gt;0,G1011&gt;0,ROUND(H1011*100,0)&lt;Rules!$B$6*ROUND(G1011*100,0)),"Slowing","Steady or growing")))</f>
        <v>Steady or growing</v>
      </c>
      <c r="L1011" s="1" t="n">
        <v>0</v>
      </c>
      <c r="M1011" s="13" t="n">
        <v>0</v>
      </c>
      <c r="N1011" s="1" t="str">
        <f aca="false">IF(L1011=0,"",IF(F1011=0,"Stopped",IF(AND(M1011&gt;0,ROUND(H1011*100,0)&lt;Rules!$B$6*ROUND(M1011*100,0)),"Slowing","Steady or growing")))</f>
        <v/>
      </c>
    </row>
    <row r="1012" customFormat="false" ht="15" hidden="false" customHeight="false" outlineLevel="0" collapsed="false">
      <c r="A1012" s="1" t="s">
        <v>2083</v>
      </c>
      <c r="B1012" s="1" t="s">
        <v>2084</v>
      </c>
      <c r="C1012" s="12" t="n">
        <v>40149</v>
      </c>
      <c r="D1012" s="12" t="n">
        <v>40668</v>
      </c>
      <c r="E1012" s="1" t="n">
        <v>0</v>
      </c>
      <c r="F1012" s="1" t="n">
        <v>0</v>
      </c>
      <c r="G1012" s="13" t="n">
        <v>0</v>
      </c>
      <c r="H1012" s="13" t="n">
        <v>0</v>
      </c>
      <c r="I1012" s="13" t="n">
        <v>4220</v>
      </c>
      <c r="J1012" s="9" t="n">
        <v>1074</v>
      </c>
      <c r="K1012" s="1" t="str">
        <f aca="false">IF(F1012=0,"Stopped",IF(C1012&gt;=Rules!$B$3,"New",IF(AND(E1012&gt;0,G1012&gt;0,ROUND(H1012*100,0)&lt;Rules!$B$6*ROUND(G1012*100,0)),"Slowing","Steady or growing")))</f>
        <v>Stopped</v>
      </c>
      <c r="L1012" s="1" t="n">
        <v>57</v>
      </c>
      <c r="M1012" s="13" t="n">
        <v>1375.26</v>
      </c>
      <c r="N1012" s="1" t="str">
        <f aca="false">IF(L1012=0,"",IF(F1012=0,"Stopped",IF(AND(M1012&gt;0,ROUND(H1012*100,0)&lt;Rules!$B$6*ROUND(M1012*100,0)),"Slowing","Steady or growing")))</f>
        <v>Stopped</v>
      </c>
    </row>
    <row r="1013" customFormat="false" ht="15" hidden="false" customHeight="false" outlineLevel="0" collapsed="false">
      <c r="A1013" s="1" t="s">
        <v>2085</v>
      </c>
      <c r="B1013" s="1" t="s">
        <v>2086</v>
      </c>
      <c r="C1013" s="12" t="n">
        <v>40148</v>
      </c>
      <c r="D1013" s="12" t="n">
        <v>40886</v>
      </c>
      <c r="E1013" s="1" t="n">
        <v>48</v>
      </c>
      <c r="F1013" s="1" t="n">
        <v>144</v>
      </c>
      <c r="G1013" s="13" t="n">
        <v>336.53</v>
      </c>
      <c r="H1013" s="13" t="n">
        <v>1068.14</v>
      </c>
      <c r="I1013" s="13" t="n">
        <v>4219.15</v>
      </c>
      <c r="J1013" s="9" t="n">
        <v>4851</v>
      </c>
      <c r="K1013" s="1" t="str">
        <f aca="false">IF(F1013=0,"Stopped",IF(C1013&gt;=Rules!$B$3,"New",IF(AND(E1013&gt;0,G1013&gt;0,ROUND(H1013*100,0)&lt;Rules!$B$6*ROUND(G1013*100,0)),"Slowing","Steady or growing")))</f>
        <v>Steady or growing</v>
      </c>
      <c r="L1013" s="1" t="n">
        <v>123</v>
      </c>
      <c r="M1013" s="13" t="n">
        <v>902.02</v>
      </c>
      <c r="N1013" s="1" t="str">
        <f aca="false">IF(L1013=0,"",IF(F1013=0,"Stopped",IF(AND(M1013&gt;0,ROUND(H1013*100,0)&lt;Rules!$B$6*ROUND(M1013*100,0)),"Slowing","Steady or growing")))</f>
        <v>Steady or growing</v>
      </c>
    </row>
    <row r="1014" customFormat="false" ht="15" hidden="false" customHeight="false" outlineLevel="0" collapsed="false">
      <c r="A1014" s="1" t="s">
        <v>2087</v>
      </c>
      <c r="B1014" s="1" t="s">
        <v>2088</v>
      </c>
      <c r="C1014" s="12" t="n">
        <v>40209</v>
      </c>
      <c r="D1014" s="12" t="n">
        <v>40882</v>
      </c>
      <c r="E1014" s="1" t="n">
        <v>18</v>
      </c>
      <c r="F1014" s="1" t="n">
        <v>15</v>
      </c>
      <c r="G1014" s="13" t="n">
        <v>164.07</v>
      </c>
      <c r="H1014" s="13" t="n">
        <v>135.79</v>
      </c>
      <c r="I1014" s="13" t="n">
        <v>4217.82</v>
      </c>
      <c r="J1014" s="9" t="n">
        <v>929</v>
      </c>
      <c r="K1014" s="1" t="str">
        <f aca="false">IF(F1014=0,"Stopped",IF(C1014&gt;=Rules!$B$3,"New",IF(AND(E1014&gt;0,G1014&gt;0,ROUND(H1014*100,0)&lt;Rules!$B$6*ROUND(G1014*100,0)),"Slowing","Steady or growing")))</f>
        <v>Steady or growing</v>
      </c>
      <c r="L1014" s="1" t="n">
        <v>78</v>
      </c>
      <c r="M1014" s="13" t="n">
        <v>1214.6</v>
      </c>
      <c r="N1014" s="1" t="str">
        <f aca="false">IF(L1014=0,"",IF(F1014=0,"Stopped",IF(AND(M1014&gt;0,ROUND(H1014*100,0)&lt;Rules!$B$6*ROUND(M1014*100,0)),"Slowing","Steady or growing")))</f>
        <v>Slowing</v>
      </c>
    </row>
    <row r="1015" customFormat="false" ht="15" hidden="false" customHeight="false" outlineLevel="0" collapsed="false">
      <c r="A1015" s="1" t="s">
        <v>2089</v>
      </c>
      <c r="B1015" s="1" t="s">
        <v>2090</v>
      </c>
      <c r="C1015" s="12" t="n">
        <v>40148</v>
      </c>
      <c r="D1015" s="12" t="n">
        <v>40872</v>
      </c>
      <c r="E1015" s="1" t="n">
        <v>17</v>
      </c>
      <c r="F1015" s="1" t="n">
        <v>28</v>
      </c>
      <c r="G1015" s="13" t="n">
        <v>189.99</v>
      </c>
      <c r="H1015" s="13" t="n">
        <v>537.04</v>
      </c>
      <c r="I1015" s="13" t="n">
        <v>4216.08</v>
      </c>
      <c r="J1015" s="9" t="n">
        <v>933</v>
      </c>
      <c r="K1015" s="1" t="str">
        <f aca="false">IF(F1015=0,"Stopped",IF(C1015&gt;=Rules!$B$3,"New",IF(AND(E1015&gt;0,G1015&gt;0,ROUND(H1015*100,0)&lt;Rules!$B$6*ROUND(G1015*100,0)),"Slowing","Steady or growing")))</f>
        <v>Steady or growing</v>
      </c>
      <c r="L1015" s="1" t="n">
        <v>50</v>
      </c>
      <c r="M1015" s="13" t="n">
        <v>1330.08</v>
      </c>
      <c r="N1015" s="1" t="str">
        <f aca="false">IF(L1015=0,"",IF(F1015=0,"Stopped",IF(AND(M1015&gt;0,ROUND(H1015*100,0)&lt;Rules!$B$6*ROUND(M1015*100,0)),"Slowing","Steady or growing")))</f>
        <v>Slowing</v>
      </c>
    </row>
    <row r="1016" customFormat="false" ht="15" hidden="false" customHeight="false" outlineLevel="0" collapsed="false">
      <c r="A1016" s="1" t="s">
        <v>2091</v>
      </c>
      <c r="B1016" s="1" t="s">
        <v>2092</v>
      </c>
      <c r="C1016" s="12" t="n">
        <v>40314</v>
      </c>
      <c r="D1016" s="12" t="n">
        <v>40885</v>
      </c>
      <c r="E1016" s="1" t="n">
        <v>32</v>
      </c>
      <c r="F1016" s="1" t="n">
        <v>40</v>
      </c>
      <c r="G1016" s="13" t="n">
        <v>479.09</v>
      </c>
      <c r="H1016" s="13" t="n">
        <v>532.66</v>
      </c>
      <c r="I1016" s="13" t="n">
        <v>4208.97</v>
      </c>
      <c r="J1016" s="9" t="n">
        <v>854</v>
      </c>
      <c r="K1016" s="1" t="str">
        <f aca="false">IF(F1016=0,"Stopped",IF(C1016&gt;=Rules!$B$3,"New",IF(AND(E1016&gt;0,G1016&gt;0,ROUND(H1016*100,0)&lt;Rules!$B$6*ROUND(G1016*100,0)),"Slowing","Steady or growing")))</f>
        <v>Steady or growing</v>
      </c>
      <c r="L1016" s="1" t="n">
        <v>57</v>
      </c>
      <c r="M1016" s="13" t="n">
        <v>581.58</v>
      </c>
      <c r="N1016" s="1" t="str">
        <f aca="false">IF(L1016=0,"",IF(F1016=0,"Stopped",IF(AND(M1016&gt;0,ROUND(H1016*100,0)&lt;Rules!$B$6*ROUND(M1016*100,0)),"Slowing","Steady or growing")))</f>
        <v>Steady or growing</v>
      </c>
    </row>
    <row r="1017" customFormat="false" ht="15" hidden="false" customHeight="false" outlineLevel="0" collapsed="false">
      <c r="A1017" s="1" t="s">
        <v>2093</v>
      </c>
      <c r="B1017" s="1" t="s">
        <v>2094</v>
      </c>
      <c r="C1017" s="12" t="n">
        <v>40702</v>
      </c>
      <c r="D1017" s="12" t="n">
        <v>40886</v>
      </c>
      <c r="E1017" s="1" t="n">
        <v>98</v>
      </c>
      <c r="F1017" s="1" t="n">
        <v>72</v>
      </c>
      <c r="G1017" s="13" t="n">
        <v>2371.02</v>
      </c>
      <c r="H1017" s="13" t="n">
        <v>1697.47</v>
      </c>
      <c r="I1017" s="13" t="n">
        <v>4205.04</v>
      </c>
      <c r="J1017" s="9" t="n">
        <v>1053</v>
      </c>
      <c r="K1017" s="1" t="str">
        <f aca="false">IF(F1017=0,"Stopped",IF(C1017&gt;=Rules!$B$3,"New",IF(AND(E1017&gt;0,G1017&gt;0,ROUND(H1017*100,0)&lt;Rules!$B$6*ROUND(G1017*100,0)),"Slowing","Steady or growing")))</f>
        <v>Steady or growing</v>
      </c>
      <c r="L1017" s="1" t="n">
        <v>0</v>
      </c>
      <c r="M1017" s="13" t="n">
        <v>0</v>
      </c>
      <c r="N1017" s="1" t="str">
        <f aca="false">IF(L1017=0,"",IF(F1017=0,"Stopped",IF(AND(M1017&gt;0,ROUND(H1017*100,0)&lt;Rules!$B$6*ROUND(M1017*100,0)),"Slowing","Steady or growing")))</f>
        <v/>
      </c>
    </row>
    <row r="1018" customFormat="false" ht="15" hidden="false" customHeight="false" outlineLevel="0" collapsed="false">
      <c r="A1018" s="1" t="s">
        <v>2095</v>
      </c>
      <c r="B1018" s="1" t="s">
        <v>2096</v>
      </c>
      <c r="C1018" s="12" t="n">
        <v>40149</v>
      </c>
      <c r="D1018" s="12" t="n">
        <v>40694</v>
      </c>
      <c r="E1018" s="1" t="n">
        <v>0</v>
      </c>
      <c r="F1018" s="1" t="n">
        <v>0</v>
      </c>
      <c r="G1018" s="13" t="n">
        <v>0</v>
      </c>
      <c r="H1018" s="13" t="n">
        <v>0</v>
      </c>
      <c r="I1018" s="13" t="n">
        <v>4202.12</v>
      </c>
      <c r="J1018" s="9" t="n">
        <v>1627</v>
      </c>
      <c r="K1018" s="1" t="str">
        <f aca="false">IF(F1018=0,"Stopped",IF(C1018&gt;=Rules!$B$3,"New",IF(AND(E1018&gt;0,G1018&gt;0,ROUND(H1018*100,0)&lt;Rules!$B$6*ROUND(G1018*100,0)),"Slowing","Steady or growing")))</f>
        <v>Stopped</v>
      </c>
      <c r="L1018" s="1" t="n">
        <v>44</v>
      </c>
      <c r="M1018" s="13" t="n">
        <v>1022.11</v>
      </c>
      <c r="N1018" s="1" t="str">
        <f aca="false">IF(L1018=0,"",IF(F1018=0,"Stopped",IF(AND(M1018&gt;0,ROUND(H1018*100,0)&lt;Rules!$B$6*ROUND(M1018*100,0)),"Slowing","Steady or growing")))</f>
        <v>Stopped</v>
      </c>
    </row>
    <row r="1019" customFormat="false" ht="15" hidden="false" customHeight="false" outlineLevel="0" collapsed="false">
      <c r="A1019" s="1" t="s">
        <v>2097</v>
      </c>
      <c r="B1019" s="1" t="s">
        <v>2098</v>
      </c>
      <c r="C1019" s="12" t="n">
        <v>40675</v>
      </c>
      <c r="D1019" s="12" t="n">
        <v>40886</v>
      </c>
      <c r="E1019" s="1" t="n">
        <v>65</v>
      </c>
      <c r="F1019" s="1" t="n">
        <v>128</v>
      </c>
      <c r="G1019" s="13" t="n">
        <v>973.89</v>
      </c>
      <c r="H1019" s="13" t="n">
        <v>2335.04</v>
      </c>
      <c r="I1019" s="13" t="n">
        <v>4190.13</v>
      </c>
      <c r="J1019" s="9" t="n">
        <v>2354</v>
      </c>
      <c r="K1019" s="1" t="str">
        <f aca="false">IF(F1019=0,"Stopped",IF(C1019&gt;=Rules!$B$3,"New",IF(AND(E1019&gt;0,G1019&gt;0,ROUND(H1019*100,0)&lt;Rules!$B$6*ROUND(G1019*100,0)),"Slowing","Steady or growing")))</f>
        <v>Steady or growing</v>
      </c>
      <c r="L1019" s="1" t="n">
        <v>0</v>
      </c>
      <c r="M1019" s="13" t="n">
        <v>0</v>
      </c>
      <c r="N1019" s="1" t="str">
        <f aca="false">IF(L1019=0,"",IF(F1019=0,"Stopped",IF(AND(M1019&gt;0,ROUND(H1019*100,0)&lt;Rules!$B$6*ROUND(M1019*100,0)),"Slowing","Steady or growing")))</f>
        <v/>
      </c>
    </row>
    <row r="1020" customFormat="false" ht="15" hidden="false" customHeight="false" outlineLevel="0" collapsed="false">
      <c r="A1020" s="1" t="s">
        <v>2099</v>
      </c>
      <c r="B1020" s="1" t="s">
        <v>2100</v>
      </c>
      <c r="C1020" s="12" t="n">
        <v>40149</v>
      </c>
      <c r="D1020" s="12" t="n">
        <v>40785</v>
      </c>
      <c r="E1020" s="1" t="n">
        <v>16</v>
      </c>
      <c r="F1020" s="1" t="n">
        <v>0</v>
      </c>
      <c r="G1020" s="13" t="n">
        <v>272.85</v>
      </c>
      <c r="H1020" s="13" t="n">
        <v>0</v>
      </c>
      <c r="I1020" s="13" t="n">
        <v>4186.29</v>
      </c>
      <c r="J1020" s="9" t="n">
        <v>1499</v>
      </c>
      <c r="K1020" s="1" t="str">
        <f aca="false">IF(F1020=0,"Stopped",IF(C1020&gt;=Rules!$B$3,"New",IF(AND(E1020&gt;0,G1020&gt;0,ROUND(H1020*100,0)&lt;Rules!$B$6*ROUND(G1020*100,0)),"Slowing","Steady or growing")))</f>
        <v>Stopped</v>
      </c>
      <c r="L1020" s="1" t="n">
        <v>40</v>
      </c>
      <c r="M1020" s="13" t="n">
        <v>594.41</v>
      </c>
      <c r="N1020" s="1" t="str">
        <f aca="false">IF(L1020=0,"",IF(F1020=0,"Stopped",IF(AND(M1020&gt;0,ROUND(H1020*100,0)&lt;Rules!$B$6*ROUND(M1020*100,0)),"Slowing","Steady or growing")))</f>
        <v>Stopped</v>
      </c>
    </row>
    <row r="1021" customFormat="false" ht="15" hidden="false" customHeight="false" outlineLevel="0" collapsed="false">
      <c r="A1021" s="1" t="s">
        <v>2101</v>
      </c>
      <c r="B1021" s="1" t="s">
        <v>2102</v>
      </c>
      <c r="C1021" s="12" t="n">
        <v>40375</v>
      </c>
      <c r="D1021" s="12" t="n">
        <v>40886</v>
      </c>
      <c r="E1021" s="1" t="n">
        <v>15</v>
      </c>
      <c r="F1021" s="1" t="n">
        <v>146</v>
      </c>
      <c r="G1021" s="13" t="n">
        <v>135.94</v>
      </c>
      <c r="H1021" s="13" t="n">
        <v>1128.58</v>
      </c>
      <c r="I1021" s="13" t="n">
        <v>4186.1</v>
      </c>
      <c r="J1021" s="9" t="n">
        <v>4860</v>
      </c>
      <c r="K1021" s="1" t="str">
        <f aca="false">IF(F1021=0,"Stopped",IF(C1021&gt;=Rules!$B$3,"New",IF(AND(E1021&gt;0,G1021&gt;0,ROUND(H1021*100,0)&lt;Rules!$B$6*ROUND(G1021*100,0)),"Slowing","Steady or growing")))</f>
        <v>Steady or growing</v>
      </c>
      <c r="L1021" s="1" t="n">
        <v>216</v>
      </c>
      <c r="M1021" s="13" t="n">
        <v>2010.8</v>
      </c>
      <c r="N1021" s="1" t="str">
        <f aca="false">IF(L1021=0,"",IF(F1021=0,"Stopped",IF(AND(M1021&gt;0,ROUND(H1021*100,0)&lt;Rules!$B$6*ROUND(M1021*100,0)),"Slowing","Steady or growing")))</f>
        <v>Steady or growing</v>
      </c>
    </row>
    <row r="1022" customFormat="false" ht="15" hidden="false" customHeight="false" outlineLevel="0" collapsed="false">
      <c r="A1022" s="1" t="s">
        <v>2103</v>
      </c>
      <c r="B1022" s="1" t="s">
        <v>2104</v>
      </c>
      <c r="C1022" s="12" t="n">
        <v>40148</v>
      </c>
      <c r="D1022" s="12" t="n">
        <v>40883</v>
      </c>
      <c r="E1022" s="1" t="n">
        <v>24</v>
      </c>
      <c r="F1022" s="1" t="n">
        <v>26</v>
      </c>
      <c r="G1022" s="13" t="n">
        <v>224.26</v>
      </c>
      <c r="H1022" s="13" t="n">
        <v>264.8</v>
      </c>
      <c r="I1022" s="13" t="n">
        <v>4184.95</v>
      </c>
      <c r="J1022" s="9" t="n">
        <v>1005</v>
      </c>
      <c r="K1022" s="1" t="str">
        <f aca="false">IF(F1022=0,"Stopped",IF(C1022&gt;=Rules!$B$3,"New",IF(AND(E1022&gt;0,G1022&gt;0,ROUND(H1022*100,0)&lt;Rules!$B$6*ROUND(G1022*100,0)),"Slowing","Steady or growing")))</f>
        <v>Steady or growing</v>
      </c>
      <c r="L1022" s="1" t="n">
        <v>37</v>
      </c>
      <c r="M1022" s="13" t="n">
        <v>695.73</v>
      </c>
      <c r="N1022" s="1" t="str">
        <f aca="false">IF(L1022=0,"",IF(F1022=0,"Stopped",IF(AND(M1022&gt;0,ROUND(H1022*100,0)&lt;Rules!$B$6*ROUND(M1022*100,0)),"Slowing","Steady or growing")))</f>
        <v>Slowing</v>
      </c>
    </row>
    <row r="1023" customFormat="false" ht="15" hidden="false" customHeight="false" outlineLevel="0" collapsed="false">
      <c r="A1023" s="1" t="s">
        <v>2105</v>
      </c>
      <c r="B1023" s="1" t="s">
        <v>2106</v>
      </c>
      <c r="C1023" s="12" t="n">
        <v>40466</v>
      </c>
      <c r="D1023" s="12" t="n">
        <v>40869</v>
      </c>
      <c r="E1023" s="1" t="n">
        <v>47</v>
      </c>
      <c r="F1023" s="1" t="n">
        <v>35</v>
      </c>
      <c r="G1023" s="13" t="n">
        <v>698.45</v>
      </c>
      <c r="H1023" s="13" t="n">
        <v>564.07</v>
      </c>
      <c r="I1023" s="13" t="n">
        <v>4182.12</v>
      </c>
      <c r="J1023" s="9" t="n">
        <v>3520</v>
      </c>
      <c r="K1023" s="1" t="str">
        <f aca="false">IF(F1023=0,"Stopped",IF(C1023&gt;=Rules!$B$3,"New",IF(AND(E1023&gt;0,G1023&gt;0,ROUND(H1023*100,0)&lt;Rules!$B$6*ROUND(G1023*100,0)),"Slowing","Steady or growing")))</f>
        <v>Steady or growing</v>
      </c>
      <c r="L1023" s="1" t="n">
        <v>99</v>
      </c>
      <c r="M1023" s="13" t="n">
        <v>1311.96</v>
      </c>
      <c r="N1023" s="1" t="str">
        <f aca="false">IF(L1023=0,"",IF(F1023=0,"Stopped",IF(AND(M1023&gt;0,ROUND(H1023*100,0)&lt;Rules!$B$6*ROUND(M1023*100,0)),"Slowing","Steady or growing")))</f>
        <v>Slowing</v>
      </c>
    </row>
    <row r="1024" customFormat="false" ht="15" hidden="false" customHeight="false" outlineLevel="0" collapsed="false">
      <c r="A1024" s="1" t="s">
        <v>2107</v>
      </c>
      <c r="B1024" s="1" t="s">
        <v>2108</v>
      </c>
      <c r="C1024" s="12" t="n">
        <v>40148</v>
      </c>
      <c r="D1024" s="12" t="n">
        <v>40885</v>
      </c>
      <c r="E1024" s="1" t="n">
        <v>8</v>
      </c>
      <c r="F1024" s="1" t="n">
        <v>57</v>
      </c>
      <c r="G1024" s="13" t="n">
        <v>44.25</v>
      </c>
      <c r="H1024" s="13" t="n">
        <v>779.94</v>
      </c>
      <c r="I1024" s="13" t="n">
        <v>4172.4</v>
      </c>
      <c r="J1024" s="9" t="n">
        <v>1233</v>
      </c>
      <c r="K1024" s="1" t="str">
        <f aca="false">IF(F1024=0,"Stopped",IF(C1024&gt;=Rules!$B$3,"New",IF(AND(E1024&gt;0,G1024&gt;0,ROUND(H1024*100,0)&lt;Rules!$B$6*ROUND(G1024*100,0)),"Slowing","Steady or growing")))</f>
        <v>Steady or growing</v>
      </c>
      <c r="L1024" s="1" t="n">
        <v>79</v>
      </c>
      <c r="M1024" s="13" t="n">
        <v>1348.94</v>
      </c>
      <c r="N1024" s="1" t="str">
        <f aca="false">IF(L1024=0,"",IF(F1024=0,"Stopped",IF(AND(M1024&gt;0,ROUND(H1024*100,0)&lt;Rules!$B$6*ROUND(M1024*100,0)),"Slowing","Steady or growing")))</f>
        <v>Steady or growing</v>
      </c>
    </row>
    <row r="1025" customFormat="false" ht="15" hidden="false" customHeight="false" outlineLevel="0" collapsed="false">
      <c r="A1025" s="1" t="s">
        <v>2109</v>
      </c>
      <c r="B1025" s="1" t="s">
        <v>2110</v>
      </c>
      <c r="C1025" s="12" t="n">
        <v>40407</v>
      </c>
      <c r="D1025" s="12" t="n">
        <v>40886</v>
      </c>
      <c r="E1025" s="1" t="n">
        <v>80</v>
      </c>
      <c r="F1025" s="1" t="n">
        <v>91</v>
      </c>
      <c r="G1025" s="13" t="n">
        <v>714.2</v>
      </c>
      <c r="H1025" s="13" t="n">
        <v>657.84</v>
      </c>
      <c r="I1025" s="13" t="n">
        <v>4170.01</v>
      </c>
      <c r="J1025" s="9" t="n">
        <v>4432</v>
      </c>
      <c r="K1025" s="1" t="str">
        <f aca="false">IF(F1025=0,"Stopped",IF(C1025&gt;=Rules!$B$3,"New",IF(AND(E1025&gt;0,G1025&gt;0,ROUND(H1025*100,0)&lt;Rules!$B$6*ROUND(G1025*100,0)),"Slowing","Steady or growing")))</f>
        <v>Steady or growing</v>
      </c>
      <c r="L1025" s="1" t="n">
        <v>107</v>
      </c>
      <c r="M1025" s="13" t="n">
        <v>1447.02</v>
      </c>
      <c r="N1025" s="1" t="str">
        <f aca="false">IF(L1025=0,"",IF(F1025=0,"Stopped",IF(AND(M1025&gt;0,ROUND(H1025*100,0)&lt;Rules!$B$6*ROUND(M1025*100,0)),"Slowing","Steady or growing")))</f>
        <v>Slowing</v>
      </c>
    </row>
    <row r="1026" customFormat="false" ht="15" hidden="false" customHeight="false" outlineLevel="0" collapsed="false">
      <c r="A1026" s="1" t="s">
        <v>2111</v>
      </c>
      <c r="B1026" s="1" t="s">
        <v>2112</v>
      </c>
      <c r="C1026" s="12" t="n">
        <v>40708</v>
      </c>
      <c r="D1026" s="12" t="n">
        <v>40886</v>
      </c>
      <c r="E1026" s="1" t="n">
        <v>86</v>
      </c>
      <c r="F1026" s="1" t="n">
        <v>162</v>
      </c>
      <c r="G1026" s="13" t="n">
        <v>1407.59</v>
      </c>
      <c r="H1026" s="13" t="n">
        <v>2757.92</v>
      </c>
      <c r="I1026" s="13" t="n">
        <v>4165.51</v>
      </c>
      <c r="J1026" s="9" t="n">
        <v>1071</v>
      </c>
      <c r="K1026" s="1" t="str">
        <f aca="false">IF(F1026=0,"Stopped",IF(C1026&gt;=Rules!$B$3,"New",IF(AND(E1026&gt;0,G1026&gt;0,ROUND(H1026*100,0)&lt;Rules!$B$6*ROUND(G1026*100,0)),"Slowing","Steady or growing")))</f>
        <v>Steady or growing</v>
      </c>
      <c r="L1026" s="1" t="n">
        <v>0</v>
      </c>
      <c r="M1026" s="13" t="n">
        <v>0</v>
      </c>
      <c r="N1026" s="1" t="str">
        <f aca="false">IF(L1026=0,"",IF(F1026=0,"Stopped",IF(AND(M1026&gt;0,ROUND(H1026*100,0)&lt;Rules!$B$6*ROUND(M1026*100,0)),"Slowing","Steady or growing")))</f>
        <v/>
      </c>
    </row>
    <row r="1027" customFormat="false" ht="15" hidden="false" customHeight="false" outlineLevel="0" collapsed="false">
      <c r="A1027" s="1" t="s">
        <v>2113</v>
      </c>
      <c r="B1027" s="1" t="s">
        <v>2114</v>
      </c>
      <c r="C1027" s="12" t="n">
        <v>40486</v>
      </c>
      <c r="D1027" s="12" t="n">
        <v>40577</v>
      </c>
      <c r="E1027" s="1" t="n">
        <v>0</v>
      </c>
      <c r="F1027" s="1" t="n">
        <v>0</v>
      </c>
      <c r="G1027" s="13" t="n">
        <v>0</v>
      </c>
      <c r="H1027" s="13" t="n">
        <v>0</v>
      </c>
      <c r="I1027" s="13" t="n">
        <v>4163.54</v>
      </c>
      <c r="J1027" s="9" t="n">
        <v>120</v>
      </c>
      <c r="K1027" s="1" t="str">
        <f aca="false">IF(F1027=0,"Stopped",IF(C1027&gt;=Rules!$B$3,"New",IF(AND(E1027&gt;0,G1027&gt;0,ROUND(H1027*100,0)&lt;Rules!$B$6*ROUND(G1027*100,0)),"Slowing","Steady or growing")))</f>
        <v>Stopped</v>
      </c>
      <c r="L1027" s="1" t="n">
        <v>10</v>
      </c>
      <c r="M1027" s="13" t="n">
        <v>3963.64</v>
      </c>
      <c r="N1027" s="1" t="str">
        <f aca="false">IF(L1027=0,"",IF(F1027=0,"Stopped",IF(AND(M1027&gt;0,ROUND(H1027*100,0)&lt;Rules!$B$6*ROUND(M1027*100,0)),"Slowing","Steady or growing")))</f>
        <v>Stopped</v>
      </c>
    </row>
    <row r="1028" customFormat="false" ht="15" hidden="false" customHeight="false" outlineLevel="0" collapsed="false">
      <c r="A1028" s="1" t="s">
        <v>2115</v>
      </c>
      <c r="B1028" s="1" t="s">
        <v>2116</v>
      </c>
      <c r="C1028" s="12" t="n">
        <v>40148</v>
      </c>
      <c r="D1028" s="12" t="n">
        <v>40886</v>
      </c>
      <c r="E1028" s="1" t="n">
        <v>43</v>
      </c>
      <c r="F1028" s="1" t="n">
        <v>17</v>
      </c>
      <c r="G1028" s="13" t="n">
        <v>441.59</v>
      </c>
      <c r="H1028" s="13" t="n">
        <v>154.7</v>
      </c>
      <c r="I1028" s="13" t="n">
        <v>4161.94</v>
      </c>
      <c r="J1028" s="9" t="n">
        <v>1335</v>
      </c>
      <c r="K1028" s="1" t="str">
        <f aca="false">IF(F1028=0,"Stopped",IF(C1028&gt;=Rules!$B$3,"New",IF(AND(E1028&gt;0,G1028&gt;0,ROUND(H1028*100,0)&lt;Rules!$B$6*ROUND(G1028*100,0)),"Slowing","Steady or growing")))</f>
        <v>Slowing</v>
      </c>
      <c r="L1028" s="1" t="n">
        <v>62</v>
      </c>
      <c r="M1028" s="13" t="n">
        <v>818.43</v>
      </c>
      <c r="N1028" s="1" t="str">
        <f aca="false">IF(L1028=0,"",IF(F1028=0,"Stopped",IF(AND(M1028&gt;0,ROUND(H1028*100,0)&lt;Rules!$B$6*ROUND(M1028*100,0)),"Slowing","Steady or growing")))</f>
        <v>Slowing</v>
      </c>
    </row>
    <row r="1029" customFormat="false" ht="15" hidden="false" customHeight="false" outlineLevel="0" collapsed="false">
      <c r="A1029" s="1" t="s">
        <v>2117</v>
      </c>
      <c r="B1029" s="1" t="s">
        <v>2118</v>
      </c>
      <c r="C1029" s="12" t="n">
        <v>40654</v>
      </c>
      <c r="D1029" s="12" t="n">
        <v>40885</v>
      </c>
      <c r="E1029" s="1" t="n">
        <v>91</v>
      </c>
      <c r="F1029" s="1" t="n">
        <v>102</v>
      </c>
      <c r="G1029" s="13" t="n">
        <v>1175.87</v>
      </c>
      <c r="H1029" s="13" t="n">
        <v>1590.09</v>
      </c>
      <c r="I1029" s="13" t="n">
        <v>4161.31</v>
      </c>
      <c r="J1029" s="9" t="n">
        <v>5089</v>
      </c>
      <c r="K1029" s="1" t="str">
        <f aca="false">IF(F1029=0,"Stopped",IF(C1029&gt;=Rules!$B$3,"New",IF(AND(E1029&gt;0,G1029&gt;0,ROUND(H1029*100,0)&lt;Rules!$B$6*ROUND(G1029*100,0)),"Slowing","Steady or growing")))</f>
        <v>Steady or growing</v>
      </c>
      <c r="L1029" s="1" t="n">
        <v>0</v>
      </c>
      <c r="M1029" s="13" t="n">
        <v>0</v>
      </c>
      <c r="N1029" s="1" t="str">
        <f aca="false">IF(L1029=0,"",IF(F1029=0,"Stopped",IF(AND(M1029&gt;0,ROUND(H1029*100,0)&lt;Rules!$B$6*ROUND(M1029*100,0)),"Slowing","Steady or growing")))</f>
        <v/>
      </c>
    </row>
    <row r="1030" customFormat="false" ht="15" hidden="false" customHeight="false" outlineLevel="0" collapsed="false">
      <c r="A1030" s="1" t="s">
        <v>2119</v>
      </c>
      <c r="B1030" s="1" t="s">
        <v>2120</v>
      </c>
      <c r="C1030" s="12" t="n">
        <v>40148</v>
      </c>
      <c r="D1030" s="12" t="n">
        <v>40886</v>
      </c>
      <c r="E1030" s="1" t="n">
        <v>4</v>
      </c>
      <c r="F1030" s="1" t="n">
        <v>15</v>
      </c>
      <c r="G1030" s="13" t="n">
        <v>27.5</v>
      </c>
      <c r="H1030" s="13" t="n">
        <v>36.25</v>
      </c>
      <c r="I1030" s="13" t="n">
        <v>4158.05</v>
      </c>
      <c r="J1030" s="9" t="n">
        <v>3452</v>
      </c>
      <c r="K1030" s="1" t="str">
        <f aca="false">IF(F1030=0,"Stopped",IF(C1030&gt;=Rules!$B$3,"New",IF(AND(E1030&gt;0,G1030&gt;0,ROUND(H1030*100,0)&lt;Rules!$B$6*ROUND(G1030*100,0)),"Slowing","Steady or growing")))</f>
        <v>Steady or growing</v>
      </c>
      <c r="L1030" s="1" t="n">
        <v>64</v>
      </c>
      <c r="M1030" s="13" t="n">
        <v>622.66</v>
      </c>
      <c r="N1030" s="1" t="str">
        <f aca="false">IF(L1030=0,"",IF(F1030=0,"Stopped",IF(AND(M1030&gt;0,ROUND(H1030*100,0)&lt;Rules!$B$6*ROUND(M1030*100,0)),"Slowing","Steady or growing")))</f>
        <v>Slowing</v>
      </c>
    </row>
    <row r="1031" customFormat="false" ht="15" hidden="false" customHeight="false" outlineLevel="0" collapsed="false">
      <c r="A1031" s="1" t="s">
        <v>2121</v>
      </c>
      <c r="B1031" s="1" t="s">
        <v>2122</v>
      </c>
      <c r="C1031" s="12" t="n">
        <v>40148</v>
      </c>
      <c r="D1031" s="12" t="n">
        <v>40885</v>
      </c>
      <c r="E1031" s="1" t="n">
        <v>40</v>
      </c>
      <c r="F1031" s="1" t="n">
        <v>30</v>
      </c>
      <c r="G1031" s="13" t="n">
        <v>420.28</v>
      </c>
      <c r="H1031" s="13" t="n">
        <v>254.72</v>
      </c>
      <c r="I1031" s="13" t="n">
        <v>4157.18</v>
      </c>
      <c r="J1031" s="9" t="n">
        <v>1102</v>
      </c>
      <c r="K1031" s="1" t="str">
        <f aca="false">IF(F1031=0,"Stopped",IF(C1031&gt;=Rules!$B$3,"New",IF(AND(E1031&gt;0,G1031&gt;0,ROUND(H1031*100,0)&lt;Rules!$B$6*ROUND(G1031*100,0)),"Slowing","Steady or growing")))</f>
        <v>Steady or growing</v>
      </c>
      <c r="L1031" s="1" t="n">
        <v>45</v>
      </c>
      <c r="M1031" s="13" t="n">
        <v>530.07</v>
      </c>
      <c r="N1031" s="1" t="str">
        <f aca="false">IF(L1031=0,"",IF(F1031=0,"Stopped",IF(AND(M1031&gt;0,ROUND(H1031*100,0)&lt;Rules!$B$6*ROUND(M1031*100,0)),"Slowing","Steady or growing")))</f>
        <v>Slowing</v>
      </c>
    </row>
    <row r="1032" customFormat="false" ht="15" hidden="false" customHeight="false" outlineLevel="0" collapsed="false">
      <c r="A1032" s="1" t="s">
        <v>2123</v>
      </c>
      <c r="B1032" s="1" t="s">
        <v>2124</v>
      </c>
      <c r="C1032" s="12" t="n">
        <v>40148</v>
      </c>
      <c r="D1032" s="12" t="n">
        <v>40885</v>
      </c>
      <c r="E1032" s="1" t="n">
        <v>22</v>
      </c>
      <c r="F1032" s="1" t="n">
        <v>40</v>
      </c>
      <c r="G1032" s="13" t="n">
        <v>219.49</v>
      </c>
      <c r="H1032" s="13" t="n">
        <v>412.99</v>
      </c>
      <c r="I1032" s="13" t="n">
        <v>4154.77</v>
      </c>
      <c r="J1032" s="9" t="n">
        <v>6041</v>
      </c>
      <c r="K1032" s="1" t="str">
        <f aca="false">IF(F1032=0,"Stopped",IF(C1032&gt;=Rules!$B$3,"New",IF(AND(E1032&gt;0,G1032&gt;0,ROUND(H1032*100,0)&lt;Rules!$B$6*ROUND(G1032*100,0)),"Slowing","Steady or growing")))</f>
        <v>Steady or growing</v>
      </c>
      <c r="L1032" s="1" t="n">
        <v>64</v>
      </c>
      <c r="M1032" s="13" t="n">
        <v>1638.93</v>
      </c>
      <c r="N1032" s="1" t="str">
        <f aca="false">IF(L1032=0,"",IF(F1032=0,"Stopped",IF(AND(M1032&gt;0,ROUND(H1032*100,0)&lt;Rules!$B$6*ROUND(M1032*100,0)),"Slowing","Steady or growing")))</f>
        <v>Slowing</v>
      </c>
    </row>
    <row r="1033" customFormat="false" ht="15" hidden="false" customHeight="false" outlineLevel="0" collapsed="false">
      <c r="A1033" s="1" t="s">
        <v>2125</v>
      </c>
      <c r="B1033" s="1" t="s">
        <v>2126</v>
      </c>
      <c r="C1033" s="12" t="n">
        <v>40148</v>
      </c>
      <c r="D1033" s="12" t="n">
        <v>40885</v>
      </c>
      <c r="E1033" s="1" t="n">
        <v>3</v>
      </c>
      <c r="F1033" s="1" t="n">
        <v>35</v>
      </c>
      <c r="G1033" s="13" t="n">
        <v>42.9</v>
      </c>
      <c r="H1033" s="13" t="n">
        <v>379.42</v>
      </c>
      <c r="I1033" s="13" t="n">
        <v>4137.12</v>
      </c>
      <c r="J1033" s="9" t="n">
        <v>4438</v>
      </c>
      <c r="K1033" s="1" t="str">
        <f aca="false">IF(F1033=0,"Stopped",IF(C1033&gt;=Rules!$B$3,"New",IF(AND(E1033&gt;0,G1033&gt;0,ROUND(H1033*100,0)&lt;Rules!$B$6*ROUND(G1033*100,0)),"Slowing","Steady or growing")))</f>
        <v>Steady or growing</v>
      </c>
      <c r="L1033" s="1" t="n">
        <v>58</v>
      </c>
      <c r="M1033" s="13" t="n">
        <v>581.73</v>
      </c>
      <c r="N1033" s="1" t="str">
        <f aca="false">IF(L1033=0,"",IF(F1033=0,"Stopped",IF(AND(M1033&gt;0,ROUND(H1033*100,0)&lt;Rules!$B$6*ROUND(M1033*100,0)),"Slowing","Steady or growing")))</f>
        <v>Steady or growing</v>
      </c>
    </row>
    <row r="1034" customFormat="false" ht="15" hidden="false" customHeight="false" outlineLevel="0" collapsed="false">
      <c r="A1034" s="1" t="s">
        <v>2127</v>
      </c>
      <c r="B1034" s="1" t="s">
        <v>2128</v>
      </c>
      <c r="C1034" s="12" t="n">
        <v>40409</v>
      </c>
      <c r="D1034" s="12" t="n">
        <v>40884</v>
      </c>
      <c r="E1034" s="1" t="n">
        <v>73</v>
      </c>
      <c r="F1034" s="1" t="n">
        <v>74</v>
      </c>
      <c r="G1034" s="13" t="n">
        <v>479.48</v>
      </c>
      <c r="H1034" s="13" t="n">
        <v>415.67</v>
      </c>
      <c r="I1034" s="13" t="n">
        <v>4127.38</v>
      </c>
      <c r="J1034" s="9" t="n">
        <v>5167</v>
      </c>
      <c r="K1034" s="1" t="str">
        <f aca="false">IF(F1034=0,"Stopped",IF(C1034&gt;=Rules!$B$3,"New",IF(AND(E1034&gt;0,G1034&gt;0,ROUND(H1034*100,0)&lt;Rules!$B$6*ROUND(G1034*100,0)),"Slowing","Steady or growing")))</f>
        <v>Steady or growing</v>
      </c>
      <c r="L1034" s="1" t="n">
        <v>164</v>
      </c>
      <c r="M1034" s="13" t="n">
        <v>1577.78</v>
      </c>
      <c r="N1034" s="1" t="str">
        <f aca="false">IF(L1034=0,"",IF(F1034=0,"Stopped",IF(AND(M1034&gt;0,ROUND(H1034*100,0)&lt;Rules!$B$6*ROUND(M1034*100,0)),"Slowing","Steady or growing")))</f>
        <v>Slowing</v>
      </c>
    </row>
    <row r="1035" customFormat="false" ht="15" hidden="false" customHeight="false" outlineLevel="0" collapsed="false">
      <c r="A1035" s="1" t="s">
        <v>2129</v>
      </c>
      <c r="B1035" s="1" t="s">
        <v>2130</v>
      </c>
      <c r="C1035" s="12" t="n">
        <v>40148</v>
      </c>
      <c r="D1035" s="12" t="n">
        <v>40885</v>
      </c>
      <c r="E1035" s="1" t="n">
        <v>32</v>
      </c>
      <c r="F1035" s="1" t="n">
        <v>56</v>
      </c>
      <c r="G1035" s="13" t="n">
        <v>159.04</v>
      </c>
      <c r="H1035" s="13" t="n">
        <v>720.41</v>
      </c>
      <c r="I1035" s="13" t="n">
        <v>4126.3</v>
      </c>
      <c r="J1035" s="9" t="n">
        <v>4066</v>
      </c>
      <c r="K1035" s="1" t="str">
        <f aca="false">IF(F1035=0,"Stopped",IF(C1035&gt;=Rules!$B$3,"New",IF(AND(E1035&gt;0,G1035&gt;0,ROUND(H1035*100,0)&lt;Rules!$B$6*ROUND(G1035*100,0)),"Slowing","Steady or growing")))</f>
        <v>Steady or growing</v>
      </c>
      <c r="L1035" s="1" t="n">
        <v>63</v>
      </c>
      <c r="M1035" s="13" t="n">
        <v>713.48</v>
      </c>
      <c r="N1035" s="1" t="str">
        <f aca="false">IF(L1035=0,"",IF(F1035=0,"Stopped",IF(AND(M1035&gt;0,ROUND(H1035*100,0)&lt;Rules!$B$6*ROUND(M1035*100,0)),"Slowing","Steady or growing")))</f>
        <v>Steady or growing</v>
      </c>
    </row>
    <row r="1036" customFormat="false" ht="15" hidden="false" customHeight="false" outlineLevel="0" collapsed="false">
      <c r="A1036" s="1" t="s">
        <v>2131</v>
      </c>
      <c r="B1036" s="1" t="s">
        <v>2132</v>
      </c>
      <c r="C1036" s="12" t="n">
        <v>40699</v>
      </c>
      <c r="D1036" s="12" t="n">
        <v>40882</v>
      </c>
      <c r="E1036" s="1" t="n">
        <v>175</v>
      </c>
      <c r="F1036" s="1" t="n">
        <v>89</v>
      </c>
      <c r="G1036" s="13" t="n">
        <v>2987.05</v>
      </c>
      <c r="H1036" s="13" t="n">
        <v>939.01</v>
      </c>
      <c r="I1036" s="13" t="n">
        <v>4113.23</v>
      </c>
      <c r="J1036" s="9" t="n">
        <v>2808</v>
      </c>
      <c r="K1036" s="1" t="str">
        <f aca="false">IF(F1036=0,"Stopped",IF(C1036&gt;=Rules!$B$3,"New",IF(AND(E1036&gt;0,G1036&gt;0,ROUND(H1036*100,0)&lt;Rules!$B$6*ROUND(G1036*100,0)),"Slowing","Steady or growing")))</f>
        <v>Slowing</v>
      </c>
      <c r="L1036" s="1" t="n">
        <v>0</v>
      </c>
      <c r="M1036" s="13" t="n">
        <v>0</v>
      </c>
      <c r="N1036" s="1" t="str">
        <f aca="false">IF(L1036=0,"",IF(F1036=0,"Stopped",IF(AND(M1036&gt;0,ROUND(H1036*100,0)&lt;Rules!$B$6*ROUND(M1036*100,0)),"Slowing","Steady or growing")))</f>
        <v/>
      </c>
    </row>
    <row r="1037" customFormat="false" ht="15" hidden="false" customHeight="false" outlineLevel="0" collapsed="false">
      <c r="A1037" s="1" t="s">
        <v>2133</v>
      </c>
      <c r="B1037" s="1" t="s">
        <v>2134</v>
      </c>
      <c r="C1037" s="12" t="n">
        <v>40148</v>
      </c>
      <c r="D1037" s="12" t="n">
        <v>40777</v>
      </c>
      <c r="E1037" s="1" t="n">
        <v>3</v>
      </c>
      <c r="F1037" s="1" t="n">
        <v>0</v>
      </c>
      <c r="G1037" s="13" t="n">
        <v>19.5</v>
      </c>
      <c r="H1037" s="13" t="n">
        <v>0</v>
      </c>
      <c r="I1037" s="13" t="n">
        <v>4112.1</v>
      </c>
      <c r="J1037" s="9" t="n">
        <v>2088</v>
      </c>
      <c r="K1037" s="1" t="str">
        <f aca="false">IF(F1037=0,"Stopped",IF(C1037&gt;=Rules!$B$3,"New",IF(AND(E1037&gt;0,G1037&gt;0,ROUND(H1037*100,0)&lt;Rules!$B$6*ROUND(G1037*100,0)),"Slowing","Steady or growing")))</f>
        <v>Stopped</v>
      </c>
      <c r="L1037" s="1" t="n">
        <v>111</v>
      </c>
      <c r="M1037" s="13" t="n">
        <v>2530.75</v>
      </c>
      <c r="N1037" s="1" t="str">
        <f aca="false">IF(L1037=0,"",IF(F1037=0,"Stopped",IF(AND(M1037&gt;0,ROUND(H1037*100,0)&lt;Rules!$B$6*ROUND(M1037*100,0)),"Slowing","Steady or growing")))</f>
        <v>Stopped</v>
      </c>
    </row>
    <row r="1038" customFormat="false" ht="15" hidden="false" customHeight="false" outlineLevel="0" collapsed="false">
      <c r="A1038" s="1" t="s">
        <v>2135</v>
      </c>
      <c r="B1038" s="1" t="s">
        <v>2136</v>
      </c>
      <c r="C1038" s="12" t="n">
        <v>40674</v>
      </c>
      <c r="D1038" s="12" t="n">
        <v>40886</v>
      </c>
      <c r="E1038" s="1" t="n">
        <v>87</v>
      </c>
      <c r="F1038" s="1" t="n">
        <v>103</v>
      </c>
      <c r="G1038" s="13" t="n">
        <v>680.01</v>
      </c>
      <c r="H1038" s="13" t="n">
        <v>1467.47</v>
      </c>
      <c r="I1038" s="13" t="n">
        <v>4110.82</v>
      </c>
      <c r="J1038" s="9" t="n">
        <v>5847</v>
      </c>
      <c r="K1038" s="1" t="str">
        <f aca="false">IF(F1038=0,"Stopped",IF(C1038&gt;=Rules!$B$3,"New",IF(AND(E1038&gt;0,G1038&gt;0,ROUND(H1038*100,0)&lt;Rules!$B$6*ROUND(G1038*100,0)),"Slowing","Steady or growing")))</f>
        <v>Steady or growing</v>
      </c>
      <c r="L1038" s="1" t="n">
        <v>0</v>
      </c>
      <c r="M1038" s="13" t="n">
        <v>0</v>
      </c>
      <c r="N1038" s="1" t="str">
        <f aca="false">IF(L1038=0,"",IF(F1038=0,"Stopped",IF(AND(M1038&gt;0,ROUND(H1038*100,0)&lt;Rules!$B$6*ROUND(M1038*100,0)),"Slowing","Steady or growing")))</f>
        <v/>
      </c>
    </row>
    <row r="1039" customFormat="false" ht="15" hidden="false" customHeight="false" outlineLevel="0" collapsed="false">
      <c r="A1039" s="1" t="s">
        <v>2137</v>
      </c>
      <c r="B1039" s="1" t="s">
        <v>2138</v>
      </c>
      <c r="C1039" s="12" t="n">
        <v>40148</v>
      </c>
      <c r="D1039" s="12" t="n">
        <v>40492</v>
      </c>
      <c r="E1039" s="1" t="n">
        <v>0</v>
      </c>
      <c r="F1039" s="1" t="n">
        <v>0</v>
      </c>
      <c r="G1039" s="13" t="n">
        <v>0</v>
      </c>
      <c r="H1039" s="13" t="n">
        <v>0</v>
      </c>
      <c r="I1039" s="13" t="n">
        <v>4108.78</v>
      </c>
      <c r="J1039" s="9" t="n">
        <v>3448</v>
      </c>
      <c r="K1039" s="1" t="str">
        <f aca="false">IF(F1039=0,"Stopped",IF(C1039&gt;=Rules!$B$3,"New",IF(AND(E1039&gt;0,G1039&gt;0,ROUND(H1039*100,0)&lt;Rules!$B$6*ROUND(G1039*100,0)),"Slowing","Steady or growing")))</f>
        <v>Stopped</v>
      </c>
      <c r="L1039" s="1" t="n">
        <v>53</v>
      </c>
      <c r="M1039" s="13" t="n">
        <v>290</v>
      </c>
      <c r="N1039" s="1" t="str">
        <f aca="false">IF(L1039=0,"",IF(F1039=0,"Stopped",IF(AND(M1039&gt;0,ROUND(H1039*100,0)&lt;Rules!$B$6*ROUND(M1039*100,0)),"Slowing","Steady or growing")))</f>
        <v>Stopped</v>
      </c>
    </row>
    <row r="1040" customFormat="false" ht="15" hidden="false" customHeight="false" outlineLevel="0" collapsed="false">
      <c r="A1040" s="1" t="s">
        <v>2139</v>
      </c>
      <c r="B1040" s="1" t="s">
        <v>2140</v>
      </c>
      <c r="C1040" s="12" t="n">
        <v>40148</v>
      </c>
      <c r="D1040" s="12" t="n">
        <v>40886</v>
      </c>
      <c r="E1040" s="1" t="n">
        <v>6</v>
      </c>
      <c r="F1040" s="1" t="n">
        <v>45</v>
      </c>
      <c r="G1040" s="13" t="n">
        <v>182</v>
      </c>
      <c r="H1040" s="13" t="n">
        <v>636.17</v>
      </c>
      <c r="I1040" s="13" t="n">
        <v>4107.13</v>
      </c>
      <c r="J1040" s="9" t="n">
        <v>1530</v>
      </c>
      <c r="K1040" s="1" t="str">
        <f aca="false">IF(F1040=0,"Stopped",IF(C1040&gt;=Rules!$B$3,"New",IF(AND(E1040&gt;0,G1040&gt;0,ROUND(H1040*100,0)&lt;Rules!$B$6*ROUND(G1040*100,0)),"Slowing","Steady or growing")))</f>
        <v>Steady or growing</v>
      </c>
      <c r="L1040" s="1" t="n">
        <v>56</v>
      </c>
      <c r="M1040" s="13" t="n">
        <v>1076.7</v>
      </c>
      <c r="N1040" s="1" t="str">
        <f aca="false">IF(L1040=0,"",IF(F1040=0,"Stopped",IF(AND(M1040&gt;0,ROUND(H1040*100,0)&lt;Rules!$B$6*ROUND(M1040*100,0)),"Slowing","Steady or growing")))</f>
        <v>Steady or growing</v>
      </c>
    </row>
    <row r="1041" customFormat="false" ht="15" hidden="false" customHeight="false" outlineLevel="0" collapsed="false">
      <c r="A1041" s="1" t="s">
        <v>2141</v>
      </c>
      <c r="B1041" s="1" t="s">
        <v>2142</v>
      </c>
      <c r="C1041" s="12" t="n">
        <v>40148</v>
      </c>
      <c r="D1041" s="12" t="n">
        <v>40884</v>
      </c>
      <c r="E1041" s="1" t="n">
        <v>8</v>
      </c>
      <c r="F1041" s="1" t="n">
        <v>14</v>
      </c>
      <c r="G1041" s="13" t="n">
        <v>350.5</v>
      </c>
      <c r="H1041" s="13" t="n">
        <v>310.75</v>
      </c>
      <c r="I1041" s="13" t="n">
        <v>4091.71</v>
      </c>
      <c r="J1041" s="9" t="n">
        <v>1005</v>
      </c>
      <c r="K1041" s="1" t="str">
        <f aca="false">IF(F1041=0,"Stopped",IF(C1041&gt;=Rules!$B$3,"New",IF(AND(E1041&gt;0,G1041&gt;0,ROUND(H1041*100,0)&lt;Rules!$B$6*ROUND(G1041*100,0)),"Slowing","Steady or growing")))</f>
        <v>Steady or growing</v>
      </c>
      <c r="L1041" s="1" t="n">
        <v>60</v>
      </c>
      <c r="M1041" s="13" t="n">
        <v>944.14</v>
      </c>
      <c r="N1041" s="1" t="str">
        <f aca="false">IF(L1041=0,"",IF(F1041=0,"Stopped",IF(AND(M1041&gt;0,ROUND(H1041*100,0)&lt;Rules!$B$6*ROUND(M1041*100,0)),"Slowing","Steady or growing")))</f>
        <v>Slowing</v>
      </c>
    </row>
    <row r="1042" customFormat="false" ht="15" hidden="false" customHeight="false" outlineLevel="0" collapsed="false">
      <c r="A1042" s="1" t="s">
        <v>2143</v>
      </c>
      <c r="B1042" s="1" t="s">
        <v>2144</v>
      </c>
      <c r="C1042" s="12" t="n">
        <v>40611</v>
      </c>
      <c r="D1042" s="12" t="n">
        <v>40886</v>
      </c>
      <c r="E1042" s="1" t="n">
        <v>19</v>
      </c>
      <c r="F1042" s="1" t="n">
        <v>50</v>
      </c>
      <c r="G1042" s="13" t="n">
        <v>869.46</v>
      </c>
      <c r="H1042" s="13" t="n">
        <v>1810.27</v>
      </c>
      <c r="I1042" s="13" t="n">
        <v>4082.52</v>
      </c>
      <c r="J1042" s="9" t="n">
        <v>263</v>
      </c>
      <c r="K1042" s="1" t="str">
        <f aca="false">IF(F1042=0,"Stopped",IF(C1042&gt;=Rules!$B$3,"New",IF(AND(E1042&gt;0,G1042&gt;0,ROUND(H1042*100,0)&lt;Rules!$B$6*ROUND(G1042*100,0)),"Slowing","Steady or growing")))</f>
        <v>Steady or growing</v>
      </c>
      <c r="L1042" s="1" t="n">
        <v>0</v>
      </c>
      <c r="M1042" s="13" t="n">
        <v>0</v>
      </c>
      <c r="N1042" s="1" t="str">
        <f aca="false">IF(L1042=0,"",IF(F1042=0,"Stopped",IF(AND(M1042&gt;0,ROUND(H1042*100,0)&lt;Rules!$B$6*ROUND(M1042*100,0)),"Slowing","Steady or growing")))</f>
        <v/>
      </c>
    </row>
    <row r="1043" customFormat="false" ht="15" hidden="false" customHeight="false" outlineLevel="0" collapsed="false">
      <c r="A1043" s="1" t="s">
        <v>2145</v>
      </c>
      <c r="B1043" s="1" t="s">
        <v>2146</v>
      </c>
      <c r="C1043" s="12" t="n">
        <v>40400</v>
      </c>
      <c r="D1043" s="12" t="n">
        <v>40885</v>
      </c>
      <c r="E1043" s="1" t="n">
        <v>23</v>
      </c>
      <c r="F1043" s="1" t="n">
        <v>69</v>
      </c>
      <c r="G1043" s="13" t="n">
        <v>297.73</v>
      </c>
      <c r="H1043" s="13" t="n">
        <v>656.71</v>
      </c>
      <c r="I1043" s="13" t="n">
        <v>4081.47</v>
      </c>
      <c r="J1043" s="9" t="n">
        <v>1515</v>
      </c>
      <c r="K1043" s="1" t="str">
        <f aca="false">IF(F1043=0,"Stopped",IF(C1043&gt;=Rules!$B$3,"New",IF(AND(E1043&gt;0,G1043&gt;0,ROUND(H1043*100,0)&lt;Rules!$B$6*ROUND(G1043*100,0)),"Slowing","Steady or growing")))</f>
        <v>Steady or growing</v>
      </c>
      <c r="L1043" s="1" t="n">
        <v>129</v>
      </c>
      <c r="M1043" s="13" t="n">
        <v>1981.91</v>
      </c>
      <c r="N1043" s="1" t="str">
        <f aca="false">IF(L1043=0,"",IF(F1043=0,"Stopped",IF(AND(M1043&gt;0,ROUND(H1043*100,0)&lt;Rules!$B$6*ROUND(M1043*100,0)),"Slowing","Steady or growing")))</f>
        <v>Slowing</v>
      </c>
    </row>
    <row r="1044" customFormat="false" ht="15" hidden="false" customHeight="false" outlineLevel="0" collapsed="false">
      <c r="A1044" s="1" t="s">
        <v>2147</v>
      </c>
      <c r="B1044" s="1" t="s">
        <v>2148</v>
      </c>
      <c r="C1044" s="12" t="n">
        <v>40148</v>
      </c>
      <c r="D1044" s="12" t="n">
        <v>40739</v>
      </c>
      <c r="E1044" s="1" t="n">
        <v>1</v>
      </c>
      <c r="F1044" s="1" t="n">
        <v>0</v>
      </c>
      <c r="G1044" s="13" t="n">
        <v>3.75</v>
      </c>
      <c r="H1044" s="13" t="n">
        <v>0</v>
      </c>
      <c r="I1044" s="13" t="n">
        <v>4077.82</v>
      </c>
      <c r="J1044" s="9" t="n">
        <v>1056</v>
      </c>
      <c r="K1044" s="1" t="str">
        <f aca="false">IF(F1044=0,"Stopped",IF(C1044&gt;=Rules!$B$3,"New",IF(AND(E1044&gt;0,G1044&gt;0,ROUND(H1044*100,0)&lt;Rules!$B$6*ROUND(G1044*100,0)),"Slowing","Steady or growing")))</f>
        <v>Stopped</v>
      </c>
      <c r="L1044" s="1" t="n">
        <v>34</v>
      </c>
      <c r="M1044" s="13" t="n">
        <v>308.1</v>
      </c>
      <c r="N1044" s="1" t="str">
        <f aca="false">IF(L1044=0,"",IF(F1044=0,"Stopped",IF(AND(M1044&gt;0,ROUND(H1044*100,0)&lt;Rules!$B$6*ROUND(M1044*100,0)),"Slowing","Steady or growing")))</f>
        <v>Stopped</v>
      </c>
    </row>
    <row r="1045" customFormat="false" ht="15" hidden="false" customHeight="false" outlineLevel="0" collapsed="false">
      <c r="A1045" s="1" t="s">
        <v>2149</v>
      </c>
      <c r="B1045" s="1" t="s">
        <v>2150</v>
      </c>
      <c r="C1045" s="12" t="n">
        <v>40503</v>
      </c>
      <c r="D1045" s="12" t="n">
        <v>40673</v>
      </c>
      <c r="E1045" s="1" t="n">
        <v>0</v>
      </c>
      <c r="F1045" s="1" t="n">
        <v>0</v>
      </c>
      <c r="G1045" s="13" t="n">
        <v>0</v>
      </c>
      <c r="H1045" s="13" t="n">
        <v>0</v>
      </c>
      <c r="I1045" s="13" t="n">
        <v>4061.06</v>
      </c>
      <c r="J1045" s="9" t="n">
        <v>680</v>
      </c>
      <c r="K1045" s="1" t="str">
        <f aca="false">IF(F1045=0,"Stopped",IF(C1045&gt;=Rules!$B$3,"New",IF(AND(E1045&gt;0,G1045&gt;0,ROUND(H1045*100,0)&lt;Rules!$B$6*ROUND(G1045*100,0)),"Slowing","Steady or growing")))</f>
        <v>Stopped</v>
      </c>
      <c r="L1045" s="1" t="n">
        <v>47</v>
      </c>
      <c r="M1045" s="13" t="n">
        <v>927.72</v>
      </c>
      <c r="N1045" s="1" t="str">
        <f aca="false">IF(L1045=0,"",IF(F1045=0,"Stopped",IF(AND(M1045&gt;0,ROUND(H1045*100,0)&lt;Rules!$B$6*ROUND(M1045*100,0)),"Slowing","Steady or growing")))</f>
        <v>Stopped</v>
      </c>
    </row>
    <row r="1046" customFormat="false" ht="15" hidden="false" customHeight="false" outlineLevel="0" collapsed="false">
      <c r="A1046" s="1" t="s">
        <v>2151</v>
      </c>
      <c r="B1046" s="1" t="s">
        <v>2152</v>
      </c>
      <c r="C1046" s="12" t="n">
        <v>40148</v>
      </c>
      <c r="D1046" s="12" t="n">
        <v>40648</v>
      </c>
      <c r="E1046" s="1" t="n">
        <v>0</v>
      </c>
      <c r="F1046" s="1" t="n">
        <v>0</v>
      </c>
      <c r="G1046" s="13" t="n">
        <v>0</v>
      </c>
      <c r="H1046" s="13" t="n">
        <v>0</v>
      </c>
      <c r="I1046" s="13" t="n">
        <v>4061.05</v>
      </c>
      <c r="J1046" s="9" t="n">
        <v>2546</v>
      </c>
      <c r="K1046" s="1" t="str">
        <f aca="false">IF(F1046=0,"Stopped",IF(C1046&gt;=Rules!$B$3,"New",IF(AND(E1046&gt;0,G1046&gt;0,ROUND(H1046*100,0)&lt;Rules!$B$6*ROUND(G1046*100,0)),"Slowing","Steady or growing")))</f>
        <v>Stopped</v>
      </c>
      <c r="L1046" s="1" t="n">
        <v>45</v>
      </c>
      <c r="M1046" s="13" t="n">
        <v>388.47</v>
      </c>
      <c r="N1046" s="1" t="str">
        <f aca="false">IF(L1046=0,"",IF(F1046=0,"Stopped",IF(AND(M1046&gt;0,ROUND(H1046*100,0)&lt;Rules!$B$6*ROUND(M1046*100,0)),"Slowing","Steady or growing")))</f>
        <v>Stopped</v>
      </c>
    </row>
    <row r="1047" customFormat="false" ht="15" hidden="false" customHeight="false" outlineLevel="0" collapsed="false">
      <c r="A1047" s="1" t="s">
        <v>2153</v>
      </c>
      <c r="B1047" s="1" t="s">
        <v>2154</v>
      </c>
      <c r="C1047" s="12" t="n">
        <v>40643</v>
      </c>
      <c r="D1047" s="12" t="n">
        <v>40886</v>
      </c>
      <c r="E1047" s="1" t="n">
        <v>50</v>
      </c>
      <c r="F1047" s="1" t="n">
        <v>58</v>
      </c>
      <c r="G1047" s="13" t="n">
        <v>1287</v>
      </c>
      <c r="H1047" s="13" t="n">
        <v>1602.33</v>
      </c>
      <c r="I1047" s="13" t="n">
        <v>4059.87</v>
      </c>
      <c r="J1047" s="9" t="n">
        <v>1014</v>
      </c>
      <c r="K1047" s="1" t="str">
        <f aca="false">IF(F1047=0,"Stopped",IF(C1047&gt;=Rules!$B$3,"New",IF(AND(E1047&gt;0,G1047&gt;0,ROUND(H1047*100,0)&lt;Rules!$B$6*ROUND(G1047*100,0)),"Slowing","Steady or growing")))</f>
        <v>Steady or growing</v>
      </c>
      <c r="L1047" s="1" t="n">
        <v>0</v>
      </c>
      <c r="M1047" s="13" t="n">
        <v>0</v>
      </c>
      <c r="N1047" s="1" t="str">
        <f aca="false">IF(L1047=0,"",IF(F1047=0,"Stopped",IF(AND(M1047&gt;0,ROUND(H1047*100,0)&lt;Rules!$B$6*ROUND(M1047*100,0)),"Slowing","Steady or growing")))</f>
        <v/>
      </c>
    </row>
    <row r="1048" customFormat="false" ht="15" hidden="false" customHeight="false" outlineLevel="0" collapsed="false">
      <c r="A1048" s="1" t="s">
        <v>2155</v>
      </c>
      <c r="B1048" s="1" t="s">
        <v>2156</v>
      </c>
      <c r="C1048" s="12" t="n">
        <v>40148</v>
      </c>
      <c r="D1048" s="12" t="n">
        <v>40879</v>
      </c>
      <c r="E1048" s="1" t="n">
        <v>33</v>
      </c>
      <c r="F1048" s="1" t="n">
        <v>33</v>
      </c>
      <c r="G1048" s="13" t="n">
        <v>388.5</v>
      </c>
      <c r="H1048" s="13" t="n">
        <v>553.5</v>
      </c>
      <c r="I1048" s="13" t="n">
        <v>4053.42</v>
      </c>
      <c r="J1048" s="9" t="n">
        <v>10026</v>
      </c>
      <c r="K1048" s="1" t="str">
        <f aca="false">IF(F1048=0,"Stopped",IF(C1048&gt;=Rules!$B$3,"New",IF(AND(E1048&gt;0,G1048&gt;0,ROUND(H1048*100,0)&lt;Rules!$B$6*ROUND(G1048*100,0)),"Slowing","Steady or growing")))</f>
        <v>Steady or growing</v>
      </c>
      <c r="L1048" s="1" t="n">
        <v>43</v>
      </c>
      <c r="M1048" s="13" t="n">
        <v>585.5</v>
      </c>
      <c r="N1048" s="1" t="str">
        <f aca="false">IF(L1048=0,"",IF(F1048=0,"Stopped",IF(AND(M1048&gt;0,ROUND(H1048*100,0)&lt;Rules!$B$6*ROUND(M1048*100,0)),"Slowing","Steady or growing")))</f>
        <v>Steady or growing</v>
      </c>
    </row>
    <row r="1049" customFormat="false" ht="15" hidden="false" customHeight="false" outlineLevel="0" collapsed="false">
      <c r="A1049" s="1" t="s">
        <v>2157</v>
      </c>
      <c r="B1049" s="1" t="s">
        <v>2158</v>
      </c>
      <c r="C1049" s="12" t="n">
        <v>40148</v>
      </c>
      <c r="D1049" s="12" t="n">
        <v>40886</v>
      </c>
      <c r="E1049" s="1" t="n">
        <v>145</v>
      </c>
      <c r="F1049" s="1" t="n">
        <v>178</v>
      </c>
      <c r="G1049" s="13" t="n">
        <v>616.82</v>
      </c>
      <c r="H1049" s="13" t="n">
        <v>696.85</v>
      </c>
      <c r="I1049" s="13" t="n">
        <v>4053.05</v>
      </c>
      <c r="J1049" s="9" t="n">
        <v>6231</v>
      </c>
      <c r="K1049" s="1" t="str">
        <f aca="false">IF(F1049=0,"Stopped",IF(C1049&gt;=Rules!$B$3,"New",IF(AND(E1049&gt;0,G1049&gt;0,ROUND(H1049*100,0)&lt;Rules!$B$6*ROUND(G1049*100,0)),"Slowing","Steady or growing")))</f>
        <v>Steady or growing</v>
      </c>
      <c r="L1049" s="1" t="n">
        <v>57</v>
      </c>
      <c r="M1049" s="13" t="n">
        <v>326.42</v>
      </c>
      <c r="N1049" s="1" t="str">
        <f aca="false">IF(L1049=0,"",IF(F1049=0,"Stopped",IF(AND(M1049&gt;0,ROUND(H1049*100,0)&lt;Rules!$B$6*ROUND(M1049*100,0)),"Slowing","Steady or growing")))</f>
        <v>Steady or growing</v>
      </c>
    </row>
    <row r="1050" customFormat="false" ht="15" hidden="false" customHeight="false" outlineLevel="0" collapsed="false">
      <c r="A1050" s="1" t="s">
        <v>2159</v>
      </c>
      <c r="B1050" s="1" t="s">
        <v>2160</v>
      </c>
      <c r="C1050" s="12" t="n">
        <v>40199</v>
      </c>
      <c r="D1050" s="12" t="n">
        <v>40433</v>
      </c>
      <c r="E1050" s="1" t="n">
        <v>0</v>
      </c>
      <c r="F1050" s="1" t="n">
        <v>0</v>
      </c>
      <c r="G1050" s="13" t="n">
        <v>0</v>
      </c>
      <c r="H1050" s="13" t="n">
        <v>0</v>
      </c>
      <c r="I1050" s="13" t="n">
        <v>4049.85</v>
      </c>
      <c r="J1050" s="9" t="n">
        <v>210</v>
      </c>
      <c r="K1050" s="1" t="str">
        <f aca="false">IF(F1050=0,"Stopped",IF(C1050&gt;=Rules!$B$3,"New",IF(AND(E1050&gt;0,G1050&gt;0,ROUND(H1050*100,0)&lt;Rules!$B$6*ROUND(G1050*100,0)),"Slowing","Steady or growing")))</f>
        <v>Stopped</v>
      </c>
      <c r="L1050" s="1" t="n">
        <v>1</v>
      </c>
      <c r="M1050" s="13" t="n">
        <v>19.95</v>
      </c>
      <c r="N1050" s="1" t="str">
        <f aca="false">IF(L1050=0,"",IF(F1050=0,"Stopped",IF(AND(M1050&gt;0,ROUND(H1050*100,0)&lt;Rules!$B$6*ROUND(M1050*100,0)),"Slowing","Steady or growing")))</f>
        <v>Stopped</v>
      </c>
    </row>
    <row r="1051" customFormat="false" ht="15" hidden="false" customHeight="false" outlineLevel="0" collapsed="false">
      <c r="A1051" s="1" t="s">
        <v>2161</v>
      </c>
      <c r="B1051" s="1" t="s">
        <v>2162</v>
      </c>
      <c r="C1051" s="12" t="n">
        <v>40148</v>
      </c>
      <c r="D1051" s="12" t="n">
        <v>40885</v>
      </c>
      <c r="E1051" s="1" t="n">
        <v>36</v>
      </c>
      <c r="F1051" s="1" t="n">
        <v>68</v>
      </c>
      <c r="G1051" s="13" t="n">
        <v>324.07</v>
      </c>
      <c r="H1051" s="13" t="n">
        <v>588.9</v>
      </c>
      <c r="I1051" s="13" t="n">
        <v>4036.94</v>
      </c>
      <c r="J1051" s="9" t="n">
        <v>1057</v>
      </c>
      <c r="K1051" s="1" t="str">
        <f aca="false">IF(F1051=0,"Stopped",IF(C1051&gt;=Rules!$B$3,"New",IF(AND(E1051&gt;0,G1051&gt;0,ROUND(H1051*100,0)&lt;Rules!$B$6*ROUND(G1051*100,0)),"Slowing","Steady or growing")))</f>
        <v>Steady or growing</v>
      </c>
      <c r="L1051" s="1" t="n">
        <v>94</v>
      </c>
      <c r="M1051" s="13" t="n">
        <v>859.46</v>
      </c>
      <c r="N1051" s="1" t="str">
        <f aca="false">IF(L1051=0,"",IF(F1051=0,"Stopped",IF(AND(M1051&gt;0,ROUND(H1051*100,0)&lt;Rules!$B$6*ROUND(M1051*100,0)),"Slowing","Steady or growing")))</f>
        <v>Steady or growing</v>
      </c>
    </row>
    <row r="1052" customFormat="false" ht="15" hidden="false" customHeight="false" outlineLevel="0" collapsed="false">
      <c r="A1052" s="1" t="s">
        <v>2163</v>
      </c>
      <c r="B1052" s="1" t="s">
        <v>2164</v>
      </c>
      <c r="C1052" s="12" t="n">
        <v>40441</v>
      </c>
      <c r="D1052" s="12" t="n">
        <v>40886</v>
      </c>
      <c r="E1052" s="1" t="n">
        <v>40</v>
      </c>
      <c r="F1052" s="1" t="n">
        <v>73</v>
      </c>
      <c r="G1052" s="13" t="n">
        <v>475.9</v>
      </c>
      <c r="H1052" s="13" t="n">
        <v>741.99</v>
      </c>
      <c r="I1052" s="13" t="n">
        <v>4035.31</v>
      </c>
      <c r="J1052" s="9" t="n">
        <v>1375</v>
      </c>
      <c r="K1052" s="1" t="str">
        <f aca="false">IF(F1052=0,"Stopped",IF(C1052&gt;=Rules!$B$3,"New",IF(AND(E1052&gt;0,G1052&gt;0,ROUND(H1052*100,0)&lt;Rules!$B$6*ROUND(G1052*100,0)),"Slowing","Steady or growing")))</f>
        <v>Steady or growing</v>
      </c>
      <c r="L1052" s="1" t="n">
        <v>113</v>
      </c>
      <c r="M1052" s="13" t="n">
        <v>1744.49</v>
      </c>
      <c r="N1052" s="1" t="str">
        <f aca="false">IF(L1052=0,"",IF(F1052=0,"Stopped",IF(AND(M1052&gt;0,ROUND(H1052*100,0)&lt;Rules!$B$6*ROUND(M1052*100,0)),"Slowing","Steady or growing")))</f>
        <v>Slowing</v>
      </c>
    </row>
    <row r="1053" customFormat="false" ht="15" hidden="false" customHeight="false" outlineLevel="0" collapsed="false">
      <c r="A1053" s="1" t="s">
        <v>2165</v>
      </c>
      <c r="B1053" s="1" t="s">
        <v>2166</v>
      </c>
      <c r="C1053" s="12" t="n">
        <v>40604</v>
      </c>
      <c r="D1053" s="12" t="n">
        <v>40886</v>
      </c>
      <c r="E1053" s="1" t="n">
        <v>30</v>
      </c>
      <c r="F1053" s="1" t="n">
        <v>79</v>
      </c>
      <c r="G1053" s="13" t="n">
        <v>624.1</v>
      </c>
      <c r="H1053" s="13" t="n">
        <v>2387.84</v>
      </c>
      <c r="I1053" s="13" t="n">
        <v>4034.28</v>
      </c>
      <c r="J1053" s="9" t="n">
        <v>1922</v>
      </c>
      <c r="K1053" s="1" t="str">
        <f aca="false">IF(F1053=0,"Stopped",IF(C1053&gt;=Rules!$B$3,"New",IF(AND(E1053&gt;0,G1053&gt;0,ROUND(H1053*100,0)&lt;Rules!$B$6*ROUND(G1053*100,0)),"Slowing","Steady or growing")))</f>
        <v>Steady or growing</v>
      </c>
      <c r="L1053" s="1" t="n">
        <v>0</v>
      </c>
      <c r="M1053" s="13" t="n">
        <v>0</v>
      </c>
      <c r="N1053" s="1" t="str">
        <f aca="false">IF(L1053=0,"",IF(F1053=0,"Stopped",IF(AND(M1053&gt;0,ROUND(H1053*100,0)&lt;Rules!$B$6*ROUND(M1053*100,0)),"Slowing","Steady or growing")))</f>
        <v/>
      </c>
    </row>
    <row r="1054" customFormat="false" ht="15" hidden="false" customHeight="false" outlineLevel="0" collapsed="false">
      <c r="A1054" s="1" t="s">
        <v>2167</v>
      </c>
      <c r="B1054" s="1" t="s">
        <v>2168</v>
      </c>
      <c r="C1054" s="12" t="n">
        <v>40755</v>
      </c>
      <c r="D1054" s="12" t="n">
        <v>40886</v>
      </c>
      <c r="E1054" s="1" t="n">
        <v>23</v>
      </c>
      <c r="F1054" s="1" t="n">
        <v>129</v>
      </c>
      <c r="G1054" s="13" t="n">
        <v>791.82</v>
      </c>
      <c r="H1054" s="13" t="n">
        <v>3242.26</v>
      </c>
      <c r="I1054" s="13" t="n">
        <v>4034.08</v>
      </c>
      <c r="J1054" s="9" t="n">
        <v>2500</v>
      </c>
      <c r="K1054" s="1" t="str">
        <f aca="false">IF(F1054=0,"Stopped",IF(C1054&gt;=Rules!$B$3,"New",IF(AND(E1054&gt;0,G1054&gt;0,ROUND(H1054*100,0)&lt;Rules!$B$6*ROUND(G1054*100,0)),"Slowing","Steady or growing")))</f>
        <v>Steady or growing</v>
      </c>
      <c r="L1054" s="1" t="n">
        <v>0</v>
      </c>
      <c r="M1054" s="13" t="n">
        <v>0</v>
      </c>
      <c r="N1054" s="1" t="str">
        <f aca="false">IF(L1054=0,"",IF(F1054=0,"Stopped",IF(AND(M1054&gt;0,ROUND(H1054*100,0)&lt;Rules!$B$6*ROUND(M1054*100,0)),"Slowing","Steady or growing")))</f>
        <v/>
      </c>
    </row>
    <row r="1055" customFormat="false" ht="15" hidden="false" customHeight="false" outlineLevel="0" collapsed="false">
      <c r="A1055" s="1" t="s">
        <v>2169</v>
      </c>
      <c r="B1055" s="1" t="s">
        <v>2170</v>
      </c>
      <c r="C1055" s="12" t="n">
        <v>40148</v>
      </c>
      <c r="D1055" s="12" t="n">
        <v>40625</v>
      </c>
      <c r="E1055" s="1" t="n">
        <v>0</v>
      </c>
      <c r="F1055" s="1" t="n">
        <v>0</v>
      </c>
      <c r="G1055" s="13" t="n">
        <v>0</v>
      </c>
      <c r="H1055" s="13" t="n">
        <v>0</v>
      </c>
      <c r="I1055" s="13" t="n">
        <v>4030.8</v>
      </c>
      <c r="J1055" s="9" t="n">
        <v>3468</v>
      </c>
      <c r="K1055" s="1" t="str">
        <f aca="false">IF(F1055=0,"Stopped",IF(C1055&gt;=Rules!$B$3,"New",IF(AND(E1055&gt;0,G1055&gt;0,ROUND(H1055*100,0)&lt;Rules!$B$6*ROUND(G1055*100,0)),"Slowing","Steady or growing")))</f>
        <v>Stopped</v>
      </c>
      <c r="L1055" s="1" t="n">
        <v>35</v>
      </c>
      <c r="M1055" s="13" t="n">
        <v>532.5</v>
      </c>
      <c r="N1055" s="1" t="str">
        <f aca="false">IF(L1055=0,"",IF(F1055=0,"Stopped",IF(AND(M1055&gt;0,ROUND(H1055*100,0)&lt;Rules!$B$6*ROUND(M1055*100,0)),"Slowing","Steady or growing")))</f>
        <v>Stopped</v>
      </c>
    </row>
    <row r="1056" customFormat="false" ht="15" hidden="false" customHeight="false" outlineLevel="0" collapsed="false">
      <c r="A1056" s="1" t="s">
        <v>2171</v>
      </c>
      <c r="B1056" s="1" t="s">
        <v>2172</v>
      </c>
      <c r="C1056" s="12" t="n">
        <v>40150</v>
      </c>
      <c r="D1056" s="12" t="n">
        <v>40855</v>
      </c>
      <c r="E1056" s="1" t="n">
        <v>2</v>
      </c>
      <c r="F1056" s="1" t="n">
        <v>4</v>
      </c>
      <c r="G1056" s="13" t="n">
        <v>15</v>
      </c>
      <c r="H1056" s="13" t="n">
        <v>38.75</v>
      </c>
      <c r="I1056" s="13" t="n">
        <v>4018.39</v>
      </c>
      <c r="J1056" s="9" t="n">
        <v>4551</v>
      </c>
      <c r="K1056" s="1" t="str">
        <f aca="false">IF(F1056=0,"Stopped",IF(C1056&gt;=Rules!$B$3,"New",IF(AND(E1056&gt;0,G1056&gt;0,ROUND(H1056*100,0)&lt;Rules!$B$6*ROUND(G1056*100,0)),"Slowing","Steady or growing")))</f>
        <v>Steady or growing</v>
      </c>
      <c r="L1056" s="1" t="n">
        <v>5</v>
      </c>
      <c r="M1056" s="13" t="n">
        <v>25</v>
      </c>
      <c r="N1056" s="1" t="str">
        <f aca="false">IF(L1056=0,"",IF(F1056=0,"Stopped",IF(AND(M1056&gt;0,ROUND(H1056*100,0)&lt;Rules!$B$6*ROUND(M1056*100,0)),"Slowing","Steady or growing")))</f>
        <v>Steady or growing</v>
      </c>
    </row>
    <row r="1057" customFormat="false" ht="15" hidden="false" customHeight="false" outlineLevel="0" collapsed="false">
      <c r="A1057" s="1" t="s">
        <v>2173</v>
      </c>
      <c r="B1057" s="1" t="s">
        <v>2174</v>
      </c>
      <c r="C1057" s="12" t="n">
        <v>40149</v>
      </c>
      <c r="D1057" s="12" t="n">
        <v>40624</v>
      </c>
      <c r="E1057" s="1" t="n">
        <v>0</v>
      </c>
      <c r="F1057" s="1" t="n">
        <v>0</v>
      </c>
      <c r="G1057" s="13" t="n">
        <v>0</v>
      </c>
      <c r="H1057" s="13" t="n">
        <v>0</v>
      </c>
      <c r="I1057" s="13" t="n">
        <v>4016.68</v>
      </c>
      <c r="J1057" s="9" t="n">
        <v>1554</v>
      </c>
      <c r="K1057" s="1" t="str">
        <f aca="false">IF(F1057=0,"Stopped",IF(C1057&gt;=Rules!$B$3,"New",IF(AND(E1057&gt;0,G1057&gt;0,ROUND(H1057*100,0)&lt;Rules!$B$6*ROUND(G1057*100,0)),"Slowing","Steady or growing")))</f>
        <v>Stopped</v>
      </c>
      <c r="L1057" s="1" t="n">
        <v>5</v>
      </c>
      <c r="M1057" s="13" t="n">
        <v>38.21</v>
      </c>
      <c r="N1057" s="1" t="str">
        <f aca="false">IF(L1057=0,"",IF(F1057=0,"Stopped",IF(AND(M1057&gt;0,ROUND(H1057*100,0)&lt;Rules!$B$6*ROUND(M1057*100,0)),"Slowing","Steady or growing")))</f>
        <v>Stopped</v>
      </c>
    </row>
    <row r="1058" customFormat="false" ht="15" hidden="false" customHeight="false" outlineLevel="0" collapsed="false">
      <c r="A1058" s="1" t="s">
        <v>2175</v>
      </c>
      <c r="B1058" s="1" t="s">
        <v>2176</v>
      </c>
      <c r="C1058" s="12" t="n">
        <v>40377</v>
      </c>
      <c r="D1058" s="12" t="n">
        <v>40885</v>
      </c>
      <c r="E1058" s="1" t="n">
        <v>23</v>
      </c>
      <c r="F1058" s="1" t="n">
        <v>61</v>
      </c>
      <c r="G1058" s="13" t="n">
        <v>358.24</v>
      </c>
      <c r="H1058" s="13" t="n">
        <v>611.47</v>
      </c>
      <c r="I1058" s="13" t="n">
        <v>4005.82</v>
      </c>
      <c r="J1058" s="9" t="n">
        <v>1651</v>
      </c>
      <c r="K1058" s="1" t="str">
        <f aca="false">IF(F1058=0,"Stopped",IF(C1058&gt;=Rules!$B$3,"New",IF(AND(E1058&gt;0,G1058&gt;0,ROUND(H1058*100,0)&lt;Rules!$B$6*ROUND(G1058*100,0)),"Slowing","Steady or growing")))</f>
        <v>Steady or growing</v>
      </c>
      <c r="L1058" s="1" t="n">
        <v>105</v>
      </c>
      <c r="M1058" s="13" t="n">
        <v>1563.96</v>
      </c>
      <c r="N1058" s="1" t="str">
        <f aca="false">IF(L1058=0,"",IF(F1058=0,"Stopped",IF(AND(M1058&gt;0,ROUND(H1058*100,0)&lt;Rules!$B$6*ROUND(M1058*100,0)),"Slowing","Steady or growing")))</f>
        <v>Slowing</v>
      </c>
    </row>
    <row r="1059" customFormat="false" ht="15" hidden="false" customHeight="false" outlineLevel="0" collapsed="false">
      <c r="A1059" s="1" t="s">
        <v>2177</v>
      </c>
      <c r="B1059" s="1" t="s">
        <v>2178</v>
      </c>
      <c r="C1059" s="12" t="n">
        <v>40148</v>
      </c>
      <c r="D1059" s="12" t="n">
        <v>40886</v>
      </c>
      <c r="E1059" s="1" t="n">
        <v>68</v>
      </c>
      <c r="F1059" s="1" t="n">
        <v>88</v>
      </c>
      <c r="G1059" s="13" t="n">
        <v>431.48</v>
      </c>
      <c r="H1059" s="13" t="n">
        <v>657.69</v>
      </c>
      <c r="I1059" s="13" t="n">
        <v>4002.01</v>
      </c>
      <c r="J1059" s="9" t="n">
        <v>4718</v>
      </c>
      <c r="K1059" s="1" t="str">
        <f aca="false">IF(F1059=0,"Stopped",IF(C1059&gt;=Rules!$B$3,"New",IF(AND(E1059&gt;0,G1059&gt;0,ROUND(H1059*100,0)&lt;Rules!$B$6*ROUND(G1059*100,0)),"Slowing","Steady or growing")))</f>
        <v>Steady or growing</v>
      </c>
      <c r="L1059" s="1" t="n">
        <v>100</v>
      </c>
      <c r="M1059" s="13" t="n">
        <v>617.39</v>
      </c>
      <c r="N1059" s="1" t="str">
        <f aca="false">IF(L1059=0,"",IF(F1059=0,"Stopped",IF(AND(M1059&gt;0,ROUND(H1059*100,0)&lt;Rules!$B$6*ROUND(M1059*100,0)),"Slowing","Steady or growing")))</f>
        <v>Steady or growing</v>
      </c>
    </row>
    <row r="1060" customFormat="false" ht="15" hidden="false" customHeight="false" outlineLevel="0" collapsed="false">
      <c r="A1060" s="1" t="s">
        <v>2179</v>
      </c>
      <c r="B1060" s="1" t="s">
        <v>2180</v>
      </c>
      <c r="C1060" s="12" t="n">
        <v>40681</v>
      </c>
      <c r="D1060" s="12" t="n">
        <v>40882</v>
      </c>
      <c r="E1060" s="1" t="n">
        <v>22</v>
      </c>
      <c r="F1060" s="1" t="n">
        <v>148</v>
      </c>
      <c r="G1060" s="13" t="n">
        <v>356.9</v>
      </c>
      <c r="H1060" s="13" t="n">
        <v>3580.35</v>
      </c>
      <c r="I1060" s="13" t="n">
        <v>3995.35</v>
      </c>
      <c r="J1060" s="9" t="n">
        <v>950</v>
      </c>
      <c r="K1060" s="1" t="str">
        <f aca="false">IF(F1060=0,"Stopped",IF(C1060&gt;=Rules!$B$3,"New",IF(AND(E1060&gt;0,G1060&gt;0,ROUND(H1060*100,0)&lt;Rules!$B$6*ROUND(G1060*100,0)),"Slowing","Steady or growing")))</f>
        <v>Steady or growing</v>
      </c>
      <c r="L1060" s="1" t="n">
        <v>0</v>
      </c>
      <c r="M1060" s="13" t="n">
        <v>0</v>
      </c>
      <c r="N1060" s="1" t="str">
        <f aca="false">IF(L1060=0,"",IF(F1060=0,"Stopped",IF(AND(M1060&gt;0,ROUND(H1060*100,0)&lt;Rules!$B$6*ROUND(M1060*100,0)),"Slowing","Steady or growing")))</f>
        <v/>
      </c>
    </row>
    <row r="1061" customFormat="false" ht="15" hidden="false" customHeight="false" outlineLevel="0" collapsed="false">
      <c r="A1061" s="1" t="s">
        <v>2181</v>
      </c>
      <c r="B1061" s="1" t="s">
        <v>2182</v>
      </c>
      <c r="C1061" s="12" t="n">
        <v>40604</v>
      </c>
      <c r="D1061" s="12" t="n">
        <v>40886</v>
      </c>
      <c r="E1061" s="1" t="n">
        <v>37</v>
      </c>
      <c r="F1061" s="1" t="n">
        <v>93</v>
      </c>
      <c r="G1061" s="13" t="n">
        <v>718.39</v>
      </c>
      <c r="H1061" s="13" t="n">
        <v>1820.56</v>
      </c>
      <c r="I1061" s="13" t="n">
        <v>3994.12</v>
      </c>
      <c r="J1061" s="9" t="n">
        <v>1835</v>
      </c>
      <c r="K1061" s="1" t="str">
        <f aca="false">IF(F1061=0,"Stopped",IF(C1061&gt;=Rules!$B$3,"New",IF(AND(E1061&gt;0,G1061&gt;0,ROUND(H1061*100,0)&lt;Rules!$B$6*ROUND(G1061*100,0)),"Slowing","Steady or growing")))</f>
        <v>Steady or growing</v>
      </c>
      <c r="L1061" s="1" t="n">
        <v>0</v>
      </c>
      <c r="M1061" s="13" t="n">
        <v>0</v>
      </c>
      <c r="N1061" s="1" t="str">
        <f aca="false">IF(L1061=0,"",IF(F1061=0,"Stopped",IF(AND(M1061&gt;0,ROUND(H1061*100,0)&lt;Rules!$B$6*ROUND(M1061*100,0)),"Slowing","Steady or growing")))</f>
        <v/>
      </c>
    </row>
    <row r="1062" customFormat="false" ht="15" hidden="false" customHeight="false" outlineLevel="0" collapsed="false">
      <c r="A1062" s="1" t="s">
        <v>2183</v>
      </c>
      <c r="B1062" s="1" t="s">
        <v>2184</v>
      </c>
      <c r="C1062" s="12" t="n">
        <v>40673</v>
      </c>
      <c r="D1062" s="12" t="n">
        <v>40885</v>
      </c>
      <c r="E1062" s="1" t="n">
        <v>30</v>
      </c>
      <c r="F1062" s="1" t="n">
        <v>86</v>
      </c>
      <c r="G1062" s="13" t="n">
        <v>598.89</v>
      </c>
      <c r="H1062" s="13" t="n">
        <v>2840.6</v>
      </c>
      <c r="I1062" s="13" t="n">
        <v>3988.75</v>
      </c>
      <c r="J1062" s="9" t="n">
        <v>483</v>
      </c>
      <c r="K1062" s="1" t="str">
        <f aca="false">IF(F1062=0,"Stopped",IF(C1062&gt;=Rules!$B$3,"New",IF(AND(E1062&gt;0,G1062&gt;0,ROUND(H1062*100,0)&lt;Rules!$B$6*ROUND(G1062*100,0)),"Slowing","Steady or growing")))</f>
        <v>Steady or growing</v>
      </c>
      <c r="L1062" s="1" t="n">
        <v>0</v>
      </c>
      <c r="M1062" s="13" t="n">
        <v>0</v>
      </c>
      <c r="N1062" s="1" t="str">
        <f aca="false">IF(L1062=0,"",IF(F1062=0,"Stopped",IF(AND(M1062&gt;0,ROUND(H1062*100,0)&lt;Rules!$B$6*ROUND(M1062*100,0)),"Slowing","Steady or growing")))</f>
        <v/>
      </c>
    </row>
    <row r="1063" customFormat="false" ht="15" hidden="false" customHeight="false" outlineLevel="0" collapsed="false">
      <c r="A1063" s="1" t="s">
        <v>2185</v>
      </c>
      <c r="B1063" s="1" t="s">
        <v>2186</v>
      </c>
      <c r="C1063" s="12" t="n">
        <v>40150</v>
      </c>
      <c r="D1063" s="12" t="n">
        <v>40882</v>
      </c>
      <c r="E1063" s="1" t="n">
        <v>7</v>
      </c>
      <c r="F1063" s="1" t="n">
        <v>17</v>
      </c>
      <c r="G1063" s="13" t="n">
        <v>82.49</v>
      </c>
      <c r="H1063" s="13" t="n">
        <v>292.02</v>
      </c>
      <c r="I1063" s="13" t="n">
        <v>3974.84</v>
      </c>
      <c r="J1063" s="9" t="n">
        <v>2465</v>
      </c>
      <c r="K1063" s="1" t="str">
        <f aca="false">IF(F1063=0,"Stopped",IF(C1063&gt;=Rules!$B$3,"New",IF(AND(E1063&gt;0,G1063&gt;0,ROUND(H1063*100,0)&lt;Rules!$B$6*ROUND(G1063*100,0)),"Slowing","Steady or growing")))</f>
        <v>Steady or growing</v>
      </c>
      <c r="L1063" s="1" t="n">
        <v>25</v>
      </c>
      <c r="M1063" s="13" t="n">
        <v>234.72</v>
      </c>
      <c r="N1063" s="1" t="str">
        <f aca="false">IF(L1063=0,"",IF(F1063=0,"Stopped",IF(AND(M1063&gt;0,ROUND(H1063*100,0)&lt;Rules!$B$6*ROUND(M1063*100,0)),"Slowing","Steady or growing")))</f>
        <v>Steady or growing</v>
      </c>
    </row>
    <row r="1064" customFormat="false" ht="15" hidden="false" customHeight="false" outlineLevel="0" collapsed="false">
      <c r="A1064" s="1" t="s">
        <v>2187</v>
      </c>
      <c r="B1064" s="1" t="s">
        <v>2188</v>
      </c>
      <c r="C1064" s="12" t="n">
        <v>40265</v>
      </c>
      <c r="D1064" s="12" t="n">
        <v>40449</v>
      </c>
      <c r="E1064" s="1" t="n">
        <v>0</v>
      </c>
      <c r="F1064" s="1" t="n">
        <v>0</v>
      </c>
      <c r="G1064" s="13" t="n">
        <v>0</v>
      </c>
      <c r="H1064" s="13" t="n">
        <v>0</v>
      </c>
      <c r="I1064" s="13" t="n">
        <v>3969.99</v>
      </c>
      <c r="J1064" s="9" t="n">
        <v>1001</v>
      </c>
      <c r="K1064" s="1" t="str">
        <f aca="false">IF(F1064=0,"Stopped",IF(C1064&gt;=Rules!$B$3,"New",IF(AND(E1064&gt;0,G1064&gt;0,ROUND(H1064*100,0)&lt;Rules!$B$6*ROUND(G1064*100,0)),"Slowing","Steady or growing")))</f>
        <v>Stopped</v>
      </c>
      <c r="L1064" s="1" t="n">
        <v>2</v>
      </c>
      <c r="M1064" s="13" t="n">
        <v>2264.58</v>
      </c>
      <c r="N1064" s="1" t="str">
        <f aca="false">IF(L1064=0,"",IF(F1064=0,"Stopped",IF(AND(M1064&gt;0,ROUND(H1064*100,0)&lt;Rules!$B$6*ROUND(M1064*100,0)),"Slowing","Steady or growing")))</f>
        <v>Stopped</v>
      </c>
    </row>
    <row r="1065" customFormat="false" ht="15" hidden="false" customHeight="false" outlineLevel="0" collapsed="false">
      <c r="A1065" s="1" t="s">
        <v>2189</v>
      </c>
      <c r="B1065" s="1" t="s">
        <v>2190</v>
      </c>
      <c r="C1065" s="12" t="n">
        <v>40148</v>
      </c>
      <c r="D1065" s="12" t="n">
        <v>40619</v>
      </c>
      <c r="E1065" s="1" t="n">
        <v>0</v>
      </c>
      <c r="F1065" s="1" t="n">
        <v>0</v>
      </c>
      <c r="G1065" s="13" t="n">
        <v>0</v>
      </c>
      <c r="H1065" s="13" t="n">
        <v>0</v>
      </c>
      <c r="I1065" s="13" t="n">
        <v>3966.41</v>
      </c>
      <c r="J1065" s="9" t="n">
        <v>2327</v>
      </c>
      <c r="K1065" s="1" t="str">
        <f aca="false">IF(F1065=0,"Stopped",IF(C1065&gt;=Rules!$B$3,"New",IF(AND(E1065&gt;0,G1065&gt;0,ROUND(H1065*100,0)&lt;Rules!$B$6*ROUND(G1065*100,0)),"Slowing","Steady or growing")))</f>
        <v>Stopped</v>
      </c>
      <c r="L1065" s="1" t="n">
        <v>6</v>
      </c>
      <c r="M1065" s="13" t="n">
        <v>144.42</v>
      </c>
      <c r="N1065" s="1" t="str">
        <f aca="false">IF(L1065=0,"",IF(F1065=0,"Stopped",IF(AND(M1065&gt;0,ROUND(H1065*100,0)&lt;Rules!$B$6*ROUND(M1065*100,0)),"Slowing","Steady or growing")))</f>
        <v>Stopped</v>
      </c>
    </row>
    <row r="1066" customFormat="false" ht="15" hidden="false" customHeight="false" outlineLevel="0" collapsed="false">
      <c r="A1066" s="1" t="s">
        <v>2191</v>
      </c>
      <c r="B1066" s="1" t="s">
        <v>2192</v>
      </c>
      <c r="C1066" s="12" t="n">
        <v>40156</v>
      </c>
      <c r="D1066" s="12" t="n">
        <v>40787</v>
      </c>
      <c r="E1066" s="1" t="n">
        <v>3</v>
      </c>
      <c r="F1066" s="1" t="n">
        <v>0</v>
      </c>
      <c r="G1066" s="13" t="n">
        <v>6.8</v>
      </c>
      <c r="H1066" s="13" t="n">
        <v>0</v>
      </c>
      <c r="I1066" s="13" t="n">
        <v>3962.5</v>
      </c>
      <c r="J1066" s="9" t="n">
        <v>4633</v>
      </c>
      <c r="K1066" s="1" t="str">
        <f aca="false">IF(F1066=0,"Stopped",IF(C1066&gt;=Rules!$B$3,"New",IF(AND(E1066&gt;0,G1066&gt;0,ROUND(H1066*100,0)&lt;Rules!$B$6*ROUND(G1066*100,0)),"Slowing","Steady or growing")))</f>
        <v>Stopped</v>
      </c>
      <c r="L1066" s="1" t="n">
        <v>67</v>
      </c>
      <c r="M1066" s="13" t="n">
        <v>684.18</v>
      </c>
      <c r="N1066" s="1" t="str">
        <f aca="false">IF(L1066=0,"",IF(F1066=0,"Stopped",IF(AND(M1066&gt;0,ROUND(H1066*100,0)&lt;Rules!$B$6*ROUND(M1066*100,0)),"Slowing","Steady or growing")))</f>
        <v>Stopped</v>
      </c>
    </row>
    <row r="1067" customFormat="false" ht="15" hidden="false" customHeight="false" outlineLevel="0" collapsed="false">
      <c r="A1067" s="1" t="s">
        <v>2193</v>
      </c>
      <c r="B1067" s="1" t="s">
        <v>2194</v>
      </c>
      <c r="C1067" s="12" t="n">
        <v>40148</v>
      </c>
      <c r="D1067" s="12" t="n">
        <v>40886</v>
      </c>
      <c r="E1067" s="1" t="n">
        <v>73</v>
      </c>
      <c r="F1067" s="1" t="n">
        <v>108</v>
      </c>
      <c r="G1067" s="13" t="n">
        <v>296.82</v>
      </c>
      <c r="H1067" s="13" t="n">
        <v>285.57</v>
      </c>
      <c r="I1067" s="13" t="n">
        <v>3962.06</v>
      </c>
      <c r="J1067" s="9" t="n">
        <v>6158</v>
      </c>
      <c r="K1067" s="1" t="str">
        <f aca="false">IF(F1067=0,"Stopped",IF(C1067&gt;=Rules!$B$3,"New",IF(AND(E1067&gt;0,G1067&gt;0,ROUND(H1067*100,0)&lt;Rules!$B$6*ROUND(G1067*100,0)),"Slowing","Steady or growing")))</f>
        <v>Steady or growing</v>
      </c>
      <c r="L1067" s="1" t="n">
        <v>129</v>
      </c>
      <c r="M1067" s="13" t="n">
        <v>960.16</v>
      </c>
      <c r="N1067" s="1" t="str">
        <f aca="false">IF(L1067=0,"",IF(F1067=0,"Stopped",IF(AND(M1067&gt;0,ROUND(H1067*100,0)&lt;Rules!$B$6*ROUND(M1067*100,0)),"Slowing","Steady or growing")))</f>
        <v>Slowing</v>
      </c>
    </row>
    <row r="1068" customFormat="false" ht="15" hidden="false" customHeight="false" outlineLevel="0" collapsed="false">
      <c r="A1068" s="1" t="s">
        <v>2195</v>
      </c>
      <c r="B1068" s="1" t="s">
        <v>2196</v>
      </c>
      <c r="C1068" s="12" t="n">
        <v>40148</v>
      </c>
      <c r="D1068" s="12" t="n">
        <v>40848</v>
      </c>
      <c r="E1068" s="1" t="n">
        <v>0</v>
      </c>
      <c r="F1068" s="1" t="n">
        <v>5</v>
      </c>
      <c r="G1068" s="13" t="n">
        <v>0</v>
      </c>
      <c r="H1068" s="13" t="n">
        <v>40.5</v>
      </c>
      <c r="I1068" s="13" t="n">
        <v>3956.73</v>
      </c>
      <c r="J1068" s="9" t="n">
        <v>553</v>
      </c>
      <c r="K1068" s="1" t="str">
        <f aca="false">IF(F1068=0,"Stopped",IF(C1068&gt;=Rules!$B$3,"New",IF(AND(E1068&gt;0,G1068&gt;0,ROUND(H1068*100,0)&lt;Rules!$B$6*ROUND(G1068*100,0)),"Slowing","Steady or growing")))</f>
        <v>Steady or growing</v>
      </c>
      <c r="L1068" s="1" t="n">
        <v>121</v>
      </c>
      <c r="M1068" s="13" t="n">
        <v>2897.68</v>
      </c>
      <c r="N1068" s="1" t="str">
        <f aca="false">IF(L1068=0,"",IF(F1068=0,"Stopped",IF(AND(M1068&gt;0,ROUND(H1068*100,0)&lt;Rules!$B$6*ROUND(M1068*100,0)),"Slowing","Steady or growing")))</f>
        <v>Slowing</v>
      </c>
    </row>
    <row r="1069" customFormat="false" ht="15" hidden="false" customHeight="false" outlineLevel="0" collapsed="false">
      <c r="A1069" s="1" t="s">
        <v>2197</v>
      </c>
      <c r="B1069" s="1" t="s">
        <v>2198</v>
      </c>
      <c r="C1069" s="12" t="n">
        <v>40664</v>
      </c>
      <c r="D1069" s="12" t="n">
        <v>40881</v>
      </c>
      <c r="E1069" s="1" t="n">
        <v>24</v>
      </c>
      <c r="F1069" s="1" t="n">
        <v>148</v>
      </c>
      <c r="G1069" s="13" t="n">
        <v>545.2</v>
      </c>
      <c r="H1069" s="13" t="n">
        <v>3039.68</v>
      </c>
      <c r="I1069" s="13" t="n">
        <v>3951.63</v>
      </c>
      <c r="J1069" s="9" t="n">
        <v>962</v>
      </c>
      <c r="K1069" s="1" t="str">
        <f aca="false">IF(F1069=0,"Stopped",IF(C1069&gt;=Rules!$B$3,"New",IF(AND(E1069&gt;0,G1069&gt;0,ROUND(H1069*100,0)&lt;Rules!$B$6*ROUND(G1069*100,0)),"Slowing","Steady or growing")))</f>
        <v>Steady or growing</v>
      </c>
      <c r="L1069" s="1" t="n">
        <v>0</v>
      </c>
      <c r="M1069" s="13" t="n">
        <v>0</v>
      </c>
      <c r="N1069" s="1" t="str">
        <f aca="false">IF(L1069=0,"",IF(F1069=0,"Stopped",IF(AND(M1069&gt;0,ROUND(H1069*100,0)&lt;Rules!$B$6*ROUND(M1069*100,0)),"Slowing","Steady or growing")))</f>
        <v/>
      </c>
    </row>
    <row r="1070" customFormat="false" ht="15" hidden="false" customHeight="false" outlineLevel="0" collapsed="false">
      <c r="A1070" s="1" t="s">
        <v>2199</v>
      </c>
      <c r="B1070" s="1" t="s">
        <v>2200</v>
      </c>
      <c r="C1070" s="12" t="n">
        <v>40254</v>
      </c>
      <c r="D1070" s="12" t="n">
        <v>40885</v>
      </c>
      <c r="E1070" s="1" t="n">
        <v>20</v>
      </c>
      <c r="F1070" s="1" t="n">
        <v>47</v>
      </c>
      <c r="G1070" s="13" t="n">
        <v>164.65</v>
      </c>
      <c r="H1070" s="13" t="n">
        <v>431.67</v>
      </c>
      <c r="I1070" s="13" t="n">
        <v>3948.86</v>
      </c>
      <c r="J1070" s="9" t="n">
        <v>1287</v>
      </c>
      <c r="K1070" s="1" t="str">
        <f aca="false">IF(F1070=0,"Stopped",IF(C1070&gt;=Rules!$B$3,"New",IF(AND(E1070&gt;0,G1070&gt;0,ROUND(H1070*100,0)&lt;Rules!$B$6*ROUND(G1070*100,0)),"Slowing","Steady or growing")))</f>
        <v>Steady or growing</v>
      </c>
      <c r="L1070" s="1" t="n">
        <v>69</v>
      </c>
      <c r="M1070" s="13" t="n">
        <v>992.74</v>
      </c>
      <c r="N1070" s="1" t="str">
        <f aca="false">IF(L1070=0,"",IF(F1070=0,"Stopped",IF(AND(M1070&gt;0,ROUND(H1070*100,0)&lt;Rules!$B$6*ROUND(M1070*100,0)),"Slowing","Steady or growing")))</f>
        <v>Slowing</v>
      </c>
    </row>
    <row r="1071" customFormat="false" ht="15" hidden="false" customHeight="false" outlineLevel="0" collapsed="false">
      <c r="A1071" s="1" t="s">
        <v>2201</v>
      </c>
      <c r="B1071" s="1" t="s">
        <v>2202</v>
      </c>
      <c r="C1071" s="12" t="n">
        <v>40836</v>
      </c>
      <c r="D1071" s="12" t="n">
        <v>40885</v>
      </c>
      <c r="E1071" s="1" t="n">
        <v>0</v>
      </c>
      <c r="F1071" s="1" t="n">
        <v>74</v>
      </c>
      <c r="G1071" s="13" t="n">
        <v>0</v>
      </c>
      <c r="H1071" s="13" t="n">
        <v>3945.82</v>
      </c>
      <c r="I1071" s="13" t="n">
        <v>3945.82</v>
      </c>
      <c r="J1071" s="9" t="n">
        <v>275</v>
      </c>
      <c r="K1071" s="1" t="str">
        <f aca="false">IF(F1071=0,"Stopped",IF(C1071&gt;=Rules!$B$3,"New",IF(AND(E1071&gt;0,G1071&gt;0,ROUND(H1071*100,0)&lt;Rules!$B$6*ROUND(G1071*100,0)),"Slowing","Steady or growing")))</f>
        <v>New</v>
      </c>
      <c r="L1071" s="1" t="n">
        <v>0</v>
      </c>
      <c r="M1071" s="13" t="n">
        <v>0</v>
      </c>
      <c r="N1071" s="1" t="str">
        <f aca="false">IF(L1071=0,"",IF(F1071=0,"Stopped",IF(AND(M1071&gt;0,ROUND(H1071*100,0)&lt;Rules!$B$6*ROUND(M1071*100,0)),"Slowing","Steady or growing")))</f>
        <v/>
      </c>
    </row>
    <row r="1072" customFormat="false" ht="15" hidden="false" customHeight="false" outlineLevel="0" collapsed="false">
      <c r="A1072" s="1" t="s">
        <v>2203</v>
      </c>
      <c r="B1072" s="1" t="s">
        <v>2204</v>
      </c>
      <c r="C1072" s="12" t="n">
        <v>40253</v>
      </c>
      <c r="D1072" s="12" t="n">
        <v>40883</v>
      </c>
      <c r="E1072" s="1" t="n">
        <v>17</v>
      </c>
      <c r="F1072" s="1" t="n">
        <v>26</v>
      </c>
      <c r="G1072" s="13" t="n">
        <v>105.76</v>
      </c>
      <c r="H1072" s="13" t="n">
        <v>167.16</v>
      </c>
      <c r="I1072" s="13" t="n">
        <v>3937.13</v>
      </c>
      <c r="J1072" s="9" t="n">
        <v>1278</v>
      </c>
      <c r="K1072" s="1" t="str">
        <f aca="false">IF(F1072=0,"Stopped",IF(C1072&gt;=Rules!$B$3,"New",IF(AND(E1072&gt;0,G1072&gt;0,ROUND(H1072*100,0)&lt;Rules!$B$6*ROUND(G1072*100,0)),"Slowing","Steady or growing")))</f>
        <v>Steady or growing</v>
      </c>
      <c r="L1072" s="1" t="n">
        <v>39</v>
      </c>
      <c r="M1072" s="13" t="n">
        <v>2538.61</v>
      </c>
      <c r="N1072" s="1" t="str">
        <f aca="false">IF(L1072=0,"",IF(F1072=0,"Stopped",IF(AND(M1072&gt;0,ROUND(H1072*100,0)&lt;Rules!$B$6*ROUND(M1072*100,0)),"Slowing","Steady or growing")))</f>
        <v>Slowing</v>
      </c>
    </row>
    <row r="1073" customFormat="false" ht="15" hidden="false" customHeight="false" outlineLevel="0" collapsed="false">
      <c r="A1073" s="1" t="s">
        <v>2205</v>
      </c>
      <c r="B1073" s="1" t="s">
        <v>2206</v>
      </c>
      <c r="C1073" s="12" t="n">
        <v>40835</v>
      </c>
      <c r="D1073" s="12" t="n">
        <v>40885</v>
      </c>
      <c r="E1073" s="1" t="n">
        <v>0</v>
      </c>
      <c r="F1073" s="1" t="n">
        <v>32</v>
      </c>
      <c r="G1073" s="13" t="n">
        <v>0</v>
      </c>
      <c r="H1073" s="13" t="n">
        <v>3930.27</v>
      </c>
      <c r="I1073" s="13" t="n">
        <v>3930.27</v>
      </c>
      <c r="J1073" s="9" t="n">
        <v>350</v>
      </c>
      <c r="K1073" s="1" t="str">
        <f aca="false">IF(F1073=0,"Stopped",IF(C1073&gt;=Rules!$B$3,"New",IF(AND(E1073&gt;0,G1073&gt;0,ROUND(H1073*100,0)&lt;Rules!$B$6*ROUND(G1073*100,0)),"Slowing","Steady or growing")))</f>
        <v>New</v>
      </c>
      <c r="L1073" s="1" t="n">
        <v>0</v>
      </c>
      <c r="M1073" s="13" t="n">
        <v>0</v>
      </c>
      <c r="N1073" s="1" t="str">
        <f aca="false">IF(L1073=0,"",IF(F1073=0,"Stopped",IF(AND(M1073&gt;0,ROUND(H1073*100,0)&lt;Rules!$B$6*ROUND(M1073*100,0)),"Slowing","Steady or growing")))</f>
        <v/>
      </c>
    </row>
    <row r="1074" customFormat="false" ht="15" hidden="false" customHeight="false" outlineLevel="0" collapsed="false">
      <c r="A1074" s="1" t="s">
        <v>2207</v>
      </c>
      <c r="B1074" s="1" t="s">
        <v>2208</v>
      </c>
      <c r="C1074" s="12" t="n">
        <v>40437</v>
      </c>
      <c r="D1074" s="12" t="n">
        <v>40884</v>
      </c>
      <c r="E1074" s="1" t="n">
        <v>12</v>
      </c>
      <c r="F1074" s="1" t="n">
        <v>108</v>
      </c>
      <c r="G1074" s="13" t="n">
        <v>150.3</v>
      </c>
      <c r="H1074" s="13" t="n">
        <v>1225.95</v>
      </c>
      <c r="I1074" s="13" t="n">
        <v>3923.12</v>
      </c>
      <c r="J1074" s="9" t="n">
        <v>2958</v>
      </c>
      <c r="K1074" s="1" t="str">
        <f aca="false">IF(F1074=0,"Stopped",IF(C1074&gt;=Rules!$B$3,"New",IF(AND(E1074&gt;0,G1074&gt;0,ROUND(H1074*100,0)&lt;Rules!$B$6*ROUND(G1074*100,0)),"Slowing","Steady or growing")))</f>
        <v>Steady or growing</v>
      </c>
      <c r="L1074" s="1" t="n">
        <v>143</v>
      </c>
      <c r="M1074" s="13" t="n">
        <v>2529.42</v>
      </c>
      <c r="N1074" s="1" t="str">
        <f aca="false">IF(L1074=0,"",IF(F1074=0,"Stopped",IF(AND(M1074&gt;0,ROUND(H1074*100,0)&lt;Rules!$B$6*ROUND(M1074*100,0)),"Slowing","Steady or growing")))</f>
        <v>Slowing</v>
      </c>
    </row>
    <row r="1075" customFormat="false" ht="15" hidden="false" customHeight="false" outlineLevel="0" collapsed="false">
      <c r="A1075" s="1" t="s">
        <v>2209</v>
      </c>
      <c r="B1075" s="1" t="s">
        <v>2210</v>
      </c>
      <c r="C1075" s="12" t="n">
        <v>40148</v>
      </c>
      <c r="D1075" s="12" t="n">
        <v>40842</v>
      </c>
      <c r="E1075" s="1" t="n">
        <v>0</v>
      </c>
      <c r="F1075" s="1" t="n">
        <v>1</v>
      </c>
      <c r="G1075" s="13" t="n">
        <v>0</v>
      </c>
      <c r="H1075" s="13" t="n">
        <v>7.46</v>
      </c>
      <c r="I1075" s="13" t="n">
        <v>3922.34</v>
      </c>
      <c r="J1075" s="9" t="n">
        <v>1055</v>
      </c>
      <c r="K1075" s="1" t="str">
        <f aca="false">IF(F1075=0,"Stopped",IF(C1075&gt;=Rules!$B$3,"New",IF(AND(E1075&gt;0,G1075&gt;0,ROUND(H1075*100,0)&lt;Rules!$B$6*ROUND(G1075*100,0)),"Slowing","Steady or growing")))</f>
        <v>Steady or growing</v>
      </c>
      <c r="L1075" s="1" t="n">
        <v>118</v>
      </c>
      <c r="M1075" s="13" t="n">
        <v>1459.11</v>
      </c>
      <c r="N1075" s="1" t="str">
        <f aca="false">IF(L1075=0,"",IF(F1075=0,"Stopped",IF(AND(M1075&gt;0,ROUND(H1075*100,0)&lt;Rules!$B$6*ROUND(M1075*100,0)),"Slowing","Steady or growing")))</f>
        <v>Slowing</v>
      </c>
    </row>
    <row r="1076" customFormat="false" ht="15" hidden="false" customHeight="false" outlineLevel="0" collapsed="false">
      <c r="A1076" s="1" t="s">
        <v>2211</v>
      </c>
      <c r="B1076" s="1" t="s">
        <v>2212</v>
      </c>
      <c r="C1076" s="12" t="n">
        <v>40256</v>
      </c>
      <c r="D1076" s="12" t="n">
        <v>40863</v>
      </c>
      <c r="E1076" s="1" t="n">
        <v>6</v>
      </c>
      <c r="F1076" s="1" t="n">
        <v>9</v>
      </c>
      <c r="G1076" s="13" t="n">
        <v>29.5</v>
      </c>
      <c r="H1076" s="13" t="n">
        <v>97.35</v>
      </c>
      <c r="I1076" s="13" t="n">
        <v>3892.33</v>
      </c>
      <c r="J1076" s="9" t="n">
        <v>1405</v>
      </c>
      <c r="K1076" s="1" t="str">
        <f aca="false">IF(F1076=0,"Stopped",IF(C1076&gt;=Rules!$B$3,"New",IF(AND(E1076&gt;0,G1076&gt;0,ROUND(H1076*100,0)&lt;Rules!$B$6*ROUND(G1076*100,0)),"Slowing","Steady or growing")))</f>
        <v>Steady or growing</v>
      </c>
      <c r="L1076" s="1" t="n">
        <v>76</v>
      </c>
      <c r="M1076" s="13" t="n">
        <v>1524.34</v>
      </c>
      <c r="N1076" s="1" t="str">
        <f aca="false">IF(L1076=0,"",IF(F1076=0,"Stopped",IF(AND(M1076&gt;0,ROUND(H1076*100,0)&lt;Rules!$B$6*ROUND(M1076*100,0)),"Slowing","Steady or growing")))</f>
        <v>Slowing</v>
      </c>
    </row>
    <row r="1077" customFormat="false" ht="15" hidden="false" customHeight="false" outlineLevel="0" collapsed="false">
      <c r="A1077" s="1" t="s">
        <v>2213</v>
      </c>
      <c r="B1077" s="1" t="s">
        <v>2214</v>
      </c>
      <c r="C1077" s="12" t="n">
        <v>40150</v>
      </c>
      <c r="D1077" s="12" t="n">
        <v>40885</v>
      </c>
      <c r="E1077" s="1" t="n">
        <v>7</v>
      </c>
      <c r="F1077" s="1" t="n">
        <v>25</v>
      </c>
      <c r="G1077" s="13" t="n">
        <v>114.36</v>
      </c>
      <c r="H1077" s="13" t="n">
        <v>171.45</v>
      </c>
      <c r="I1077" s="13" t="n">
        <v>3889.55</v>
      </c>
      <c r="J1077" s="9" t="n">
        <v>3060</v>
      </c>
      <c r="K1077" s="1" t="str">
        <f aca="false">IF(F1077=0,"Stopped",IF(C1077&gt;=Rules!$B$3,"New",IF(AND(E1077&gt;0,G1077&gt;0,ROUND(H1077*100,0)&lt;Rules!$B$6*ROUND(G1077*100,0)),"Slowing","Steady or growing")))</f>
        <v>Steady or growing</v>
      </c>
      <c r="L1077" s="1" t="n">
        <v>57</v>
      </c>
      <c r="M1077" s="13" t="n">
        <v>565.3</v>
      </c>
      <c r="N1077" s="1" t="str">
        <f aca="false">IF(L1077=0,"",IF(F1077=0,"Stopped",IF(AND(M1077&gt;0,ROUND(H1077*100,0)&lt;Rules!$B$6*ROUND(M1077*100,0)),"Slowing","Steady or growing")))</f>
        <v>Slowing</v>
      </c>
    </row>
    <row r="1078" customFormat="false" ht="15" hidden="false" customHeight="false" outlineLevel="0" collapsed="false">
      <c r="A1078" s="1" t="s">
        <v>2215</v>
      </c>
      <c r="B1078" s="1" t="s">
        <v>2216</v>
      </c>
      <c r="C1078" s="12" t="n">
        <v>40465</v>
      </c>
      <c r="D1078" s="12" t="n">
        <v>40465</v>
      </c>
      <c r="E1078" s="1" t="n">
        <v>0</v>
      </c>
      <c r="F1078" s="1" t="n">
        <v>0</v>
      </c>
      <c r="G1078" s="13" t="n">
        <v>0</v>
      </c>
      <c r="H1078" s="13" t="n">
        <v>0</v>
      </c>
      <c r="I1078" s="13" t="n">
        <v>3884</v>
      </c>
      <c r="J1078" s="9" t="n">
        <v>200</v>
      </c>
      <c r="K1078" s="1" t="str">
        <f aca="false">IF(F1078=0,"Stopped",IF(C1078&gt;=Rules!$B$3,"New",IF(AND(E1078&gt;0,G1078&gt;0,ROUND(H1078*100,0)&lt;Rules!$B$6*ROUND(G1078*100,0)),"Slowing","Steady or growing")))</f>
        <v>Stopped</v>
      </c>
      <c r="L1078" s="1" t="n">
        <v>1</v>
      </c>
      <c r="M1078" s="13" t="n">
        <v>3884</v>
      </c>
      <c r="N1078" s="1" t="str">
        <f aca="false">IF(L1078=0,"",IF(F1078=0,"Stopped",IF(AND(M1078&gt;0,ROUND(H1078*100,0)&lt;Rules!$B$6*ROUND(M1078*100,0)),"Slowing","Steady or growing")))</f>
        <v>Stopped</v>
      </c>
    </row>
    <row r="1079" customFormat="false" ht="15" hidden="false" customHeight="false" outlineLevel="0" collapsed="false">
      <c r="A1079" s="1" t="s">
        <v>2217</v>
      </c>
      <c r="B1079" s="1" t="s">
        <v>2218</v>
      </c>
      <c r="C1079" s="12" t="n">
        <v>40872</v>
      </c>
      <c r="D1079" s="12" t="n">
        <v>40886</v>
      </c>
      <c r="E1079" s="1" t="n">
        <v>0</v>
      </c>
      <c r="F1079" s="1" t="n">
        <v>123</v>
      </c>
      <c r="G1079" s="13" t="n">
        <v>0</v>
      </c>
      <c r="H1079" s="13" t="n">
        <v>3881.91</v>
      </c>
      <c r="I1079" s="13" t="n">
        <v>3881.91</v>
      </c>
      <c r="J1079" s="9" t="n">
        <v>1863</v>
      </c>
      <c r="K1079" s="1" t="str">
        <f aca="false">IF(F1079=0,"Stopped",IF(C1079&gt;=Rules!$B$3,"New",IF(AND(E1079&gt;0,G1079&gt;0,ROUND(H1079*100,0)&lt;Rules!$B$6*ROUND(G1079*100,0)),"Slowing","Steady or growing")))</f>
        <v>New</v>
      </c>
      <c r="L1079" s="1" t="n">
        <v>0</v>
      </c>
      <c r="M1079" s="13" t="n">
        <v>0</v>
      </c>
      <c r="N1079" s="1" t="str">
        <f aca="false">IF(L1079=0,"",IF(F1079=0,"Stopped",IF(AND(M1079&gt;0,ROUND(H1079*100,0)&lt;Rules!$B$6*ROUND(M1079*100,0)),"Slowing","Steady or growing")))</f>
        <v/>
      </c>
    </row>
    <row r="1080" customFormat="false" ht="15" hidden="false" customHeight="false" outlineLevel="0" collapsed="false">
      <c r="A1080" s="1" t="s">
        <v>2219</v>
      </c>
      <c r="B1080" s="1" t="s">
        <v>2220</v>
      </c>
      <c r="C1080" s="12" t="n">
        <v>40468</v>
      </c>
      <c r="D1080" s="12" t="n">
        <v>40709</v>
      </c>
      <c r="E1080" s="1" t="n">
        <v>1</v>
      </c>
      <c r="F1080" s="1" t="n">
        <v>0</v>
      </c>
      <c r="G1080" s="13" t="n">
        <v>9.95</v>
      </c>
      <c r="H1080" s="13" t="n">
        <v>0</v>
      </c>
      <c r="I1080" s="13" t="n">
        <v>3875.87</v>
      </c>
      <c r="J1080" s="9" t="n">
        <v>476</v>
      </c>
      <c r="K1080" s="1" t="str">
        <f aca="false">IF(F1080=0,"Stopped",IF(C1080&gt;=Rules!$B$3,"New",IF(AND(E1080&gt;0,G1080&gt;0,ROUND(H1080*100,0)&lt;Rules!$B$6*ROUND(G1080*100,0)),"Slowing","Steady or growing")))</f>
        <v>Stopped</v>
      </c>
      <c r="L1080" s="1" t="n">
        <v>31</v>
      </c>
      <c r="M1080" s="13" t="n">
        <v>2020.5</v>
      </c>
      <c r="N1080" s="1" t="str">
        <f aca="false">IF(L1080=0,"",IF(F1080=0,"Stopped",IF(AND(M1080&gt;0,ROUND(H1080*100,0)&lt;Rules!$B$6*ROUND(M1080*100,0)),"Slowing","Steady or growing")))</f>
        <v>Stopped</v>
      </c>
    </row>
    <row r="1081" customFormat="false" ht="15" hidden="false" customHeight="false" outlineLevel="0" collapsed="false">
      <c r="A1081" s="1" t="s">
        <v>2221</v>
      </c>
      <c r="B1081" s="1" t="s">
        <v>2222</v>
      </c>
      <c r="C1081" s="12" t="n">
        <v>40149</v>
      </c>
      <c r="D1081" s="12" t="n">
        <v>40886</v>
      </c>
      <c r="E1081" s="1" t="n">
        <v>11</v>
      </c>
      <c r="F1081" s="1" t="n">
        <v>55</v>
      </c>
      <c r="G1081" s="13" t="n">
        <v>123.79</v>
      </c>
      <c r="H1081" s="13" t="n">
        <v>610.81</v>
      </c>
      <c r="I1081" s="13" t="n">
        <v>3872.68</v>
      </c>
      <c r="J1081" s="9" t="n">
        <v>1110</v>
      </c>
      <c r="K1081" s="1" t="str">
        <f aca="false">IF(F1081=0,"Stopped",IF(C1081&gt;=Rules!$B$3,"New",IF(AND(E1081&gt;0,G1081&gt;0,ROUND(H1081*100,0)&lt;Rules!$B$6*ROUND(G1081*100,0)),"Slowing","Steady or growing")))</f>
        <v>Steady or growing</v>
      </c>
      <c r="L1081" s="1" t="n">
        <v>69</v>
      </c>
      <c r="M1081" s="13" t="n">
        <v>1121.95</v>
      </c>
      <c r="N1081" s="1" t="str">
        <f aca="false">IF(L1081=0,"",IF(F1081=0,"Stopped",IF(AND(M1081&gt;0,ROUND(H1081*100,0)&lt;Rules!$B$6*ROUND(M1081*100,0)),"Slowing","Steady or growing")))</f>
        <v>Steady or growing</v>
      </c>
    </row>
    <row r="1082" customFormat="false" ht="15" hidden="false" customHeight="false" outlineLevel="0" collapsed="false">
      <c r="A1082" s="1" t="s">
        <v>2223</v>
      </c>
      <c r="B1082" s="1" t="s">
        <v>2224</v>
      </c>
      <c r="C1082" s="12" t="n">
        <v>40606</v>
      </c>
      <c r="D1082" s="12" t="n">
        <v>40878</v>
      </c>
      <c r="E1082" s="1" t="n">
        <v>51</v>
      </c>
      <c r="F1082" s="1" t="n">
        <v>26</v>
      </c>
      <c r="G1082" s="13" t="n">
        <v>1205.28</v>
      </c>
      <c r="H1082" s="13" t="n">
        <v>503.9</v>
      </c>
      <c r="I1082" s="13" t="n">
        <v>3872.09</v>
      </c>
      <c r="J1082" s="9" t="n">
        <v>456</v>
      </c>
      <c r="K1082" s="1" t="str">
        <f aca="false">IF(F1082=0,"Stopped",IF(C1082&gt;=Rules!$B$3,"New",IF(AND(E1082&gt;0,G1082&gt;0,ROUND(H1082*100,0)&lt;Rules!$B$6*ROUND(G1082*100,0)),"Slowing","Steady or growing")))</f>
        <v>Slowing</v>
      </c>
      <c r="L1082" s="1" t="n">
        <v>0</v>
      </c>
      <c r="M1082" s="13" t="n">
        <v>0</v>
      </c>
      <c r="N1082" s="1" t="str">
        <f aca="false">IF(L1082=0,"",IF(F1082=0,"Stopped",IF(AND(M1082&gt;0,ROUND(H1082*100,0)&lt;Rules!$B$6*ROUND(M1082*100,0)),"Slowing","Steady or growing")))</f>
        <v/>
      </c>
    </row>
    <row r="1083" customFormat="false" ht="15" hidden="false" customHeight="false" outlineLevel="0" collapsed="false">
      <c r="A1083" s="1" t="s">
        <v>2225</v>
      </c>
      <c r="B1083" s="1" t="s">
        <v>2226</v>
      </c>
      <c r="C1083" s="12" t="n">
        <v>40148</v>
      </c>
      <c r="D1083" s="12" t="n">
        <v>40884</v>
      </c>
      <c r="E1083" s="1" t="n">
        <v>24</v>
      </c>
      <c r="F1083" s="1" t="n">
        <v>63</v>
      </c>
      <c r="G1083" s="13" t="n">
        <v>294.5</v>
      </c>
      <c r="H1083" s="13" t="n">
        <v>666.5</v>
      </c>
      <c r="I1083" s="13" t="n">
        <v>3868.8</v>
      </c>
      <c r="J1083" s="9" t="n">
        <v>2517</v>
      </c>
      <c r="K1083" s="1" t="str">
        <f aca="false">IF(F1083=0,"Stopped",IF(C1083&gt;=Rules!$B$3,"New",IF(AND(E1083&gt;0,G1083&gt;0,ROUND(H1083*100,0)&lt;Rules!$B$6*ROUND(G1083*100,0)),"Slowing","Steady or growing")))</f>
        <v>Steady or growing</v>
      </c>
      <c r="L1083" s="1" t="n">
        <v>43</v>
      </c>
      <c r="M1083" s="13" t="n">
        <v>378.2</v>
      </c>
      <c r="N1083" s="1" t="str">
        <f aca="false">IF(L1083=0,"",IF(F1083=0,"Stopped",IF(AND(M1083&gt;0,ROUND(H1083*100,0)&lt;Rules!$B$6*ROUND(M1083*100,0)),"Slowing","Steady or growing")))</f>
        <v>Steady or growing</v>
      </c>
    </row>
    <row r="1084" customFormat="false" ht="15" hidden="false" customHeight="false" outlineLevel="0" collapsed="false">
      <c r="A1084" s="1" t="s">
        <v>2227</v>
      </c>
      <c r="B1084" s="1" t="s">
        <v>2228</v>
      </c>
      <c r="C1084" s="12" t="n">
        <v>40674</v>
      </c>
      <c r="D1084" s="12" t="n">
        <v>40886</v>
      </c>
      <c r="E1084" s="1" t="n">
        <v>93</v>
      </c>
      <c r="F1084" s="1" t="n">
        <v>99</v>
      </c>
      <c r="G1084" s="13" t="n">
        <v>1404.87</v>
      </c>
      <c r="H1084" s="13" t="n">
        <v>1477.02</v>
      </c>
      <c r="I1084" s="13" t="n">
        <v>3853.93</v>
      </c>
      <c r="J1084" s="9" t="n">
        <v>700</v>
      </c>
      <c r="K1084" s="1" t="str">
        <f aca="false">IF(F1084=0,"Stopped",IF(C1084&gt;=Rules!$B$3,"New",IF(AND(E1084&gt;0,G1084&gt;0,ROUND(H1084*100,0)&lt;Rules!$B$6*ROUND(G1084*100,0)),"Slowing","Steady or growing")))</f>
        <v>Steady or growing</v>
      </c>
      <c r="L1084" s="1" t="n">
        <v>0</v>
      </c>
      <c r="M1084" s="13" t="n">
        <v>0</v>
      </c>
      <c r="N1084" s="1" t="str">
        <f aca="false">IF(L1084=0,"",IF(F1084=0,"Stopped",IF(AND(M1084&gt;0,ROUND(H1084*100,0)&lt;Rules!$B$6*ROUND(M1084*100,0)),"Slowing","Steady or growing")))</f>
        <v/>
      </c>
    </row>
    <row r="1085" customFormat="false" ht="15" hidden="false" customHeight="false" outlineLevel="0" collapsed="false">
      <c r="A1085" s="1" t="s">
        <v>2229</v>
      </c>
      <c r="B1085" s="1" t="s">
        <v>2230</v>
      </c>
      <c r="C1085" s="12" t="n">
        <v>40148</v>
      </c>
      <c r="D1085" s="12" t="n">
        <v>40886</v>
      </c>
      <c r="E1085" s="1" t="n">
        <v>41</v>
      </c>
      <c r="F1085" s="1" t="n">
        <v>58</v>
      </c>
      <c r="G1085" s="13" t="n">
        <v>299.71</v>
      </c>
      <c r="H1085" s="13" t="n">
        <v>417.17</v>
      </c>
      <c r="I1085" s="13" t="n">
        <v>3850.01</v>
      </c>
      <c r="J1085" s="9" t="n">
        <v>6417</v>
      </c>
      <c r="K1085" s="1" t="str">
        <f aca="false">IF(F1085=0,"Stopped",IF(C1085&gt;=Rules!$B$3,"New",IF(AND(E1085&gt;0,G1085&gt;0,ROUND(H1085*100,0)&lt;Rules!$B$6*ROUND(G1085*100,0)),"Slowing","Steady or growing")))</f>
        <v>Steady or growing</v>
      </c>
      <c r="L1085" s="1" t="n">
        <v>60</v>
      </c>
      <c r="M1085" s="13" t="n">
        <v>757.81</v>
      </c>
      <c r="N1085" s="1" t="str">
        <f aca="false">IF(L1085=0,"",IF(F1085=0,"Stopped",IF(AND(M1085&gt;0,ROUND(H1085*100,0)&lt;Rules!$B$6*ROUND(M1085*100,0)),"Slowing","Steady or growing")))</f>
        <v>Steady or growing</v>
      </c>
    </row>
    <row r="1086" customFormat="false" ht="15" hidden="false" customHeight="false" outlineLevel="0" collapsed="false">
      <c r="A1086" s="1" t="s">
        <v>2231</v>
      </c>
      <c r="B1086" s="1" t="s">
        <v>2232</v>
      </c>
      <c r="C1086" s="12" t="n">
        <v>40242</v>
      </c>
      <c r="D1086" s="12" t="n">
        <v>40886</v>
      </c>
      <c r="E1086" s="1" t="n">
        <v>23</v>
      </c>
      <c r="F1086" s="1" t="n">
        <v>37</v>
      </c>
      <c r="G1086" s="13" t="n">
        <v>196.26</v>
      </c>
      <c r="H1086" s="13" t="n">
        <v>327.35</v>
      </c>
      <c r="I1086" s="13" t="n">
        <v>3845.91</v>
      </c>
      <c r="J1086" s="9" t="n">
        <v>2772</v>
      </c>
      <c r="K1086" s="1" t="str">
        <f aca="false">IF(F1086=0,"Stopped",IF(C1086&gt;=Rules!$B$3,"New",IF(AND(E1086&gt;0,G1086&gt;0,ROUND(H1086*100,0)&lt;Rules!$B$6*ROUND(G1086*100,0)),"Slowing","Steady or growing")))</f>
        <v>Steady or growing</v>
      </c>
      <c r="L1086" s="1" t="n">
        <v>42</v>
      </c>
      <c r="M1086" s="13" t="n">
        <v>258.89</v>
      </c>
      <c r="N1086" s="1" t="str">
        <f aca="false">IF(L1086=0,"",IF(F1086=0,"Stopped",IF(AND(M1086&gt;0,ROUND(H1086*100,0)&lt;Rules!$B$6*ROUND(M1086*100,0)),"Slowing","Steady or growing")))</f>
        <v>Steady or growing</v>
      </c>
    </row>
    <row r="1087" customFormat="false" ht="15" hidden="false" customHeight="false" outlineLevel="0" collapsed="false">
      <c r="A1087" s="1" t="s">
        <v>2233</v>
      </c>
      <c r="B1087" s="1" t="s">
        <v>2234</v>
      </c>
      <c r="C1087" s="12" t="n">
        <v>40148</v>
      </c>
      <c r="D1087" s="12" t="n">
        <v>40685</v>
      </c>
      <c r="E1087" s="1" t="n">
        <v>0</v>
      </c>
      <c r="F1087" s="1" t="n">
        <v>0</v>
      </c>
      <c r="G1087" s="13" t="n">
        <v>0</v>
      </c>
      <c r="H1087" s="13" t="n">
        <v>0</v>
      </c>
      <c r="I1087" s="13" t="n">
        <v>3845.39</v>
      </c>
      <c r="J1087" s="9" t="n">
        <v>1371</v>
      </c>
      <c r="K1087" s="1" t="str">
        <f aca="false">IF(F1087=0,"Stopped",IF(C1087&gt;=Rules!$B$3,"New",IF(AND(E1087&gt;0,G1087&gt;0,ROUND(H1087*100,0)&lt;Rules!$B$6*ROUND(G1087*100,0)),"Slowing","Steady or growing")))</f>
        <v>Stopped</v>
      </c>
      <c r="L1087" s="1" t="n">
        <v>100</v>
      </c>
      <c r="M1087" s="13" t="n">
        <v>1140.22</v>
      </c>
      <c r="N1087" s="1" t="str">
        <f aca="false">IF(L1087=0,"",IF(F1087=0,"Stopped",IF(AND(M1087&gt;0,ROUND(H1087*100,0)&lt;Rules!$B$6*ROUND(M1087*100,0)),"Slowing","Steady or growing")))</f>
        <v>Stopped</v>
      </c>
    </row>
    <row r="1088" customFormat="false" ht="15" hidden="false" customHeight="false" outlineLevel="0" collapsed="false">
      <c r="A1088" s="1" t="s">
        <v>2235</v>
      </c>
      <c r="B1088" s="1" t="s">
        <v>2236</v>
      </c>
      <c r="C1088" s="12" t="n">
        <v>40150</v>
      </c>
      <c r="D1088" s="12" t="n">
        <v>40807</v>
      </c>
      <c r="E1088" s="1" t="n">
        <v>44</v>
      </c>
      <c r="F1088" s="1" t="n">
        <v>3</v>
      </c>
      <c r="G1088" s="13" t="n">
        <v>456.44</v>
      </c>
      <c r="H1088" s="13" t="n">
        <v>38.31</v>
      </c>
      <c r="I1088" s="13" t="n">
        <v>3841.38</v>
      </c>
      <c r="J1088" s="9" t="n">
        <v>2776</v>
      </c>
      <c r="K1088" s="1" t="str">
        <f aca="false">IF(F1088=0,"Stopped",IF(C1088&gt;=Rules!$B$3,"New",IF(AND(E1088&gt;0,G1088&gt;0,ROUND(H1088*100,0)&lt;Rules!$B$6*ROUND(G1088*100,0)),"Slowing","Steady or growing")))</f>
        <v>Slowing</v>
      </c>
      <c r="L1088" s="1" t="n">
        <v>43</v>
      </c>
      <c r="M1088" s="13" t="n">
        <v>392.67</v>
      </c>
      <c r="N1088" s="1" t="str">
        <f aca="false">IF(L1088=0,"",IF(F1088=0,"Stopped",IF(AND(M1088&gt;0,ROUND(H1088*100,0)&lt;Rules!$B$6*ROUND(M1088*100,0)),"Slowing","Steady or growing")))</f>
        <v>Slowing</v>
      </c>
    </row>
    <row r="1089" customFormat="false" ht="15" hidden="false" customHeight="false" outlineLevel="0" collapsed="false">
      <c r="A1089" s="1" t="s">
        <v>2237</v>
      </c>
      <c r="B1089" s="1" t="s">
        <v>2238</v>
      </c>
      <c r="C1089" s="12" t="n">
        <v>40149</v>
      </c>
      <c r="D1089" s="12" t="n">
        <v>40885</v>
      </c>
      <c r="E1089" s="1" t="n">
        <v>18</v>
      </c>
      <c r="F1089" s="1" t="n">
        <v>14</v>
      </c>
      <c r="G1089" s="13" t="n">
        <v>186.33</v>
      </c>
      <c r="H1089" s="13" t="n">
        <v>98.84</v>
      </c>
      <c r="I1089" s="13" t="n">
        <v>3840.69</v>
      </c>
      <c r="J1089" s="9" t="n">
        <v>3467</v>
      </c>
      <c r="K1089" s="1" t="str">
        <f aca="false">IF(F1089=0,"Stopped",IF(C1089&gt;=Rules!$B$3,"New",IF(AND(E1089&gt;0,G1089&gt;0,ROUND(H1089*100,0)&lt;Rules!$B$6*ROUND(G1089*100,0)),"Slowing","Steady or growing")))</f>
        <v>Steady or growing</v>
      </c>
      <c r="L1089" s="1" t="n">
        <v>37</v>
      </c>
      <c r="M1089" s="13" t="n">
        <v>1273.29</v>
      </c>
      <c r="N1089" s="1" t="str">
        <f aca="false">IF(L1089=0,"",IF(F1089=0,"Stopped",IF(AND(M1089&gt;0,ROUND(H1089*100,0)&lt;Rules!$B$6*ROUND(M1089*100,0)),"Slowing","Steady or growing")))</f>
        <v>Slowing</v>
      </c>
    </row>
    <row r="1090" customFormat="false" ht="15" hidden="false" customHeight="false" outlineLevel="0" collapsed="false">
      <c r="A1090" s="1" t="s">
        <v>2239</v>
      </c>
      <c r="B1090" s="1" t="s">
        <v>2240</v>
      </c>
      <c r="C1090" s="12" t="n">
        <v>40427</v>
      </c>
      <c r="D1090" s="12" t="n">
        <v>40885</v>
      </c>
      <c r="E1090" s="1" t="n">
        <v>17</v>
      </c>
      <c r="F1090" s="1" t="n">
        <v>123</v>
      </c>
      <c r="G1090" s="13" t="n">
        <v>293.5</v>
      </c>
      <c r="H1090" s="13" t="n">
        <v>1584.42</v>
      </c>
      <c r="I1090" s="13" t="n">
        <v>3834.96</v>
      </c>
      <c r="J1090" s="9" t="n">
        <v>9738</v>
      </c>
      <c r="K1090" s="1" t="str">
        <f aca="false">IF(F1090=0,"Stopped",IF(C1090&gt;=Rules!$B$3,"New",IF(AND(E1090&gt;0,G1090&gt;0,ROUND(H1090*100,0)&lt;Rules!$B$6*ROUND(G1090*100,0)),"Slowing","Steady or growing")))</f>
        <v>Steady or growing</v>
      </c>
      <c r="L1090" s="1" t="n">
        <v>143</v>
      </c>
      <c r="M1090" s="13" t="n">
        <v>1941.5</v>
      </c>
      <c r="N1090" s="1" t="str">
        <f aca="false">IF(L1090=0,"",IF(F1090=0,"Stopped",IF(AND(M1090&gt;0,ROUND(H1090*100,0)&lt;Rules!$B$6*ROUND(M1090*100,0)),"Slowing","Steady or growing")))</f>
        <v>Steady or growing</v>
      </c>
    </row>
    <row r="1091" customFormat="false" ht="15" hidden="false" customHeight="false" outlineLevel="0" collapsed="false">
      <c r="A1091" s="1" t="s">
        <v>2241</v>
      </c>
      <c r="B1091" s="1" t="s">
        <v>2242</v>
      </c>
      <c r="C1091" s="12" t="n">
        <v>40148</v>
      </c>
      <c r="D1091" s="12" t="n">
        <v>40886</v>
      </c>
      <c r="E1091" s="1" t="n">
        <v>12</v>
      </c>
      <c r="F1091" s="1" t="n">
        <v>54</v>
      </c>
      <c r="G1091" s="13" t="n">
        <v>172.28</v>
      </c>
      <c r="H1091" s="13" t="n">
        <v>460.2</v>
      </c>
      <c r="I1091" s="13" t="n">
        <v>3832.17</v>
      </c>
      <c r="J1091" s="9" t="n">
        <v>799</v>
      </c>
      <c r="K1091" s="1" t="str">
        <f aca="false">IF(F1091=0,"Stopped",IF(C1091&gt;=Rules!$B$3,"New",IF(AND(E1091&gt;0,G1091&gt;0,ROUND(H1091*100,0)&lt;Rules!$B$6*ROUND(G1091*100,0)),"Slowing","Steady or growing")))</f>
        <v>Steady or growing</v>
      </c>
      <c r="L1091" s="1" t="n">
        <v>111</v>
      </c>
      <c r="M1091" s="13" t="n">
        <v>2173.85</v>
      </c>
      <c r="N1091" s="1" t="str">
        <f aca="false">IF(L1091=0,"",IF(F1091=0,"Stopped",IF(AND(M1091&gt;0,ROUND(H1091*100,0)&lt;Rules!$B$6*ROUND(M1091*100,0)),"Slowing","Steady or growing")))</f>
        <v>Slowing</v>
      </c>
    </row>
    <row r="1092" customFormat="false" ht="15" hidden="false" customHeight="false" outlineLevel="0" collapsed="false">
      <c r="A1092" s="1" t="s">
        <v>2243</v>
      </c>
      <c r="B1092" s="1" t="s">
        <v>2244</v>
      </c>
      <c r="C1092" s="12" t="n">
        <v>40242</v>
      </c>
      <c r="D1092" s="12" t="n">
        <v>40885</v>
      </c>
      <c r="E1092" s="1" t="n">
        <v>17</v>
      </c>
      <c r="F1092" s="1" t="n">
        <v>66</v>
      </c>
      <c r="G1092" s="13" t="n">
        <v>167.8</v>
      </c>
      <c r="H1092" s="13" t="n">
        <v>831.62</v>
      </c>
      <c r="I1092" s="13" t="n">
        <v>3827.1</v>
      </c>
      <c r="J1092" s="9" t="n">
        <v>769</v>
      </c>
      <c r="K1092" s="1" t="str">
        <f aca="false">IF(F1092=0,"Stopped",IF(C1092&gt;=Rules!$B$3,"New",IF(AND(E1092&gt;0,G1092&gt;0,ROUND(H1092*100,0)&lt;Rules!$B$6*ROUND(G1092*100,0)),"Slowing","Steady or growing")))</f>
        <v>Steady or growing</v>
      </c>
      <c r="L1092" s="1" t="n">
        <v>60</v>
      </c>
      <c r="M1092" s="13" t="n">
        <v>749.4</v>
      </c>
      <c r="N1092" s="1" t="str">
        <f aca="false">IF(L1092=0,"",IF(F1092=0,"Stopped",IF(AND(M1092&gt;0,ROUND(H1092*100,0)&lt;Rules!$B$6*ROUND(M1092*100,0)),"Slowing","Steady or growing")))</f>
        <v>Steady or growing</v>
      </c>
    </row>
    <row r="1093" customFormat="false" ht="15" hidden="false" customHeight="false" outlineLevel="0" collapsed="false">
      <c r="A1093" s="1" t="s">
        <v>2245</v>
      </c>
      <c r="B1093" s="1" t="s">
        <v>2246</v>
      </c>
      <c r="C1093" s="12" t="n">
        <v>40651</v>
      </c>
      <c r="D1093" s="12" t="n">
        <v>40885</v>
      </c>
      <c r="E1093" s="1" t="n">
        <v>34</v>
      </c>
      <c r="F1093" s="1" t="n">
        <v>17</v>
      </c>
      <c r="G1093" s="13" t="n">
        <v>1252.87</v>
      </c>
      <c r="H1093" s="13" t="n">
        <v>878.37</v>
      </c>
      <c r="I1093" s="13" t="n">
        <v>3816.96</v>
      </c>
      <c r="J1093" s="9" t="n">
        <v>258</v>
      </c>
      <c r="K1093" s="1" t="str">
        <f aca="false">IF(F1093=0,"Stopped",IF(C1093&gt;=Rules!$B$3,"New",IF(AND(E1093&gt;0,G1093&gt;0,ROUND(H1093*100,0)&lt;Rules!$B$6*ROUND(G1093*100,0)),"Slowing","Steady or growing")))</f>
        <v>Steady or growing</v>
      </c>
      <c r="L1093" s="1" t="n">
        <v>0</v>
      </c>
      <c r="M1093" s="13" t="n">
        <v>0</v>
      </c>
      <c r="N1093" s="1" t="str">
        <f aca="false">IF(L1093=0,"",IF(F1093=0,"Stopped",IF(AND(M1093&gt;0,ROUND(H1093*100,0)&lt;Rules!$B$6*ROUND(M1093*100,0)),"Slowing","Steady or growing")))</f>
        <v/>
      </c>
    </row>
    <row r="1094" customFormat="false" ht="15" hidden="false" customHeight="false" outlineLevel="0" collapsed="false">
      <c r="A1094" s="1" t="s">
        <v>2247</v>
      </c>
      <c r="B1094" s="1" t="s">
        <v>2248</v>
      </c>
      <c r="C1094" s="12" t="n">
        <v>40148</v>
      </c>
      <c r="D1094" s="12" t="n">
        <v>40874</v>
      </c>
      <c r="E1094" s="1" t="n">
        <v>14</v>
      </c>
      <c r="F1094" s="1" t="n">
        <v>20</v>
      </c>
      <c r="G1094" s="13" t="n">
        <v>582.23</v>
      </c>
      <c r="H1094" s="13" t="n">
        <v>645.39</v>
      </c>
      <c r="I1094" s="13" t="n">
        <v>3816.04</v>
      </c>
      <c r="J1094" s="9" t="n">
        <v>2167</v>
      </c>
      <c r="K1094" s="1" t="str">
        <f aca="false">IF(F1094=0,"Stopped",IF(C1094&gt;=Rules!$B$3,"New",IF(AND(E1094&gt;0,G1094&gt;0,ROUND(H1094*100,0)&lt;Rules!$B$6*ROUND(G1094*100,0)),"Slowing","Steady or growing")))</f>
        <v>Steady or growing</v>
      </c>
      <c r="L1094" s="1" t="n">
        <v>100</v>
      </c>
      <c r="M1094" s="13" t="n">
        <v>1473.41</v>
      </c>
      <c r="N1094" s="1" t="str">
        <f aca="false">IF(L1094=0,"",IF(F1094=0,"Stopped",IF(AND(M1094&gt;0,ROUND(H1094*100,0)&lt;Rules!$B$6*ROUND(M1094*100,0)),"Slowing","Steady or growing")))</f>
        <v>Slowing</v>
      </c>
    </row>
    <row r="1095" customFormat="false" ht="15" hidden="false" customHeight="false" outlineLevel="0" collapsed="false">
      <c r="A1095" s="1" t="s">
        <v>2249</v>
      </c>
      <c r="B1095" s="1" t="s">
        <v>2250</v>
      </c>
      <c r="C1095" s="12" t="n">
        <v>40659</v>
      </c>
      <c r="D1095" s="12" t="n">
        <v>40885</v>
      </c>
      <c r="E1095" s="1" t="n">
        <v>22</v>
      </c>
      <c r="F1095" s="1" t="n">
        <v>76</v>
      </c>
      <c r="G1095" s="13" t="n">
        <v>1708.75</v>
      </c>
      <c r="H1095" s="13" t="n">
        <v>1590.33</v>
      </c>
      <c r="I1095" s="13" t="n">
        <v>3811.08</v>
      </c>
      <c r="J1095" s="9" t="n">
        <v>942</v>
      </c>
      <c r="K1095" s="1" t="str">
        <f aca="false">IF(F1095=0,"Stopped",IF(C1095&gt;=Rules!$B$3,"New",IF(AND(E1095&gt;0,G1095&gt;0,ROUND(H1095*100,0)&lt;Rules!$B$6*ROUND(G1095*100,0)),"Slowing","Steady or growing")))</f>
        <v>Steady or growing</v>
      </c>
      <c r="L1095" s="1" t="n">
        <v>0</v>
      </c>
      <c r="M1095" s="13" t="n">
        <v>0</v>
      </c>
      <c r="N1095" s="1" t="str">
        <f aca="false">IF(L1095=0,"",IF(F1095=0,"Stopped",IF(AND(M1095&gt;0,ROUND(H1095*100,0)&lt;Rules!$B$6*ROUND(M1095*100,0)),"Slowing","Steady or growing")))</f>
        <v/>
      </c>
    </row>
    <row r="1096" customFormat="false" ht="15" hidden="false" customHeight="false" outlineLevel="0" collapsed="false">
      <c r="A1096" s="1" t="s">
        <v>2251</v>
      </c>
      <c r="B1096" s="1" t="s">
        <v>2252</v>
      </c>
      <c r="C1096" s="12" t="n">
        <v>40148</v>
      </c>
      <c r="D1096" s="12" t="n">
        <v>40885</v>
      </c>
      <c r="E1096" s="1" t="n">
        <v>21</v>
      </c>
      <c r="F1096" s="1" t="n">
        <v>26</v>
      </c>
      <c r="G1096" s="13" t="n">
        <v>143.39</v>
      </c>
      <c r="H1096" s="13" t="n">
        <v>301.18</v>
      </c>
      <c r="I1096" s="13" t="n">
        <v>3801.51</v>
      </c>
      <c r="J1096" s="9" t="n">
        <v>2073</v>
      </c>
      <c r="K1096" s="1" t="str">
        <f aca="false">IF(F1096=0,"Stopped",IF(C1096&gt;=Rules!$B$3,"New",IF(AND(E1096&gt;0,G1096&gt;0,ROUND(H1096*100,0)&lt;Rules!$B$6*ROUND(G1096*100,0)),"Slowing","Steady or growing")))</f>
        <v>Steady or growing</v>
      </c>
      <c r="L1096" s="1" t="n">
        <v>54</v>
      </c>
      <c r="M1096" s="13" t="n">
        <v>821.46</v>
      </c>
      <c r="N1096" s="1" t="str">
        <f aca="false">IF(L1096=0,"",IF(F1096=0,"Stopped",IF(AND(M1096&gt;0,ROUND(H1096*100,0)&lt;Rules!$B$6*ROUND(M1096*100,0)),"Slowing","Steady or growing")))</f>
        <v>Slowing</v>
      </c>
    </row>
    <row r="1097" customFormat="false" ht="15" hidden="false" customHeight="false" outlineLevel="0" collapsed="false">
      <c r="A1097" s="1" t="s">
        <v>2253</v>
      </c>
      <c r="B1097" s="1" t="s">
        <v>2254</v>
      </c>
      <c r="C1097" s="12" t="n">
        <v>40468</v>
      </c>
      <c r="D1097" s="12" t="n">
        <v>40884</v>
      </c>
      <c r="E1097" s="1" t="n">
        <v>14</v>
      </c>
      <c r="F1097" s="1" t="n">
        <v>19</v>
      </c>
      <c r="G1097" s="13" t="n">
        <v>744.58</v>
      </c>
      <c r="H1097" s="13" t="n">
        <v>517.79</v>
      </c>
      <c r="I1097" s="13" t="n">
        <v>3793.81</v>
      </c>
      <c r="J1097" s="9" t="n">
        <v>242</v>
      </c>
      <c r="K1097" s="1" t="str">
        <f aca="false">IF(F1097=0,"Stopped",IF(C1097&gt;=Rules!$B$3,"New",IF(AND(E1097&gt;0,G1097&gt;0,ROUND(H1097*100,0)&lt;Rules!$B$6*ROUND(G1097*100,0)),"Slowing","Steady or growing")))</f>
        <v>Steady or growing</v>
      </c>
      <c r="L1097" s="1" t="n">
        <v>55</v>
      </c>
      <c r="M1097" s="13" t="n">
        <v>1349.45</v>
      </c>
      <c r="N1097" s="1" t="str">
        <f aca="false">IF(L1097=0,"",IF(F1097=0,"Stopped",IF(AND(M1097&gt;0,ROUND(H1097*100,0)&lt;Rules!$B$6*ROUND(M1097*100,0)),"Slowing","Steady or growing")))</f>
        <v>Slowing</v>
      </c>
    </row>
    <row r="1098" customFormat="false" ht="15" hidden="false" customHeight="false" outlineLevel="0" collapsed="false">
      <c r="A1098" s="1" t="s">
        <v>2255</v>
      </c>
      <c r="B1098" s="1" t="s">
        <v>2256</v>
      </c>
      <c r="C1098" s="12" t="n">
        <v>40148</v>
      </c>
      <c r="D1098" s="12" t="n">
        <v>40820</v>
      </c>
      <c r="E1098" s="1" t="n">
        <v>10</v>
      </c>
      <c r="F1098" s="1" t="n">
        <v>2</v>
      </c>
      <c r="G1098" s="13" t="n">
        <v>48.23</v>
      </c>
      <c r="H1098" s="13" t="n">
        <v>8.75</v>
      </c>
      <c r="I1098" s="13" t="n">
        <v>3790.91</v>
      </c>
      <c r="J1098" s="9" t="n">
        <v>4763</v>
      </c>
      <c r="K1098" s="1" t="str">
        <f aca="false">IF(F1098=0,"Stopped",IF(C1098&gt;=Rules!$B$3,"New",IF(AND(E1098&gt;0,G1098&gt;0,ROUND(H1098*100,0)&lt;Rules!$B$6*ROUND(G1098*100,0)),"Slowing","Steady or growing")))</f>
        <v>Slowing</v>
      </c>
      <c r="L1098" s="1" t="n">
        <v>52</v>
      </c>
      <c r="M1098" s="13" t="n">
        <v>404.86</v>
      </c>
      <c r="N1098" s="1" t="str">
        <f aca="false">IF(L1098=0,"",IF(F1098=0,"Stopped",IF(AND(M1098&gt;0,ROUND(H1098*100,0)&lt;Rules!$B$6*ROUND(M1098*100,0)),"Slowing","Steady or growing")))</f>
        <v>Slowing</v>
      </c>
    </row>
    <row r="1099" customFormat="false" ht="15" hidden="false" customHeight="false" outlineLevel="0" collapsed="false">
      <c r="A1099" s="1" t="s">
        <v>2257</v>
      </c>
      <c r="B1099" s="1" t="s">
        <v>2258</v>
      </c>
      <c r="C1099" s="12" t="n">
        <v>40241</v>
      </c>
      <c r="D1099" s="12" t="n">
        <v>40653</v>
      </c>
      <c r="E1099" s="1" t="n">
        <v>0</v>
      </c>
      <c r="F1099" s="1" t="n">
        <v>0</v>
      </c>
      <c r="G1099" s="13" t="n">
        <v>0</v>
      </c>
      <c r="H1099" s="13" t="n">
        <v>0</v>
      </c>
      <c r="I1099" s="13" t="n">
        <v>3790.47</v>
      </c>
      <c r="J1099" s="9" t="n">
        <v>1523</v>
      </c>
      <c r="K1099" s="1" t="str">
        <f aca="false">IF(F1099=0,"Stopped",IF(C1099&gt;=Rules!$B$3,"New",IF(AND(E1099&gt;0,G1099&gt;0,ROUND(H1099*100,0)&lt;Rules!$B$6*ROUND(G1099*100,0)),"Slowing","Steady or growing")))</f>
        <v>Stopped</v>
      </c>
      <c r="L1099" s="1" t="n">
        <v>42</v>
      </c>
      <c r="M1099" s="13" t="n">
        <v>435.73</v>
      </c>
      <c r="N1099" s="1" t="str">
        <f aca="false">IF(L1099=0,"",IF(F1099=0,"Stopped",IF(AND(M1099&gt;0,ROUND(H1099*100,0)&lt;Rules!$B$6*ROUND(M1099*100,0)),"Slowing","Steady or growing")))</f>
        <v>Stopped</v>
      </c>
    </row>
    <row r="1100" customFormat="false" ht="15" hidden="false" customHeight="false" outlineLevel="0" collapsed="false">
      <c r="A1100" s="1" t="s">
        <v>2259</v>
      </c>
      <c r="B1100" s="1" t="s">
        <v>2260</v>
      </c>
      <c r="C1100" s="12" t="n">
        <v>40148</v>
      </c>
      <c r="D1100" s="12" t="n">
        <v>40886</v>
      </c>
      <c r="E1100" s="1" t="n">
        <v>5</v>
      </c>
      <c r="F1100" s="1" t="n">
        <v>68</v>
      </c>
      <c r="G1100" s="13" t="n">
        <v>84.27</v>
      </c>
      <c r="H1100" s="13" t="n">
        <v>1144.56</v>
      </c>
      <c r="I1100" s="13" t="n">
        <v>3788.79</v>
      </c>
      <c r="J1100" s="9" t="n">
        <v>805</v>
      </c>
      <c r="K1100" s="1" t="str">
        <f aca="false">IF(F1100=0,"Stopped",IF(C1100&gt;=Rules!$B$3,"New",IF(AND(E1100&gt;0,G1100&gt;0,ROUND(H1100*100,0)&lt;Rules!$B$6*ROUND(G1100*100,0)),"Slowing","Steady or growing")))</f>
        <v>Steady or growing</v>
      </c>
      <c r="L1100" s="1" t="n">
        <v>74</v>
      </c>
      <c r="M1100" s="13" t="n">
        <v>1597.68</v>
      </c>
      <c r="N1100" s="1" t="str">
        <f aca="false">IF(L1100=0,"",IF(F1100=0,"Stopped",IF(AND(M1100&gt;0,ROUND(H1100*100,0)&lt;Rules!$B$6*ROUND(M1100*100,0)),"Slowing","Steady or growing")))</f>
        <v>Steady or growing</v>
      </c>
    </row>
    <row r="1101" customFormat="false" ht="15" hidden="false" customHeight="false" outlineLevel="0" collapsed="false">
      <c r="A1101" s="1" t="s">
        <v>2261</v>
      </c>
      <c r="B1101" s="1" t="s">
        <v>2262</v>
      </c>
      <c r="C1101" s="12" t="n">
        <v>40473</v>
      </c>
      <c r="D1101" s="12" t="n">
        <v>40745</v>
      </c>
      <c r="E1101" s="1" t="n">
        <v>1</v>
      </c>
      <c r="F1101" s="1" t="n">
        <v>0</v>
      </c>
      <c r="G1101" s="13" t="n">
        <v>833.85</v>
      </c>
      <c r="H1101" s="13" t="n">
        <v>0</v>
      </c>
      <c r="I1101" s="13" t="n">
        <v>3788.67</v>
      </c>
      <c r="J1101" s="9" t="n">
        <v>455</v>
      </c>
      <c r="K1101" s="1" t="str">
        <f aca="false">IF(F1101=0,"Stopped",IF(C1101&gt;=Rules!$B$3,"New",IF(AND(E1101&gt;0,G1101&gt;0,ROUND(H1101*100,0)&lt;Rules!$B$6*ROUND(G1101*100,0)),"Slowing","Steady or growing")))</f>
        <v>Stopped</v>
      </c>
      <c r="L1101" s="1" t="n">
        <v>50</v>
      </c>
      <c r="M1101" s="13" t="n">
        <v>1115.03</v>
      </c>
      <c r="N1101" s="1" t="str">
        <f aca="false">IF(L1101=0,"",IF(F1101=0,"Stopped",IF(AND(M1101&gt;0,ROUND(H1101*100,0)&lt;Rules!$B$6*ROUND(M1101*100,0)),"Slowing","Steady or growing")))</f>
        <v>Stopped</v>
      </c>
    </row>
    <row r="1102" customFormat="false" ht="15" hidden="false" customHeight="false" outlineLevel="0" collapsed="false">
      <c r="A1102" s="1" t="s">
        <v>2263</v>
      </c>
      <c r="B1102" s="1" t="s">
        <v>2264</v>
      </c>
      <c r="C1102" s="12" t="n">
        <v>40148</v>
      </c>
      <c r="D1102" s="12" t="n">
        <v>40624</v>
      </c>
      <c r="E1102" s="1" t="n">
        <v>0</v>
      </c>
      <c r="F1102" s="1" t="n">
        <v>0</v>
      </c>
      <c r="G1102" s="13" t="n">
        <v>0</v>
      </c>
      <c r="H1102" s="13" t="n">
        <v>0</v>
      </c>
      <c r="I1102" s="13" t="n">
        <v>3788.4</v>
      </c>
      <c r="J1102" s="9" t="n">
        <v>2540</v>
      </c>
      <c r="K1102" s="1" t="str">
        <f aca="false">IF(F1102=0,"Stopped",IF(C1102&gt;=Rules!$B$3,"New",IF(AND(E1102&gt;0,G1102&gt;0,ROUND(H1102*100,0)&lt;Rules!$B$6*ROUND(G1102*100,0)),"Slowing","Steady or growing")))</f>
        <v>Stopped</v>
      </c>
      <c r="L1102" s="1" t="n">
        <v>40</v>
      </c>
      <c r="M1102" s="13" t="n">
        <v>430.98</v>
      </c>
      <c r="N1102" s="1" t="str">
        <f aca="false">IF(L1102=0,"",IF(F1102=0,"Stopped",IF(AND(M1102&gt;0,ROUND(H1102*100,0)&lt;Rules!$B$6*ROUND(M1102*100,0)),"Slowing","Steady or growing")))</f>
        <v>Stopped</v>
      </c>
    </row>
    <row r="1103" customFormat="false" ht="15" hidden="false" customHeight="false" outlineLevel="0" collapsed="false">
      <c r="A1103" s="1" t="s">
        <v>2265</v>
      </c>
      <c r="B1103" s="1" t="s">
        <v>2266</v>
      </c>
      <c r="C1103" s="12" t="n">
        <v>40590</v>
      </c>
      <c r="D1103" s="12" t="n">
        <v>40886</v>
      </c>
      <c r="E1103" s="1" t="n">
        <v>59</v>
      </c>
      <c r="F1103" s="1" t="n">
        <v>67</v>
      </c>
      <c r="G1103" s="13" t="n">
        <v>814.23</v>
      </c>
      <c r="H1103" s="13" t="n">
        <v>597.05</v>
      </c>
      <c r="I1103" s="13" t="n">
        <v>3785.96</v>
      </c>
      <c r="J1103" s="9" t="n">
        <v>2363</v>
      </c>
      <c r="K1103" s="1" t="str">
        <f aca="false">IF(F1103=0,"Stopped",IF(C1103&gt;=Rules!$B$3,"New",IF(AND(E1103&gt;0,G1103&gt;0,ROUND(H1103*100,0)&lt;Rules!$B$6*ROUND(G1103*100,0)),"Slowing","Steady or growing")))</f>
        <v>Steady or growing</v>
      </c>
      <c r="L1103" s="1" t="n">
        <v>0</v>
      </c>
      <c r="M1103" s="13" t="n">
        <v>0</v>
      </c>
      <c r="N1103" s="1" t="str">
        <f aca="false">IF(L1103=0,"",IF(F1103=0,"Stopped",IF(AND(M1103&gt;0,ROUND(H1103*100,0)&lt;Rules!$B$6*ROUND(M1103*100,0)),"Slowing","Steady or growing")))</f>
        <v/>
      </c>
    </row>
    <row r="1104" customFormat="false" ht="15" hidden="false" customHeight="false" outlineLevel="0" collapsed="false">
      <c r="A1104" s="1" t="s">
        <v>2267</v>
      </c>
      <c r="B1104" s="1" t="s">
        <v>2268</v>
      </c>
      <c r="C1104" s="12" t="n">
        <v>40708</v>
      </c>
      <c r="D1104" s="12" t="n">
        <v>40874</v>
      </c>
      <c r="E1104" s="1" t="n">
        <v>111</v>
      </c>
      <c r="F1104" s="1" t="n">
        <v>92</v>
      </c>
      <c r="G1104" s="13" t="n">
        <v>2254.07</v>
      </c>
      <c r="H1104" s="13" t="n">
        <v>1523.71</v>
      </c>
      <c r="I1104" s="13" t="n">
        <v>3777.78</v>
      </c>
      <c r="J1104" s="9" t="n">
        <v>2328</v>
      </c>
      <c r="K1104" s="1" t="str">
        <f aca="false">IF(F1104=0,"Stopped",IF(C1104&gt;=Rules!$B$3,"New",IF(AND(E1104&gt;0,G1104&gt;0,ROUND(H1104*100,0)&lt;Rules!$B$6*ROUND(G1104*100,0)),"Slowing","Steady or growing")))</f>
        <v>Steady or growing</v>
      </c>
      <c r="L1104" s="1" t="n">
        <v>0</v>
      </c>
      <c r="M1104" s="13" t="n">
        <v>0</v>
      </c>
      <c r="N1104" s="1" t="str">
        <f aca="false">IF(L1104=0,"",IF(F1104=0,"Stopped",IF(AND(M1104&gt;0,ROUND(H1104*100,0)&lt;Rules!$B$6*ROUND(M1104*100,0)),"Slowing","Steady or growing")))</f>
        <v/>
      </c>
    </row>
    <row r="1105" customFormat="false" ht="15" hidden="false" customHeight="false" outlineLevel="0" collapsed="false">
      <c r="A1105" s="1" t="s">
        <v>2269</v>
      </c>
      <c r="B1105" s="1" t="s">
        <v>2270</v>
      </c>
      <c r="C1105" s="12" t="n">
        <v>40148</v>
      </c>
      <c r="D1105" s="12" t="n">
        <v>40885</v>
      </c>
      <c r="E1105" s="1" t="n">
        <v>16</v>
      </c>
      <c r="F1105" s="1" t="n">
        <v>45</v>
      </c>
      <c r="G1105" s="13" t="n">
        <v>191.82</v>
      </c>
      <c r="H1105" s="13" t="n">
        <v>648.33</v>
      </c>
      <c r="I1105" s="13" t="n">
        <v>3776.44</v>
      </c>
      <c r="J1105" s="9" t="n">
        <v>386</v>
      </c>
      <c r="K1105" s="1" t="str">
        <f aca="false">IF(F1105=0,"Stopped",IF(C1105&gt;=Rules!$B$3,"New",IF(AND(E1105&gt;0,G1105&gt;0,ROUND(H1105*100,0)&lt;Rules!$B$6*ROUND(G1105*100,0)),"Slowing","Steady or growing")))</f>
        <v>Steady or growing</v>
      </c>
      <c r="L1105" s="1" t="n">
        <v>55</v>
      </c>
      <c r="M1105" s="13" t="n">
        <v>1025.32</v>
      </c>
      <c r="N1105" s="1" t="str">
        <f aca="false">IF(L1105=0,"",IF(F1105=0,"Stopped",IF(AND(M1105&gt;0,ROUND(H1105*100,0)&lt;Rules!$B$6*ROUND(M1105*100,0)),"Slowing","Steady or growing")))</f>
        <v>Steady or growing</v>
      </c>
    </row>
    <row r="1106" customFormat="false" ht="15" hidden="false" customHeight="false" outlineLevel="0" collapsed="false">
      <c r="A1106" s="1" t="s">
        <v>2271</v>
      </c>
      <c r="B1106" s="1" t="s">
        <v>2272</v>
      </c>
      <c r="C1106" s="12" t="n">
        <v>40148</v>
      </c>
      <c r="D1106" s="12" t="n">
        <v>40885</v>
      </c>
      <c r="E1106" s="1" t="n">
        <v>158</v>
      </c>
      <c r="F1106" s="1" t="n">
        <v>388</v>
      </c>
      <c r="G1106" s="13" t="n">
        <v>301.15</v>
      </c>
      <c r="H1106" s="13" t="n">
        <v>718.2</v>
      </c>
      <c r="I1106" s="13" t="n">
        <v>3775.3</v>
      </c>
      <c r="J1106" s="9" t="n">
        <v>4002</v>
      </c>
      <c r="K1106" s="1" t="str">
        <f aca="false">IF(F1106=0,"Stopped",IF(C1106&gt;=Rules!$B$3,"New",IF(AND(E1106&gt;0,G1106&gt;0,ROUND(H1106*100,0)&lt;Rules!$B$6*ROUND(G1106*100,0)),"Slowing","Steady or growing")))</f>
        <v>Steady or growing</v>
      </c>
      <c r="L1106" s="1" t="n">
        <v>478</v>
      </c>
      <c r="M1106" s="13" t="n">
        <v>943.35</v>
      </c>
      <c r="N1106" s="1" t="str">
        <f aca="false">IF(L1106=0,"",IF(F1106=0,"Stopped",IF(AND(M1106&gt;0,ROUND(H1106*100,0)&lt;Rules!$B$6*ROUND(M1106*100,0)),"Slowing","Steady or growing")))</f>
        <v>Steady or growing</v>
      </c>
    </row>
    <row r="1107" customFormat="false" ht="15" hidden="false" customHeight="false" outlineLevel="0" collapsed="false">
      <c r="A1107" s="1" t="s">
        <v>2273</v>
      </c>
      <c r="B1107" s="1" t="s">
        <v>2274</v>
      </c>
      <c r="C1107" s="12" t="n">
        <v>40148</v>
      </c>
      <c r="D1107" s="12" t="n">
        <v>40870</v>
      </c>
      <c r="E1107" s="1" t="n">
        <v>0</v>
      </c>
      <c r="F1107" s="1" t="n">
        <v>2</v>
      </c>
      <c r="G1107" s="13" t="n">
        <v>0</v>
      </c>
      <c r="H1107" s="13" t="n">
        <v>127.4</v>
      </c>
      <c r="I1107" s="13" t="n">
        <v>3774.24</v>
      </c>
      <c r="J1107" s="9" t="n">
        <v>653</v>
      </c>
      <c r="K1107" s="1" t="str">
        <f aca="false">IF(F1107=0,"Stopped",IF(C1107&gt;=Rules!$B$3,"New",IF(AND(E1107&gt;0,G1107&gt;0,ROUND(H1107*100,0)&lt;Rules!$B$6*ROUND(G1107*100,0)),"Slowing","Steady or growing")))</f>
        <v>Steady or growing</v>
      </c>
      <c r="L1107" s="1" t="n">
        <v>0</v>
      </c>
      <c r="M1107" s="13" t="n">
        <v>-59.4</v>
      </c>
      <c r="N1107" s="1" t="str">
        <f aca="false">IF(L1107=0,"",IF(F1107=0,"Stopped",IF(AND(M1107&gt;0,ROUND(H1107*100,0)&lt;Rules!$B$6*ROUND(M1107*100,0)),"Slowing","Steady or growing")))</f>
        <v/>
      </c>
    </row>
    <row r="1108" customFormat="false" ht="15" hidden="false" customHeight="false" outlineLevel="0" collapsed="false">
      <c r="A1108" s="1" t="s">
        <v>2275</v>
      </c>
      <c r="B1108" s="1" t="s">
        <v>2276</v>
      </c>
      <c r="C1108" s="12" t="n">
        <v>40473</v>
      </c>
      <c r="D1108" s="12" t="n">
        <v>40559</v>
      </c>
      <c r="E1108" s="1" t="n">
        <v>0</v>
      </c>
      <c r="F1108" s="1" t="n">
        <v>0</v>
      </c>
      <c r="G1108" s="13" t="n">
        <v>0</v>
      </c>
      <c r="H1108" s="13" t="n">
        <v>0</v>
      </c>
      <c r="I1108" s="13" t="n">
        <v>3760.71</v>
      </c>
      <c r="J1108" s="9" t="n">
        <v>181</v>
      </c>
      <c r="K1108" s="1" t="str">
        <f aca="false">IF(F1108=0,"Stopped",IF(C1108&gt;=Rules!$B$3,"New",IF(AND(E1108&gt;0,G1108&gt;0,ROUND(H1108*100,0)&lt;Rules!$B$6*ROUND(G1108*100,0)),"Slowing","Steady or growing")))</f>
        <v>Stopped</v>
      </c>
      <c r="L1108" s="1" t="n">
        <v>16</v>
      </c>
      <c r="M1108" s="13" t="n">
        <v>3713.76</v>
      </c>
      <c r="N1108" s="1" t="str">
        <f aca="false">IF(L1108=0,"",IF(F1108=0,"Stopped",IF(AND(M1108&gt;0,ROUND(H1108*100,0)&lt;Rules!$B$6*ROUND(M1108*100,0)),"Slowing","Steady or growing")))</f>
        <v>Stopped</v>
      </c>
    </row>
    <row r="1109" customFormat="false" ht="15" hidden="false" customHeight="false" outlineLevel="0" collapsed="false">
      <c r="A1109" s="1" t="s">
        <v>2277</v>
      </c>
      <c r="B1109" s="1" t="s">
        <v>2278</v>
      </c>
      <c r="C1109" s="12" t="n">
        <v>40503</v>
      </c>
      <c r="D1109" s="12" t="n">
        <v>40886</v>
      </c>
      <c r="E1109" s="1" t="n">
        <v>47</v>
      </c>
      <c r="F1109" s="1" t="n">
        <v>79</v>
      </c>
      <c r="G1109" s="13" t="n">
        <v>548.81</v>
      </c>
      <c r="H1109" s="13" t="n">
        <v>815.57</v>
      </c>
      <c r="I1109" s="13" t="n">
        <v>3754.24</v>
      </c>
      <c r="J1109" s="9" t="n">
        <v>1842</v>
      </c>
      <c r="K1109" s="1" t="str">
        <f aca="false">IF(F1109=0,"Stopped",IF(C1109&gt;=Rules!$B$3,"New",IF(AND(E1109&gt;0,G1109&gt;0,ROUND(H1109*100,0)&lt;Rules!$B$6*ROUND(G1109*100,0)),"Slowing","Steady or growing")))</f>
        <v>Steady or growing</v>
      </c>
      <c r="L1109" s="1" t="n">
        <v>36</v>
      </c>
      <c r="M1109" s="13" t="n">
        <v>1022.14</v>
      </c>
      <c r="N1109" s="1" t="str">
        <f aca="false">IF(L1109=0,"",IF(F1109=0,"Stopped",IF(AND(M1109&gt;0,ROUND(H1109*100,0)&lt;Rules!$B$6*ROUND(M1109*100,0)),"Slowing","Steady or growing")))</f>
        <v>Steady or growing</v>
      </c>
    </row>
    <row r="1110" customFormat="false" ht="15" hidden="false" customHeight="false" outlineLevel="0" collapsed="false">
      <c r="A1110" s="1" t="s">
        <v>2279</v>
      </c>
      <c r="B1110" s="1" t="s">
        <v>2280</v>
      </c>
      <c r="C1110" s="12" t="n">
        <v>40819</v>
      </c>
      <c r="D1110" s="12" t="n">
        <v>40885</v>
      </c>
      <c r="E1110" s="1" t="n">
        <v>0</v>
      </c>
      <c r="F1110" s="1" t="n">
        <v>89</v>
      </c>
      <c r="G1110" s="13" t="n">
        <v>0</v>
      </c>
      <c r="H1110" s="13" t="n">
        <v>3751.46</v>
      </c>
      <c r="I1110" s="13" t="n">
        <v>3751.46</v>
      </c>
      <c r="J1110" s="9" t="n">
        <v>506</v>
      </c>
      <c r="K1110" s="1" t="str">
        <f aca="false">IF(F1110=0,"Stopped",IF(C1110&gt;=Rules!$B$3,"New",IF(AND(E1110&gt;0,G1110&gt;0,ROUND(H1110*100,0)&lt;Rules!$B$6*ROUND(G1110*100,0)),"Slowing","Steady or growing")))</f>
        <v>New</v>
      </c>
      <c r="L1110" s="1" t="n">
        <v>0</v>
      </c>
      <c r="M1110" s="13" t="n">
        <v>0</v>
      </c>
      <c r="N1110" s="1" t="str">
        <f aca="false">IF(L1110=0,"",IF(F1110=0,"Stopped",IF(AND(M1110&gt;0,ROUND(H1110*100,0)&lt;Rules!$B$6*ROUND(M1110*100,0)),"Slowing","Steady or growing")))</f>
        <v/>
      </c>
    </row>
    <row r="1111" customFormat="false" ht="15" hidden="false" customHeight="false" outlineLevel="0" collapsed="false">
      <c r="A1111" s="1" t="s">
        <v>2281</v>
      </c>
      <c r="B1111" s="1" t="s">
        <v>2282</v>
      </c>
      <c r="C1111" s="12" t="n">
        <v>40466</v>
      </c>
      <c r="D1111" s="12" t="n">
        <v>40882</v>
      </c>
      <c r="E1111" s="1" t="n">
        <v>22</v>
      </c>
      <c r="F1111" s="1" t="n">
        <v>27</v>
      </c>
      <c r="G1111" s="13" t="n">
        <v>465.12</v>
      </c>
      <c r="H1111" s="13" t="n">
        <v>543.03</v>
      </c>
      <c r="I1111" s="13" t="n">
        <v>3751.31</v>
      </c>
      <c r="J1111" s="9" t="n">
        <v>595</v>
      </c>
      <c r="K1111" s="1" t="str">
        <f aca="false">IF(F1111=0,"Stopped",IF(C1111&gt;=Rules!$B$3,"New",IF(AND(E1111&gt;0,G1111&gt;0,ROUND(H1111*100,0)&lt;Rules!$B$6*ROUND(G1111*100,0)),"Slowing","Steady or growing")))</f>
        <v>Steady or growing</v>
      </c>
      <c r="L1111" s="1" t="n">
        <v>57</v>
      </c>
      <c r="M1111" s="13" t="n">
        <v>954.79</v>
      </c>
      <c r="N1111" s="1" t="str">
        <f aca="false">IF(L1111=0,"",IF(F1111=0,"Stopped",IF(AND(M1111&gt;0,ROUND(H1111*100,0)&lt;Rules!$B$6*ROUND(M1111*100,0)),"Slowing","Steady or growing")))</f>
        <v>Steady or growing</v>
      </c>
    </row>
    <row r="1112" customFormat="false" ht="15" hidden="false" customHeight="false" outlineLevel="0" collapsed="false">
      <c r="A1112" s="1" t="s">
        <v>2283</v>
      </c>
      <c r="B1112" s="1" t="s">
        <v>2284</v>
      </c>
      <c r="C1112" s="12" t="n">
        <v>40667</v>
      </c>
      <c r="D1112" s="12" t="n">
        <v>40886</v>
      </c>
      <c r="E1112" s="1" t="n">
        <v>51</v>
      </c>
      <c r="F1112" s="1" t="n">
        <v>36</v>
      </c>
      <c r="G1112" s="13" t="n">
        <v>1448.68</v>
      </c>
      <c r="H1112" s="13" t="n">
        <v>434.4</v>
      </c>
      <c r="I1112" s="13" t="n">
        <v>3742.88</v>
      </c>
      <c r="J1112" s="9" t="n">
        <v>1012</v>
      </c>
      <c r="K1112" s="1" t="str">
        <f aca="false">IF(F1112=0,"Stopped",IF(C1112&gt;=Rules!$B$3,"New",IF(AND(E1112&gt;0,G1112&gt;0,ROUND(H1112*100,0)&lt;Rules!$B$6*ROUND(G1112*100,0)),"Slowing","Steady or growing")))</f>
        <v>Slowing</v>
      </c>
      <c r="L1112" s="1" t="n">
        <v>0</v>
      </c>
      <c r="M1112" s="13" t="n">
        <v>0</v>
      </c>
      <c r="N1112" s="1" t="str">
        <f aca="false">IF(L1112=0,"",IF(F1112=0,"Stopped",IF(AND(M1112&gt;0,ROUND(H1112*100,0)&lt;Rules!$B$6*ROUND(M1112*100,0)),"Slowing","Steady or growing")))</f>
        <v/>
      </c>
    </row>
    <row r="1113" customFormat="false" ht="15" hidden="false" customHeight="false" outlineLevel="0" collapsed="false">
      <c r="A1113" s="1" t="s">
        <v>2285</v>
      </c>
      <c r="B1113" s="1" t="s">
        <v>2286</v>
      </c>
      <c r="C1113" s="12" t="n">
        <v>40154</v>
      </c>
      <c r="D1113" s="12" t="n">
        <v>40800</v>
      </c>
      <c r="E1113" s="1" t="n">
        <v>0</v>
      </c>
      <c r="F1113" s="1" t="n">
        <v>1</v>
      </c>
      <c r="G1113" s="13" t="n">
        <v>0</v>
      </c>
      <c r="H1113" s="13" t="n">
        <v>10.5</v>
      </c>
      <c r="I1113" s="13" t="n">
        <v>3741.37</v>
      </c>
      <c r="J1113" s="9" t="n">
        <v>1004</v>
      </c>
      <c r="K1113" s="1" t="str">
        <f aca="false">IF(F1113=0,"Stopped",IF(C1113&gt;=Rules!$B$3,"New",IF(AND(E1113&gt;0,G1113&gt;0,ROUND(H1113*100,0)&lt;Rules!$B$6*ROUND(G1113*100,0)),"Slowing","Steady or growing")))</f>
        <v>Steady or growing</v>
      </c>
      <c r="L1113" s="1" t="n">
        <v>0</v>
      </c>
      <c r="M1113" s="13" t="n">
        <v>0</v>
      </c>
      <c r="N1113" s="1" t="str">
        <f aca="false">IF(L1113=0,"",IF(F1113=0,"Stopped",IF(AND(M1113&gt;0,ROUND(H1113*100,0)&lt;Rules!$B$6*ROUND(M1113*100,0)),"Slowing","Steady or growing")))</f>
        <v/>
      </c>
    </row>
    <row r="1114" customFormat="false" ht="15" hidden="false" customHeight="false" outlineLevel="0" collapsed="false">
      <c r="A1114" s="1" t="s">
        <v>2287</v>
      </c>
      <c r="B1114" s="1" t="s">
        <v>2288</v>
      </c>
      <c r="C1114" s="12" t="n">
        <v>40148</v>
      </c>
      <c r="D1114" s="12" t="n">
        <v>40643</v>
      </c>
      <c r="E1114" s="1" t="n">
        <v>0</v>
      </c>
      <c r="F1114" s="1" t="n">
        <v>0</v>
      </c>
      <c r="G1114" s="13" t="n">
        <v>0</v>
      </c>
      <c r="H1114" s="13" t="n">
        <v>0</v>
      </c>
      <c r="I1114" s="13" t="n">
        <v>3739.65</v>
      </c>
      <c r="J1114" s="9" t="n">
        <v>2458</v>
      </c>
      <c r="K1114" s="1" t="str">
        <f aca="false">IF(F1114=0,"Stopped",IF(C1114&gt;=Rules!$B$3,"New",IF(AND(E1114&gt;0,G1114&gt;0,ROUND(H1114*100,0)&lt;Rules!$B$6*ROUND(G1114*100,0)),"Slowing","Steady or growing")))</f>
        <v>Stopped</v>
      </c>
      <c r="L1114" s="1" t="n">
        <v>42</v>
      </c>
      <c r="M1114" s="13" t="n">
        <v>203.19</v>
      </c>
      <c r="N1114" s="1" t="str">
        <f aca="false">IF(L1114=0,"",IF(F1114=0,"Stopped",IF(AND(M1114&gt;0,ROUND(H1114*100,0)&lt;Rules!$B$6*ROUND(M1114*100,0)),"Slowing","Steady or growing")))</f>
        <v>Stopped</v>
      </c>
    </row>
    <row r="1115" customFormat="false" ht="15" hidden="false" customHeight="false" outlineLevel="0" collapsed="false">
      <c r="A1115" s="1" t="s">
        <v>2289</v>
      </c>
      <c r="B1115" s="1" t="s">
        <v>2290</v>
      </c>
      <c r="C1115" s="12" t="n">
        <v>40150</v>
      </c>
      <c r="D1115" s="12" t="n">
        <v>40872</v>
      </c>
      <c r="E1115" s="1" t="n">
        <v>18</v>
      </c>
      <c r="F1115" s="1" t="n">
        <v>9</v>
      </c>
      <c r="G1115" s="13" t="n">
        <v>165.37</v>
      </c>
      <c r="H1115" s="13" t="n">
        <v>23.2</v>
      </c>
      <c r="I1115" s="13" t="n">
        <v>3738.94</v>
      </c>
      <c r="J1115" s="9" t="n">
        <v>2779</v>
      </c>
      <c r="K1115" s="1" t="str">
        <f aca="false">IF(F1115=0,"Stopped",IF(C1115&gt;=Rules!$B$3,"New",IF(AND(E1115&gt;0,G1115&gt;0,ROUND(H1115*100,0)&lt;Rules!$B$6*ROUND(G1115*100,0)),"Slowing","Steady or growing")))</f>
        <v>Slowing</v>
      </c>
      <c r="L1115" s="1" t="n">
        <v>14</v>
      </c>
      <c r="M1115" s="13" t="n">
        <v>117.53</v>
      </c>
      <c r="N1115" s="1" t="str">
        <f aca="false">IF(L1115=0,"",IF(F1115=0,"Stopped",IF(AND(M1115&gt;0,ROUND(H1115*100,0)&lt;Rules!$B$6*ROUND(M1115*100,0)),"Slowing","Steady or growing")))</f>
        <v>Slowing</v>
      </c>
    </row>
    <row r="1116" customFormat="false" ht="15" hidden="false" customHeight="false" outlineLevel="0" collapsed="false">
      <c r="A1116" s="1" t="s">
        <v>2291</v>
      </c>
      <c r="B1116" s="1" t="s">
        <v>2292</v>
      </c>
      <c r="C1116" s="12" t="n">
        <v>40148</v>
      </c>
      <c r="D1116" s="12" t="n">
        <v>40886</v>
      </c>
      <c r="E1116" s="1" t="n">
        <v>27</v>
      </c>
      <c r="F1116" s="1" t="n">
        <v>57</v>
      </c>
      <c r="G1116" s="13" t="n">
        <v>306.59</v>
      </c>
      <c r="H1116" s="13" t="n">
        <v>514.72</v>
      </c>
      <c r="I1116" s="13" t="n">
        <v>3737.04</v>
      </c>
      <c r="J1116" s="9" t="n">
        <v>2116</v>
      </c>
      <c r="K1116" s="1" t="str">
        <f aca="false">IF(F1116=0,"Stopped",IF(C1116&gt;=Rules!$B$3,"New",IF(AND(E1116&gt;0,G1116&gt;0,ROUND(H1116*100,0)&lt;Rules!$B$6*ROUND(G1116*100,0)),"Slowing","Steady or growing")))</f>
        <v>Steady or growing</v>
      </c>
      <c r="L1116" s="1" t="n">
        <v>58</v>
      </c>
      <c r="M1116" s="13" t="n">
        <v>531.27</v>
      </c>
      <c r="N1116" s="1" t="str">
        <f aca="false">IF(L1116=0,"",IF(F1116=0,"Stopped",IF(AND(M1116&gt;0,ROUND(H1116*100,0)&lt;Rules!$B$6*ROUND(M1116*100,0)),"Slowing","Steady or growing")))</f>
        <v>Steady or growing</v>
      </c>
    </row>
    <row r="1117" customFormat="false" ht="15" hidden="false" customHeight="false" outlineLevel="0" collapsed="false">
      <c r="A1117" s="1" t="s">
        <v>2293</v>
      </c>
      <c r="B1117" s="1" t="s">
        <v>2294</v>
      </c>
      <c r="C1117" s="12" t="n">
        <v>40151</v>
      </c>
      <c r="D1117" s="12" t="n">
        <v>40886</v>
      </c>
      <c r="E1117" s="1" t="n">
        <v>30</v>
      </c>
      <c r="F1117" s="1" t="n">
        <v>12</v>
      </c>
      <c r="G1117" s="13" t="n">
        <v>509.18</v>
      </c>
      <c r="H1117" s="13" t="n">
        <v>293</v>
      </c>
      <c r="I1117" s="13" t="n">
        <v>3729.34</v>
      </c>
      <c r="J1117" s="9" t="n">
        <v>750</v>
      </c>
      <c r="K1117" s="1" t="str">
        <f aca="false">IF(F1117=0,"Stopped",IF(C1117&gt;=Rules!$B$3,"New",IF(AND(E1117&gt;0,G1117&gt;0,ROUND(H1117*100,0)&lt;Rules!$B$6*ROUND(G1117*100,0)),"Slowing","Steady or growing")))</f>
        <v>Steady or growing</v>
      </c>
      <c r="L1117" s="1" t="n">
        <v>7</v>
      </c>
      <c r="M1117" s="13" t="n">
        <v>138.53</v>
      </c>
      <c r="N1117" s="1" t="str">
        <f aca="false">IF(L1117=0,"",IF(F1117=0,"Stopped",IF(AND(M1117&gt;0,ROUND(H1117*100,0)&lt;Rules!$B$6*ROUND(M1117*100,0)),"Slowing","Steady or growing")))</f>
        <v>Steady or growing</v>
      </c>
    </row>
    <row r="1118" customFormat="false" ht="15" hidden="false" customHeight="false" outlineLevel="0" collapsed="false">
      <c r="A1118" s="1" t="s">
        <v>2295</v>
      </c>
      <c r="B1118" s="1" t="s">
        <v>2296</v>
      </c>
      <c r="C1118" s="12" t="n">
        <v>40148</v>
      </c>
      <c r="D1118" s="12" t="n">
        <v>40886</v>
      </c>
      <c r="E1118" s="1" t="n">
        <v>46</v>
      </c>
      <c r="F1118" s="1" t="n">
        <v>142</v>
      </c>
      <c r="G1118" s="13" t="n">
        <v>280.35</v>
      </c>
      <c r="H1118" s="13" t="n">
        <v>799.58</v>
      </c>
      <c r="I1118" s="13" t="n">
        <v>3727.66</v>
      </c>
      <c r="J1118" s="9" t="n">
        <v>2082</v>
      </c>
      <c r="K1118" s="1" t="str">
        <f aca="false">IF(F1118=0,"Stopped",IF(C1118&gt;=Rules!$B$3,"New",IF(AND(E1118&gt;0,G1118&gt;0,ROUND(H1118*100,0)&lt;Rules!$B$6*ROUND(G1118*100,0)),"Slowing","Steady or growing")))</f>
        <v>Steady or growing</v>
      </c>
      <c r="L1118" s="1" t="n">
        <v>147</v>
      </c>
      <c r="M1118" s="13" t="n">
        <v>1004.28</v>
      </c>
      <c r="N1118" s="1" t="str">
        <f aca="false">IF(L1118=0,"",IF(F1118=0,"Stopped",IF(AND(M1118&gt;0,ROUND(H1118*100,0)&lt;Rules!$B$6*ROUND(M1118*100,0)),"Slowing","Steady or growing")))</f>
        <v>Steady or growing</v>
      </c>
    </row>
    <row r="1119" customFormat="false" ht="15" hidden="false" customHeight="false" outlineLevel="0" collapsed="false">
      <c r="A1119" s="1" t="s">
        <v>2297</v>
      </c>
      <c r="B1119" s="1" t="s">
        <v>2298</v>
      </c>
      <c r="C1119" s="12" t="n">
        <v>40148</v>
      </c>
      <c r="D1119" s="12" t="n">
        <v>40401</v>
      </c>
      <c r="E1119" s="1" t="n">
        <v>0</v>
      </c>
      <c r="F1119" s="1" t="n">
        <v>0</v>
      </c>
      <c r="G1119" s="13" t="n">
        <v>0</v>
      </c>
      <c r="H1119" s="13" t="n">
        <v>0</v>
      </c>
      <c r="I1119" s="13" t="n">
        <v>3722.19</v>
      </c>
      <c r="J1119" s="9" t="n">
        <v>441</v>
      </c>
      <c r="K1119" s="1" t="str">
        <f aca="false">IF(F1119=0,"Stopped",IF(C1119&gt;=Rules!$B$3,"New",IF(AND(E1119&gt;0,G1119&gt;0,ROUND(H1119*100,0)&lt;Rules!$B$6*ROUND(G1119*100,0)),"Slowing","Steady or growing")))</f>
        <v>Stopped</v>
      </c>
      <c r="L1119" s="1" t="n">
        <v>0</v>
      </c>
      <c r="M1119" s="13" t="n">
        <v>-12.75</v>
      </c>
      <c r="N1119" s="1" t="str">
        <f aca="false">IF(L1119=0,"",IF(F1119=0,"Stopped",IF(AND(M1119&gt;0,ROUND(H1119*100,0)&lt;Rules!$B$6*ROUND(M1119*100,0)),"Slowing","Steady or growing")))</f>
        <v/>
      </c>
    </row>
    <row r="1120" customFormat="false" ht="15" hidden="false" customHeight="false" outlineLevel="0" collapsed="false">
      <c r="A1120" s="1" t="s">
        <v>2299</v>
      </c>
      <c r="B1120" s="1" t="s">
        <v>2300</v>
      </c>
      <c r="C1120" s="12" t="n">
        <v>40149</v>
      </c>
      <c r="D1120" s="12" t="n">
        <v>40885</v>
      </c>
      <c r="E1120" s="1" t="n">
        <v>20</v>
      </c>
      <c r="F1120" s="1" t="n">
        <v>23</v>
      </c>
      <c r="G1120" s="13" t="n">
        <v>143.86</v>
      </c>
      <c r="H1120" s="13" t="n">
        <v>212.08</v>
      </c>
      <c r="I1120" s="13" t="n">
        <v>3721.55</v>
      </c>
      <c r="J1120" s="9" t="n">
        <v>1601</v>
      </c>
      <c r="K1120" s="1" t="str">
        <f aca="false">IF(F1120=0,"Stopped",IF(C1120&gt;=Rules!$B$3,"New",IF(AND(E1120&gt;0,G1120&gt;0,ROUND(H1120*100,0)&lt;Rules!$B$6*ROUND(G1120*100,0)),"Slowing","Steady or growing")))</f>
        <v>Steady or growing</v>
      </c>
      <c r="L1120" s="1" t="n">
        <v>55</v>
      </c>
      <c r="M1120" s="13" t="n">
        <v>835.41</v>
      </c>
      <c r="N1120" s="1" t="str">
        <f aca="false">IF(L1120=0,"",IF(F1120=0,"Stopped",IF(AND(M1120&gt;0,ROUND(H1120*100,0)&lt;Rules!$B$6*ROUND(M1120*100,0)),"Slowing","Steady or growing")))</f>
        <v>Slowing</v>
      </c>
    </row>
    <row r="1121" customFormat="false" ht="15" hidden="false" customHeight="false" outlineLevel="0" collapsed="false">
      <c r="A1121" s="1" t="s">
        <v>2301</v>
      </c>
      <c r="B1121" s="1" t="s">
        <v>2302</v>
      </c>
      <c r="C1121" s="12" t="n">
        <v>40149</v>
      </c>
      <c r="D1121" s="12" t="n">
        <v>40875</v>
      </c>
      <c r="E1121" s="1" t="n">
        <v>7</v>
      </c>
      <c r="F1121" s="1" t="n">
        <v>16</v>
      </c>
      <c r="G1121" s="13" t="n">
        <v>147.15</v>
      </c>
      <c r="H1121" s="13" t="n">
        <v>389.55</v>
      </c>
      <c r="I1121" s="13" t="n">
        <v>3718.4</v>
      </c>
      <c r="J1121" s="9" t="n">
        <v>717</v>
      </c>
      <c r="K1121" s="1" t="str">
        <f aca="false">IF(F1121=0,"Stopped",IF(C1121&gt;=Rules!$B$3,"New",IF(AND(E1121&gt;0,G1121&gt;0,ROUND(H1121*100,0)&lt;Rules!$B$6*ROUND(G1121*100,0)),"Slowing","Steady or growing")))</f>
        <v>Steady or growing</v>
      </c>
      <c r="L1121" s="1" t="n">
        <v>35</v>
      </c>
      <c r="M1121" s="13" t="n">
        <v>934.55</v>
      </c>
      <c r="N1121" s="1" t="str">
        <f aca="false">IF(L1121=0,"",IF(F1121=0,"Stopped",IF(AND(M1121&gt;0,ROUND(H1121*100,0)&lt;Rules!$B$6*ROUND(M1121*100,0)),"Slowing","Steady or growing")))</f>
        <v>Slowing</v>
      </c>
    </row>
    <row r="1122" customFormat="false" ht="15" hidden="false" customHeight="false" outlineLevel="0" collapsed="false">
      <c r="A1122" s="1" t="s">
        <v>2303</v>
      </c>
      <c r="B1122" s="1" t="s">
        <v>2304</v>
      </c>
      <c r="C1122" s="12" t="n">
        <v>40262</v>
      </c>
      <c r="D1122" s="12" t="n">
        <v>40886</v>
      </c>
      <c r="E1122" s="1" t="n">
        <v>31</v>
      </c>
      <c r="F1122" s="1" t="n">
        <v>76</v>
      </c>
      <c r="G1122" s="13" t="n">
        <v>206.37</v>
      </c>
      <c r="H1122" s="13" t="n">
        <v>615.78</v>
      </c>
      <c r="I1122" s="13" t="n">
        <v>3718.3</v>
      </c>
      <c r="J1122" s="9" t="n">
        <v>9382</v>
      </c>
      <c r="K1122" s="1" t="str">
        <f aca="false">IF(F1122=0,"Stopped",IF(C1122&gt;=Rules!$B$3,"New",IF(AND(E1122&gt;0,G1122&gt;0,ROUND(H1122*100,0)&lt;Rules!$B$6*ROUND(G1122*100,0)),"Slowing","Steady or growing")))</f>
        <v>Steady or growing</v>
      </c>
      <c r="L1122" s="1" t="n">
        <v>84</v>
      </c>
      <c r="M1122" s="13" t="n">
        <v>940.35</v>
      </c>
      <c r="N1122" s="1" t="str">
        <f aca="false">IF(L1122=0,"",IF(F1122=0,"Stopped",IF(AND(M1122&gt;0,ROUND(H1122*100,0)&lt;Rules!$B$6*ROUND(M1122*100,0)),"Slowing","Steady or growing")))</f>
        <v>Steady or growing</v>
      </c>
    </row>
    <row r="1123" customFormat="false" ht="15" hidden="false" customHeight="false" outlineLevel="0" collapsed="false">
      <c r="A1123" s="1" t="s">
        <v>2305</v>
      </c>
      <c r="B1123" s="1" t="s">
        <v>2306</v>
      </c>
      <c r="C1123" s="12" t="n">
        <v>40148</v>
      </c>
      <c r="D1123" s="12" t="n">
        <v>40886</v>
      </c>
      <c r="E1123" s="1" t="n">
        <v>45</v>
      </c>
      <c r="F1123" s="1" t="n">
        <v>73</v>
      </c>
      <c r="G1123" s="13" t="n">
        <v>311.17</v>
      </c>
      <c r="H1123" s="13" t="n">
        <v>364.56</v>
      </c>
      <c r="I1123" s="13" t="n">
        <v>3717.5</v>
      </c>
      <c r="J1123" s="9" t="n">
        <v>2982</v>
      </c>
      <c r="K1123" s="1" t="str">
        <f aca="false">IF(F1123=0,"Stopped",IF(C1123&gt;=Rules!$B$3,"New",IF(AND(E1123&gt;0,G1123&gt;0,ROUND(H1123*100,0)&lt;Rules!$B$6*ROUND(G1123*100,0)),"Slowing","Steady or growing")))</f>
        <v>Steady or growing</v>
      </c>
      <c r="L1123" s="1" t="n">
        <v>88</v>
      </c>
      <c r="M1123" s="13" t="n">
        <v>628.83</v>
      </c>
      <c r="N1123" s="1" t="str">
        <f aca="false">IF(L1123=0,"",IF(F1123=0,"Stopped",IF(AND(M1123&gt;0,ROUND(H1123*100,0)&lt;Rules!$B$6*ROUND(M1123*100,0)),"Slowing","Steady or growing")))</f>
        <v>Steady or growing</v>
      </c>
    </row>
    <row r="1124" customFormat="false" ht="15" hidden="false" customHeight="false" outlineLevel="0" collapsed="false">
      <c r="A1124" s="1" t="s">
        <v>2307</v>
      </c>
      <c r="B1124" s="1" t="s">
        <v>2308</v>
      </c>
      <c r="C1124" s="12" t="n">
        <v>40377</v>
      </c>
      <c r="D1124" s="12" t="n">
        <v>40875</v>
      </c>
      <c r="E1124" s="1" t="n">
        <v>10</v>
      </c>
      <c r="F1124" s="1" t="n">
        <v>309</v>
      </c>
      <c r="G1124" s="13" t="n">
        <v>9.14</v>
      </c>
      <c r="H1124" s="13" t="n">
        <v>1739.4</v>
      </c>
      <c r="I1124" s="13" t="n">
        <v>3715.68</v>
      </c>
      <c r="J1124" s="9" t="n">
        <v>7152</v>
      </c>
      <c r="K1124" s="1" t="str">
        <f aca="false">IF(F1124=0,"Stopped",IF(C1124&gt;=Rules!$B$3,"New",IF(AND(E1124&gt;0,G1124&gt;0,ROUND(H1124*100,0)&lt;Rules!$B$6*ROUND(G1124*100,0)),"Slowing","Steady or growing")))</f>
        <v>Steady or growing</v>
      </c>
      <c r="L1124" s="1" t="n">
        <v>219</v>
      </c>
      <c r="M1124" s="13" t="n">
        <v>1673.75</v>
      </c>
      <c r="N1124" s="1" t="str">
        <f aca="false">IF(L1124=0,"",IF(F1124=0,"Stopped",IF(AND(M1124&gt;0,ROUND(H1124*100,0)&lt;Rules!$B$6*ROUND(M1124*100,0)),"Slowing","Steady or growing")))</f>
        <v>Steady or growing</v>
      </c>
    </row>
    <row r="1125" customFormat="false" ht="15" hidden="false" customHeight="false" outlineLevel="0" collapsed="false">
      <c r="A1125" s="1" t="s">
        <v>2309</v>
      </c>
      <c r="B1125" s="1" t="s">
        <v>2310</v>
      </c>
      <c r="C1125" s="12" t="n">
        <v>40478</v>
      </c>
      <c r="D1125" s="12" t="n">
        <v>40884</v>
      </c>
      <c r="E1125" s="1" t="n">
        <v>11</v>
      </c>
      <c r="F1125" s="1" t="n">
        <v>17</v>
      </c>
      <c r="G1125" s="13" t="n">
        <v>412.15</v>
      </c>
      <c r="H1125" s="13" t="n">
        <v>523.95</v>
      </c>
      <c r="I1125" s="13" t="n">
        <v>3712.3</v>
      </c>
      <c r="J1125" s="9" t="n">
        <v>254</v>
      </c>
      <c r="K1125" s="1" t="str">
        <f aca="false">IF(F1125=0,"Stopped",IF(C1125&gt;=Rules!$B$3,"New",IF(AND(E1125&gt;0,G1125&gt;0,ROUND(H1125*100,0)&lt;Rules!$B$6*ROUND(G1125*100,0)),"Slowing","Steady or growing")))</f>
        <v>Steady or growing</v>
      </c>
      <c r="L1125" s="1" t="n">
        <v>10</v>
      </c>
      <c r="M1125" s="13" t="n">
        <v>312.35</v>
      </c>
      <c r="N1125" s="1" t="str">
        <f aca="false">IF(L1125=0,"",IF(F1125=0,"Stopped",IF(AND(M1125&gt;0,ROUND(H1125*100,0)&lt;Rules!$B$6*ROUND(M1125*100,0)),"Slowing","Steady or growing")))</f>
        <v>Steady or growing</v>
      </c>
    </row>
    <row r="1126" customFormat="false" ht="15" hidden="false" customHeight="false" outlineLevel="0" collapsed="false">
      <c r="A1126" s="1" t="s">
        <v>2311</v>
      </c>
      <c r="B1126" s="1" t="s">
        <v>2312</v>
      </c>
      <c r="C1126" s="12" t="n">
        <v>40148</v>
      </c>
      <c r="D1126" s="12" t="n">
        <v>40871</v>
      </c>
      <c r="E1126" s="1" t="n">
        <v>4</v>
      </c>
      <c r="F1126" s="1" t="n">
        <v>19</v>
      </c>
      <c r="G1126" s="13" t="n">
        <v>67.85</v>
      </c>
      <c r="H1126" s="13" t="n">
        <v>119.24</v>
      </c>
      <c r="I1126" s="13" t="n">
        <v>3702.5</v>
      </c>
      <c r="J1126" s="9" t="n">
        <v>1218</v>
      </c>
      <c r="K1126" s="1" t="str">
        <f aca="false">IF(F1126=0,"Stopped",IF(C1126&gt;=Rules!$B$3,"New",IF(AND(E1126&gt;0,G1126&gt;0,ROUND(H1126*100,0)&lt;Rules!$B$6*ROUND(G1126*100,0)),"Slowing","Steady or growing")))</f>
        <v>Steady or growing</v>
      </c>
      <c r="L1126" s="1" t="n">
        <v>105</v>
      </c>
      <c r="M1126" s="13" t="n">
        <v>1898.48</v>
      </c>
      <c r="N1126" s="1" t="str">
        <f aca="false">IF(L1126=0,"",IF(F1126=0,"Stopped",IF(AND(M1126&gt;0,ROUND(H1126*100,0)&lt;Rules!$B$6*ROUND(M1126*100,0)),"Slowing","Steady or growing")))</f>
        <v>Slowing</v>
      </c>
    </row>
    <row r="1127" customFormat="false" ht="15" hidden="false" customHeight="false" outlineLevel="0" collapsed="false">
      <c r="A1127" s="1" t="s">
        <v>2313</v>
      </c>
      <c r="B1127" s="1" t="s">
        <v>2314</v>
      </c>
      <c r="C1127" s="12" t="n">
        <v>40148</v>
      </c>
      <c r="D1127" s="12" t="n">
        <v>40885</v>
      </c>
      <c r="E1127" s="1" t="n">
        <v>26</v>
      </c>
      <c r="F1127" s="1" t="n">
        <v>13</v>
      </c>
      <c r="G1127" s="13" t="n">
        <v>283.94</v>
      </c>
      <c r="H1127" s="13" t="n">
        <v>171.95</v>
      </c>
      <c r="I1127" s="13" t="n">
        <v>3701.72</v>
      </c>
      <c r="J1127" s="9" t="n">
        <v>2164</v>
      </c>
      <c r="K1127" s="1" t="str">
        <f aca="false">IF(F1127=0,"Stopped",IF(C1127&gt;=Rules!$B$3,"New",IF(AND(E1127&gt;0,G1127&gt;0,ROUND(H1127*100,0)&lt;Rules!$B$6*ROUND(G1127*100,0)),"Slowing","Steady or growing")))</f>
        <v>Steady or growing</v>
      </c>
      <c r="L1127" s="1" t="n">
        <v>35</v>
      </c>
      <c r="M1127" s="13" t="n">
        <v>742.11</v>
      </c>
      <c r="N1127" s="1" t="str">
        <f aca="false">IF(L1127=0,"",IF(F1127=0,"Stopped",IF(AND(M1127&gt;0,ROUND(H1127*100,0)&lt;Rules!$B$6*ROUND(M1127*100,0)),"Slowing","Steady or growing")))</f>
        <v>Slowing</v>
      </c>
    </row>
    <row r="1128" customFormat="false" ht="15" hidden="false" customHeight="false" outlineLevel="0" collapsed="false">
      <c r="A1128" s="1" t="s">
        <v>2315</v>
      </c>
      <c r="B1128" s="1" t="s">
        <v>2316</v>
      </c>
      <c r="C1128" s="12" t="n">
        <v>40604</v>
      </c>
      <c r="D1128" s="12" t="n">
        <v>40886</v>
      </c>
      <c r="E1128" s="1" t="n">
        <v>43</v>
      </c>
      <c r="F1128" s="1" t="n">
        <v>82</v>
      </c>
      <c r="G1128" s="13" t="n">
        <v>654.29</v>
      </c>
      <c r="H1128" s="13" t="n">
        <v>1621.45</v>
      </c>
      <c r="I1128" s="13" t="n">
        <v>3694.65</v>
      </c>
      <c r="J1128" s="9" t="n">
        <v>736</v>
      </c>
      <c r="K1128" s="1" t="str">
        <f aca="false">IF(F1128=0,"Stopped",IF(C1128&gt;=Rules!$B$3,"New",IF(AND(E1128&gt;0,G1128&gt;0,ROUND(H1128*100,0)&lt;Rules!$B$6*ROUND(G1128*100,0)),"Slowing","Steady or growing")))</f>
        <v>Steady or growing</v>
      </c>
      <c r="L1128" s="1" t="n">
        <v>0</v>
      </c>
      <c r="M1128" s="13" t="n">
        <v>0</v>
      </c>
      <c r="N1128" s="1" t="str">
        <f aca="false">IF(L1128=0,"",IF(F1128=0,"Stopped",IF(AND(M1128&gt;0,ROUND(H1128*100,0)&lt;Rules!$B$6*ROUND(M1128*100,0)),"Slowing","Steady or growing")))</f>
        <v/>
      </c>
    </row>
    <row r="1129" customFormat="false" ht="15" hidden="false" customHeight="false" outlineLevel="0" collapsed="false">
      <c r="A1129" s="1" t="s">
        <v>2317</v>
      </c>
      <c r="B1129" s="1" t="s">
        <v>2318</v>
      </c>
      <c r="C1129" s="12" t="n">
        <v>40151</v>
      </c>
      <c r="D1129" s="12" t="n">
        <v>40840</v>
      </c>
      <c r="E1129" s="1" t="n">
        <v>13</v>
      </c>
      <c r="F1129" s="1" t="n">
        <v>6</v>
      </c>
      <c r="G1129" s="13" t="n">
        <v>487.51</v>
      </c>
      <c r="H1129" s="13" t="n">
        <v>118.14</v>
      </c>
      <c r="I1129" s="13" t="n">
        <v>3687.65</v>
      </c>
      <c r="J1129" s="9" t="n">
        <v>195</v>
      </c>
      <c r="K1129" s="1" t="str">
        <f aca="false">IF(F1129=0,"Stopped",IF(C1129&gt;=Rules!$B$3,"New",IF(AND(E1129&gt;0,G1129&gt;0,ROUND(H1129*100,0)&lt;Rules!$B$6*ROUND(G1129*100,0)),"Slowing","Steady or growing")))</f>
        <v>Slowing</v>
      </c>
      <c r="L1129" s="1" t="n">
        <v>22</v>
      </c>
      <c r="M1129" s="13" t="n">
        <v>1055.79</v>
      </c>
      <c r="N1129" s="1" t="str">
        <f aca="false">IF(L1129=0,"",IF(F1129=0,"Stopped",IF(AND(M1129&gt;0,ROUND(H1129*100,0)&lt;Rules!$B$6*ROUND(M1129*100,0)),"Slowing","Steady or growing")))</f>
        <v>Slowing</v>
      </c>
    </row>
    <row r="1130" customFormat="false" ht="15" hidden="false" customHeight="false" outlineLevel="0" collapsed="false">
      <c r="A1130" s="1" t="s">
        <v>2319</v>
      </c>
      <c r="B1130" s="1" t="s">
        <v>2320</v>
      </c>
      <c r="C1130" s="12" t="n">
        <v>40148</v>
      </c>
      <c r="D1130" s="12" t="n">
        <v>40886</v>
      </c>
      <c r="E1130" s="1" t="n">
        <v>12</v>
      </c>
      <c r="F1130" s="1" t="n">
        <v>27</v>
      </c>
      <c r="G1130" s="13" t="n">
        <v>96.29</v>
      </c>
      <c r="H1130" s="13" t="n">
        <v>443.88</v>
      </c>
      <c r="I1130" s="13" t="n">
        <v>3682.08</v>
      </c>
      <c r="J1130" s="9" t="n">
        <v>2940</v>
      </c>
      <c r="K1130" s="1" t="str">
        <f aca="false">IF(F1130=0,"Stopped",IF(C1130&gt;=Rules!$B$3,"New",IF(AND(E1130&gt;0,G1130&gt;0,ROUND(H1130*100,0)&lt;Rules!$B$6*ROUND(G1130*100,0)),"Slowing","Steady or growing")))</f>
        <v>Steady or growing</v>
      </c>
      <c r="L1130" s="1" t="n">
        <v>70</v>
      </c>
      <c r="M1130" s="13" t="n">
        <v>1181.92</v>
      </c>
      <c r="N1130" s="1" t="str">
        <f aca="false">IF(L1130=0,"",IF(F1130=0,"Stopped",IF(AND(M1130&gt;0,ROUND(H1130*100,0)&lt;Rules!$B$6*ROUND(M1130*100,0)),"Slowing","Steady or growing")))</f>
        <v>Slowing</v>
      </c>
    </row>
    <row r="1131" customFormat="false" ht="15" hidden="false" customHeight="false" outlineLevel="0" collapsed="false">
      <c r="A1131" s="1" t="s">
        <v>2321</v>
      </c>
      <c r="B1131" s="1" t="s">
        <v>2322</v>
      </c>
      <c r="C1131" s="12" t="n">
        <v>40679</v>
      </c>
      <c r="D1131" s="12" t="n">
        <v>40885</v>
      </c>
      <c r="E1131" s="1" t="n">
        <v>53</v>
      </c>
      <c r="F1131" s="1" t="n">
        <v>56</v>
      </c>
      <c r="G1131" s="13" t="n">
        <v>1132.55</v>
      </c>
      <c r="H1131" s="13" t="n">
        <v>1977.9</v>
      </c>
      <c r="I1131" s="13" t="n">
        <v>3680.03</v>
      </c>
      <c r="J1131" s="9" t="n">
        <v>523</v>
      </c>
      <c r="K1131" s="1" t="str">
        <f aca="false">IF(F1131=0,"Stopped",IF(C1131&gt;=Rules!$B$3,"New",IF(AND(E1131&gt;0,G1131&gt;0,ROUND(H1131*100,0)&lt;Rules!$B$6*ROUND(G1131*100,0)),"Slowing","Steady or growing")))</f>
        <v>Steady or growing</v>
      </c>
      <c r="L1131" s="1" t="n">
        <v>0</v>
      </c>
      <c r="M1131" s="13" t="n">
        <v>0</v>
      </c>
      <c r="N1131" s="1" t="str">
        <f aca="false">IF(L1131=0,"",IF(F1131=0,"Stopped",IF(AND(M1131&gt;0,ROUND(H1131*100,0)&lt;Rules!$B$6*ROUND(M1131*100,0)),"Slowing","Steady or growing")))</f>
        <v/>
      </c>
    </row>
    <row r="1132" customFormat="false" ht="15" hidden="false" customHeight="false" outlineLevel="0" collapsed="false">
      <c r="A1132" s="1" t="s">
        <v>2323</v>
      </c>
      <c r="B1132" s="1" t="s">
        <v>2324</v>
      </c>
      <c r="C1132" s="12" t="n">
        <v>40149</v>
      </c>
      <c r="D1132" s="12" t="n">
        <v>40878</v>
      </c>
      <c r="E1132" s="1" t="n">
        <v>18</v>
      </c>
      <c r="F1132" s="1" t="n">
        <v>10</v>
      </c>
      <c r="G1132" s="13" t="n">
        <v>256.33</v>
      </c>
      <c r="H1132" s="13" t="n">
        <v>307.69</v>
      </c>
      <c r="I1132" s="13" t="n">
        <v>3679.78</v>
      </c>
      <c r="J1132" s="9" t="n">
        <v>923</v>
      </c>
      <c r="K1132" s="1" t="str">
        <f aca="false">IF(F1132=0,"Stopped",IF(C1132&gt;=Rules!$B$3,"New",IF(AND(E1132&gt;0,G1132&gt;0,ROUND(H1132*100,0)&lt;Rules!$B$6*ROUND(G1132*100,0)),"Slowing","Steady or growing")))</f>
        <v>Steady or growing</v>
      </c>
      <c r="L1132" s="1" t="n">
        <v>52</v>
      </c>
      <c r="M1132" s="13" t="n">
        <v>981.79</v>
      </c>
      <c r="N1132" s="1" t="str">
        <f aca="false">IF(L1132=0,"",IF(F1132=0,"Stopped",IF(AND(M1132&gt;0,ROUND(H1132*100,0)&lt;Rules!$B$6*ROUND(M1132*100,0)),"Slowing","Steady or growing")))</f>
        <v>Slowing</v>
      </c>
    </row>
    <row r="1133" customFormat="false" ht="15" hidden="false" customHeight="false" outlineLevel="0" collapsed="false">
      <c r="A1133" s="1" t="s">
        <v>2325</v>
      </c>
      <c r="B1133" s="1" t="s">
        <v>2326</v>
      </c>
      <c r="C1133" s="12" t="n">
        <v>40148</v>
      </c>
      <c r="D1133" s="12" t="n">
        <v>40886</v>
      </c>
      <c r="E1133" s="1" t="n">
        <v>28</v>
      </c>
      <c r="F1133" s="1" t="n">
        <v>25</v>
      </c>
      <c r="G1133" s="13" t="n">
        <v>259.17</v>
      </c>
      <c r="H1133" s="13" t="n">
        <v>315.21</v>
      </c>
      <c r="I1133" s="13" t="n">
        <v>3679.53</v>
      </c>
      <c r="J1133" s="9" t="n">
        <v>1280</v>
      </c>
      <c r="K1133" s="1" t="str">
        <f aca="false">IF(F1133=0,"Stopped",IF(C1133&gt;=Rules!$B$3,"New",IF(AND(E1133&gt;0,G1133&gt;0,ROUND(H1133*100,0)&lt;Rules!$B$6*ROUND(G1133*100,0)),"Slowing","Steady or growing")))</f>
        <v>Steady or growing</v>
      </c>
      <c r="L1133" s="1" t="n">
        <v>66</v>
      </c>
      <c r="M1133" s="13" t="n">
        <v>784.82</v>
      </c>
      <c r="N1133" s="1" t="str">
        <f aca="false">IF(L1133=0,"",IF(F1133=0,"Stopped",IF(AND(M1133&gt;0,ROUND(H1133*100,0)&lt;Rules!$B$6*ROUND(M1133*100,0)),"Slowing","Steady or growing")))</f>
        <v>Slowing</v>
      </c>
    </row>
    <row r="1134" customFormat="false" ht="15" hidden="false" customHeight="false" outlineLevel="0" collapsed="false">
      <c r="A1134" s="1" t="s">
        <v>2327</v>
      </c>
      <c r="B1134" s="1" t="s">
        <v>2328</v>
      </c>
      <c r="C1134" s="12" t="n">
        <v>40603</v>
      </c>
      <c r="D1134" s="12" t="n">
        <v>40886</v>
      </c>
      <c r="E1134" s="1" t="n">
        <v>120</v>
      </c>
      <c r="F1134" s="1" t="n">
        <v>137</v>
      </c>
      <c r="G1134" s="13" t="n">
        <v>1023</v>
      </c>
      <c r="H1134" s="13" t="n">
        <v>1010.33</v>
      </c>
      <c r="I1134" s="13" t="n">
        <v>3676.59</v>
      </c>
      <c r="J1134" s="9" t="n">
        <v>3741</v>
      </c>
      <c r="K1134" s="1" t="str">
        <f aca="false">IF(F1134=0,"Stopped",IF(C1134&gt;=Rules!$B$3,"New",IF(AND(E1134&gt;0,G1134&gt;0,ROUND(H1134*100,0)&lt;Rules!$B$6*ROUND(G1134*100,0)),"Slowing","Steady or growing")))</f>
        <v>Steady or growing</v>
      </c>
      <c r="L1134" s="1" t="n">
        <v>0</v>
      </c>
      <c r="M1134" s="13" t="n">
        <v>0</v>
      </c>
      <c r="N1134" s="1" t="str">
        <f aca="false">IF(L1134=0,"",IF(F1134=0,"Stopped",IF(AND(M1134&gt;0,ROUND(H1134*100,0)&lt;Rules!$B$6*ROUND(M1134*100,0)),"Slowing","Steady or growing")))</f>
        <v/>
      </c>
    </row>
    <row r="1135" customFormat="false" ht="15" hidden="false" customHeight="false" outlineLevel="0" collapsed="false">
      <c r="A1135" s="1" t="s">
        <v>2329</v>
      </c>
      <c r="B1135" s="1" t="s">
        <v>2330</v>
      </c>
      <c r="C1135" s="12" t="n">
        <v>40148</v>
      </c>
      <c r="D1135" s="12" t="n">
        <v>40429</v>
      </c>
      <c r="E1135" s="1" t="n">
        <v>0</v>
      </c>
      <c r="F1135" s="1" t="n">
        <v>0</v>
      </c>
      <c r="G1135" s="13" t="n">
        <v>0</v>
      </c>
      <c r="H1135" s="13" t="n">
        <v>0</v>
      </c>
      <c r="I1135" s="13" t="n">
        <v>3674.26</v>
      </c>
      <c r="J1135" s="9" t="n">
        <v>908</v>
      </c>
      <c r="K1135" s="1" t="str">
        <f aca="false">IF(F1135=0,"Stopped",IF(C1135&gt;=Rules!$B$3,"New",IF(AND(E1135&gt;0,G1135&gt;0,ROUND(H1135*100,0)&lt;Rules!$B$6*ROUND(G1135*100,0)),"Slowing","Steady or growing")))</f>
        <v>Stopped</v>
      </c>
      <c r="L1135" s="1" t="n">
        <v>0</v>
      </c>
      <c r="M1135" s="13" t="n">
        <v>0</v>
      </c>
      <c r="N1135" s="1" t="str">
        <f aca="false">IF(L1135=0,"",IF(F1135=0,"Stopped",IF(AND(M1135&gt;0,ROUND(H1135*100,0)&lt;Rules!$B$6*ROUND(M1135*100,0)),"Slowing","Steady or growing")))</f>
        <v/>
      </c>
    </row>
    <row r="1136" customFormat="false" ht="15" hidden="false" customHeight="false" outlineLevel="0" collapsed="false">
      <c r="A1136" s="1" t="s">
        <v>2331</v>
      </c>
      <c r="B1136" s="1" t="s">
        <v>2332</v>
      </c>
      <c r="C1136" s="12" t="n">
        <v>40207</v>
      </c>
      <c r="D1136" s="12" t="n">
        <v>40885</v>
      </c>
      <c r="E1136" s="1" t="n">
        <v>56</v>
      </c>
      <c r="F1136" s="1" t="n">
        <v>71</v>
      </c>
      <c r="G1136" s="13" t="n">
        <v>334.68</v>
      </c>
      <c r="H1136" s="13" t="n">
        <v>369.3</v>
      </c>
      <c r="I1136" s="13" t="n">
        <v>3667.17</v>
      </c>
      <c r="J1136" s="9" t="n">
        <v>2765</v>
      </c>
      <c r="K1136" s="1" t="str">
        <f aca="false">IF(F1136=0,"Stopped",IF(C1136&gt;=Rules!$B$3,"New",IF(AND(E1136&gt;0,G1136&gt;0,ROUND(H1136*100,0)&lt;Rules!$B$6*ROUND(G1136*100,0)),"Slowing","Steady or growing")))</f>
        <v>Steady or growing</v>
      </c>
      <c r="L1136" s="1" t="n">
        <v>74</v>
      </c>
      <c r="M1136" s="13" t="n">
        <v>501.54</v>
      </c>
      <c r="N1136" s="1" t="str">
        <f aca="false">IF(L1136=0,"",IF(F1136=0,"Stopped",IF(AND(M1136&gt;0,ROUND(H1136*100,0)&lt;Rules!$B$6*ROUND(M1136*100,0)),"Slowing","Steady or growing")))</f>
        <v>Steady or growing</v>
      </c>
    </row>
    <row r="1137" customFormat="false" ht="15" hidden="false" customHeight="false" outlineLevel="0" collapsed="false">
      <c r="A1137" s="1" t="s">
        <v>2333</v>
      </c>
      <c r="B1137" s="1" t="s">
        <v>2334</v>
      </c>
      <c r="C1137" s="12" t="n">
        <v>40148</v>
      </c>
      <c r="D1137" s="12" t="n">
        <v>40886</v>
      </c>
      <c r="E1137" s="1" t="n">
        <v>5</v>
      </c>
      <c r="F1137" s="1" t="n">
        <v>85</v>
      </c>
      <c r="G1137" s="13" t="n">
        <v>153.45</v>
      </c>
      <c r="H1137" s="13" t="n">
        <v>1623.17</v>
      </c>
      <c r="I1137" s="13" t="n">
        <v>3657.46</v>
      </c>
      <c r="J1137" s="9" t="n">
        <v>815</v>
      </c>
      <c r="K1137" s="1" t="str">
        <f aca="false">IF(F1137=0,"Stopped",IF(C1137&gt;=Rules!$B$3,"New",IF(AND(E1137&gt;0,G1137&gt;0,ROUND(H1137*100,0)&lt;Rules!$B$6*ROUND(G1137*100,0)),"Slowing","Steady or growing")))</f>
        <v>Steady or growing</v>
      </c>
      <c r="L1137" s="1" t="n">
        <v>60</v>
      </c>
      <c r="M1137" s="13" t="n">
        <v>1166.4</v>
      </c>
      <c r="N1137" s="1" t="str">
        <f aca="false">IF(L1137=0,"",IF(F1137=0,"Stopped",IF(AND(M1137&gt;0,ROUND(H1137*100,0)&lt;Rules!$B$6*ROUND(M1137*100,0)),"Slowing","Steady or growing")))</f>
        <v>Steady or growing</v>
      </c>
    </row>
    <row r="1138" customFormat="false" ht="15" hidden="false" customHeight="false" outlineLevel="0" collapsed="false">
      <c r="A1138" s="1" t="s">
        <v>2335</v>
      </c>
      <c r="B1138" s="1" t="s">
        <v>2336</v>
      </c>
      <c r="C1138" s="12" t="n">
        <v>40477</v>
      </c>
      <c r="D1138" s="12" t="n">
        <v>40862</v>
      </c>
      <c r="E1138" s="1" t="n">
        <v>4</v>
      </c>
      <c r="F1138" s="1" t="n">
        <v>2</v>
      </c>
      <c r="G1138" s="13" t="n">
        <v>595</v>
      </c>
      <c r="H1138" s="13" t="n">
        <v>660</v>
      </c>
      <c r="I1138" s="13" t="n">
        <v>3655</v>
      </c>
      <c r="J1138" s="9" t="n">
        <v>32</v>
      </c>
      <c r="K1138" s="1" t="str">
        <f aca="false">IF(F1138=0,"Stopped",IF(C1138&gt;=Rules!$B$3,"New",IF(AND(E1138&gt;0,G1138&gt;0,ROUND(H1138*100,0)&lt;Rules!$B$6*ROUND(G1138*100,0)),"Slowing","Steady or growing")))</f>
        <v>Steady or growing</v>
      </c>
      <c r="L1138" s="1" t="n">
        <v>5</v>
      </c>
      <c r="M1138" s="13" t="n">
        <v>910</v>
      </c>
      <c r="N1138" s="1" t="str">
        <f aca="false">IF(L1138=0,"",IF(F1138=0,"Stopped",IF(AND(M1138&gt;0,ROUND(H1138*100,0)&lt;Rules!$B$6*ROUND(M1138*100,0)),"Slowing","Steady or growing")))</f>
        <v>Steady or growing</v>
      </c>
    </row>
    <row r="1139" customFormat="false" ht="15" hidden="false" customHeight="false" outlineLevel="0" collapsed="false">
      <c r="A1139" s="1" t="s">
        <v>2337</v>
      </c>
      <c r="B1139" s="1" t="s">
        <v>2338</v>
      </c>
      <c r="C1139" s="12" t="n">
        <v>40708</v>
      </c>
      <c r="D1139" s="12" t="n">
        <v>40886</v>
      </c>
      <c r="E1139" s="1" t="n">
        <v>71</v>
      </c>
      <c r="F1139" s="1" t="n">
        <v>153</v>
      </c>
      <c r="G1139" s="13" t="n">
        <v>1227.89</v>
      </c>
      <c r="H1139" s="13" t="n">
        <v>2422.57</v>
      </c>
      <c r="I1139" s="13" t="n">
        <v>3650.46</v>
      </c>
      <c r="J1139" s="9" t="n">
        <v>924</v>
      </c>
      <c r="K1139" s="1" t="str">
        <f aca="false">IF(F1139=0,"Stopped",IF(C1139&gt;=Rules!$B$3,"New",IF(AND(E1139&gt;0,G1139&gt;0,ROUND(H1139*100,0)&lt;Rules!$B$6*ROUND(G1139*100,0)),"Slowing","Steady or growing")))</f>
        <v>Steady or growing</v>
      </c>
      <c r="L1139" s="1" t="n">
        <v>0</v>
      </c>
      <c r="M1139" s="13" t="n">
        <v>0</v>
      </c>
      <c r="N1139" s="1" t="str">
        <f aca="false">IF(L1139=0,"",IF(F1139=0,"Stopped",IF(AND(M1139&gt;0,ROUND(H1139*100,0)&lt;Rules!$B$6*ROUND(M1139*100,0)),"Slowing","Steady or growing")))</f>
        <v/>
      </c>
    </row>
    <row r="1140" customFormat="false" ht="15" hidden="false" customHeight="false" outlineLevel="0" collapsed="false">
      <c r="A1140" s="1" t="s">
        <v>2339</v>
      </c>
      <c r="B1140" s="1" t="s">
        <v>2340</v>
      </c>
      <c r="C1140" s="12" t="n">
        <v>40156</v>
      </c>
      <c r="D1140" s="12" t="n">
        <v>40875</v>
      </c>
      <c r="E1140" s="1" t="n">
        <v>21</v>
      </c>
      <c r="F1140" s="1" t="n">
        <v>16</v>
      </c>
      <c r="G1140" s="13" t="n">
        <v>428.18</v>
      </c>
      <c r="H1140" s="13" t="n">
        <v>270.18</v>
      </c>
      <c r="I1140" s="13" t="n">
        <v>3647.37</v>
      </c>
      <c r="J1140" s="9" t="n">
        <v>2521</v>
      </c>
      <c r="K1140" s="1" t="str">
        <f aca="false">IF(F1140=0,"Stopped",IF(C1140&gt;=Rules!$B$3,"New",IF(AND(E1140&gt;0,G1140&gt;0,ROUND(H1140*100,0)&lt;Rules!$B$6*ROUND(G1140*100,0)),"Slowing","Steady or growing")))</f>
        <v>Steady or growing</v>
      </c>
      <c r="L1140" s="1" t="n">
        <v>16</v>
      </c>
      <c r="M1140" s="13" t="n">
        <v>348.54</v>
      </c>
      <c r="N1140" s="1" t="str">
        <f aca="false">IF(L1140=0,"",IF(F1140=0,"Stopped",IF(AND(M1140&gt;0,ROUND(H1140*100,0)&lt;Rules!$B$6*ROUND(M1140*100,0)),"Slowing","Steady or growing")))</f>
        <v>Steady or growing</v>
      </c>
    </row>
    <row r="1141" customFormat="false" ht="15" hidden="false" customHeight="false" outlineLevel="0" collapsed="false">
      <c r="A1141" s="1" t="s">
        <v>2341</v>
      </c>
      <c r="B1141" s="1" t="s">
        <v>2342</v>
      </c>
      <c r="C1141" s="12" t="n">
        <v>40148</v>
      </c>
      <c r="D1141" s="12" t="n">
        <v>40790</v>
      </c>
      <c r="E1141" s="1" t="n">
        <v>39</v>
      </c>
      <c r="F1141" s="1" t="n">
        <v>0</v>
      </c>
      <c r="G1141" s="13" t="n">
        <v>501.55</v>
      </c>
      <c r="H1141" s="13" t="n">
        <v>0</v>
      </c>
      <c r="I1141" s="13" t="n">
        <v>3646.03</v>
      </c>
      <c r="J1141" s="9" t="n">
        <v>749</v>
      </c>
      <c r="K1141" s="1" t="str">
        <f aca="false">IF(F1141=0,"Stopped",IF(C1141&gt;=Rules!$B$3,"New",IF(AND(E1141&gt;0,G1141&gt;0,ROUND(H1141*100,0)&lt;Rules!$B$6*ROUND(G1141*100,0)),"Slowing","Steady or growing")))</f>
        <v>Stopped</v>
      </c>
      <c r="L1141" s="1" t="n">
        <v>16</v>
      </c>
      <c r="M1141" s="13" t="n">
        <v>257.4</v>
      </c>
      <c r="N1141" s="1" t="str">
        <f aca="false">IF(L1141=0,"",IF(F1141=0,"Stopped",IF(AND(M1141&gt;0,ROUND(H1141*100,0)&lt;Rules!$B$6*ROUND(M1141*100,0)),"Slowing","Steady or growing")))</f>
        <v>Stopped</v>
      </c>
    </row>
    <row r="1142" customFormat="false" ht="15" hidden="false" customHeight="false" outlineLevel="0" collapsed="false">
      <c r="A1142" s="1" t="s">
        <v>2343</v>
      </c>
      <c r="B1142" s="1" t="s">
        <v>2344</v>
      </c>
      <c r="C1142" s="12" t="n">
        <v>40375</v>
      </c>
      <c r="D1142" s="12" t="n">
        <v>40886</v>
      </c>
      <c r="E1142" s="1" t="n">
        <v>5</v>
      </c>
      <c r="F1142" s="1" t="n">
        <v>75</v>
      </c>
      <c r="G1142" s="13" t="n">
        <v>234.39</v>
      </c>
      <c r="H1142" s="13" t="n">
        <v>1192.92</v>
      </c>
      <c r="I1142" s="13" t="n">
        <v>3639.45</v>
      </c>
      <c r="J1142" s="9" t="n">
        <v>1347</v>
      </c>
      <c r="K1142" s="1" t="str">
        <f aca="false">IF(F1142=0,"Stopped",IF(C1142&gt;=Rules!$B$3,"New",IF(AND(E1142&gt;0,G1142&gt;0,ROUND(H1142*100,0)&lt;Rules!$B$6*ROUND(G1142*100,0)),"Slowing","Steady or growing")))</f>
        <v>Steady or growing</v>
      </c>
      <c r="L1142" s="1" t="n">
        <v>93</v>
      </c>
      <c r="M1142" s="13" t="n">
        <v>1421.97</v>
      </c>
      <c r="N1142" s="1" t="str">
        <f aca="false">IF(L1142=0,"",IF(F1142=0,"Stopped",IF(AND(M1142&gt;0,ROUND(H1142*100,0)&lt;Rules!$B$6*ROUND(M1142*100,0)),"Slowing","Steady or growing")))</f>
        <v>Steady or growing</v>
      </c>
    </row>
    <row r="1143" customFormat="false" ht="15" hidden="false" customHeight="false" outlineLevel="0" collapsed="false">
      <c r="A1143" s="1" t="s">
        <v>2345</v>
      </c>
      <c r="B1143" s="1" t="s">
        <v>2346</v>
      </c>
      <c r="C1143" s="12" t="n">
        <v>40844</v>
      </c>
      <c r="D1143" s="12" t="n">
        <v>40886</v>
      </c>
      <c r="E1143" s="1" t="n">
        <v>0</v>
      </c>
      <c r="F1143" s="1" t="n">
        <v>200</v>
      </c>
      <c r="G1143" s="13" t="n">
        <v>0</v>
      </c>
      <c r="H1143" s="13" t="n">
        <v>3638.62</v>
      </c>
      <c r="I1143" s="13" t="n">
        <v>3638.62</v>
      </c>
      <c r="J1143" s="9" t="n">
        <v>2558</v>
      </c>
      <c r="K1143" s="1" t="str">
        <f aca="false">IF(F1143=0,"Stopped",IF(C1143&gt;=Rules!$B$3,"New",IF(AND(E1143&gt;0,G1143&gt;0,ROUND(H1143*100,0)&lt;Rules!$B$6*ROUND(G1143*100,0)),"Slowing","Steady or growing")))</f>
        <v>New</v>
      </c>
      <c r="L1143" s="1" t="n">
        <v>0</v>
      </c>
      <c r="M1143" s="13" t="n">
        <v>0</v>
      </c>
      <c r="N1143" s="1" t="str">
        <f aca="false">IF(L1143=0,"",IF(F1143=0,"Stopped",IF(AND(M1143&gt;0,ROUND(H1143*100,0)&lt;Rules!$B$6*ROUND(M1143*100,0)),"Slowing","Steady or growing")))</f>
        <v/>
      </c>
    </row>
    <row r="1144" customFormat="false" ht="15" hidden="false" customHeight="false" outlineLevel="0" collapsed="false">
      <c r="A1144" s="1" t="s">
        <v>2347</v>
      </c>
      <c r="B1144" s="1" t="s">
        <v>2348</v>
      </c>
      <c r="C1144" s="12" t="n">
        <v>40148</v>
      </c>
      <c r="D1144" s="12" t="n">
        <v>40519</v>
      </c>
      <c r="E1144" s="1" t="n">
        <v>0</v>
      </c>
      <c r="F1144" s="1" t="n">
        <v>0</v>
      </c>
      <c r="G1144" s="13" t="n">
        <v>0</v>
      </c>
      <c r="H1144" s="13" t="n">
        <v>0</v>
      </c>
      <c r="I1144" s="13" t="n">
        <v>3634.92</v>
      </c>
      <c r="J1144" s="9" t="n">
        <v>1116</v>
      </c>
      <c r="K1144" s="1" t="str">
        <f aca="false">IF(F1144=0,"Stopped",IF(C1144&gt;=Rules!$B$3,"New",IF(AND(E1144&gt;0,G1144&gt;0,ROUND(H1144*100,0)&lt;Rules!$B$6*ROUND(G1144*100,0)),"Slowing","Steady or growing")))</f>
        <v>Stopped</v>
      </c>
      <c r="L1144" s="1" t="n">
        <v>110</v>
      </c>
      <c r="M1144" s="13" t="n">
        <v>1186.29</v>
      </c>
      <c r="N1144" s="1" t="str">
        <f aca="false">IF(L1144=0,"",IF(F1144=0,"Stopped",IF(AND(M1144&gt;0,ROUND(H1144*100,0)&lt;Rules!$B$6*ROUND(M1144*100,0)),"Slowing","Steady or growing")))</f>
        <v>Stopped</v>
      </c>
    </row>
    <row r="1145" customFormat="false" ht="15" hidden="false" customHeight="false" outlineLevel="0" collapsed="false">
      <c r="A1145" s="1" t="s">
        <v>2349</v>
      </c>
      <c r="B1145" s="1" t="s">
        <v>2350</v>
      </c>
      <c r="C1145" s="12" t="n">
        <v>40200</v>
      </c>
      <c r="D1145" s="12" t="n">
        <v>40639</v>
      </c>
      <c r="E1145" s="1" t="n">
        <v>0</v>
      </c>
      <c r="F1145" s="1" t="n">
        <v>0</v>
      </c>
      <c r="G1145" s="13" t="n">
        <v>0</v>
      </c>
      <c r="H1145" s="13" t="n">
        <v>0</v>
      </c>
      <c r="I1145" s="13" t="n">
        <v>3632.4</v>
      </c>
      <c r="J1145" s="9" t="n">
        <v>102</v>
      </c>
      <c r="K1145" s="1" t="str">
        <f aca="false">IF(F1145=0,"Stopped",IF(C1145&gt;=Rules!$B$3,"New",IF(AND(E1145&gt;0,G1145&gt;0,ROUND(H1145*100,0)&lt;Rules!$B$6*ROUND(G1145*100,0)),"Slowing","Steady or growing")))</f>
        <v>Stopped</v>
      </c>
      <c r="L1145" s="1" t="n">
        <v>1</v>
      </c>
      <c r="M1145" s="13" t="n">
        <v>0</v>
      </c>
      <c r="N1145" s="1" t="str">
        <f aca="false">IF(L1145=0,"",IF(F1145=0,"Stopped",IF(AND(M1145&gt;0,ROUND(H1145*100,0)&lt;Rules!$B$6*ROUND(M1145*100,0)),"Slowing","Steady or growing")))</f>
        <v>Stopped</v>
      </c>
    </row>
    <row r="1146" customFormat="false" ht="15" hidden="false" customHeight="false" outlineLevel="0" collapsed="false">
      <c r="A1146" s="1" t="s">
        <v>2351</v>
      </c>
      <c r="B1146" s="1" t="s">
        <v>2352</v>
      </c>
      <c r="C1146" s="12" t="n">
        <v>40673</v>
      </c>
      <c r="D1146" s="12" t="n">
        <v>40886</v>
      </c>
      <c r="E1146" s="1" t="n">
        <v>91</v>
      </c>
      <c r="F1146" s="1" t="n">
        <v>143</v>
      </c>
      <c r="G1146" s="13" t="n">
        <v>1215.22</v>
      </c>
      <c r="H1146" s="13" t="n">
        <v>1576.62</v>
      </c>
      <c r="I1146" s="13" t="n">
        <v>3623.94</v>
      </c>
      <c r="J1146" s="9" t="n">
        <v>2201</v>
      </c>
      <c r="K1146" s="1" t="str">
        <f aca="false">IF(F1146=0,"Stopped",IF(C1146&gt;=Rules!$B$3,"New",IF(AND(E1146&gt;0,G1146&gt;0,ROUND(H1146*100,0)&lt;Rules!$B$6*ROUND(G1146*100,0)),"Slowing","Steady or growing")))</f>
        <v>Steady or growing</v>
      </c>
      <c r="L1146" s="1" t="n">
        <v>0</v>
      </c>
      <c r="M1146" s="13" t="n">
        <v>0</v>
      </c>
      <c r="N1146" s="1" t="str">
        <f aca="false">IF(L1146=0,"",IF(F1146=0,"Stopped",IF(AND(M1146&gt;0,ROUND(H1146*100,0)&lt;Rules!$B$6*ROUND(M1146*100,0)),"Slowing","Steady or growing")))</f>
        <v/>
      </c>
    </row>
    <row r="1147" customFormat="false" ht="15" hidden="false" customHeight="false" outlineLevel="0" collapsed="false">
      <c r="A1147" s="1" t="s">
        <v>2353</v>
      </c>
      <c r="B1147" s="1" t="s">
        <v>2354</v>
      </c>
      <c r="C1147" s="12" t="n">
        <v>40148</v>
      </c>
      <c r="D1147" s="12" t="n">
        <v>40860</v>
      </c>
      <c r="E1147" s="1" t="n">
        <v>13</v>
      </c>
      <c r="F1147" s="1" t="n">
        <v>7</v>
      </c>
      <c r="G1147" s="13" t="n">
        <v>466.26</v>
      </c>
      <c r="H1147" s="13" t="n">
        <v>114.21</v>
      </c>
      <c r="I1147" s="13" t="n">
        <v>3622.75</v>
      </c>
      <c r="J1147" s="9" t="n">
        <v>300</v>
      </c>
      <c r="K1147" s="1" t="str">
        <f aca="false">IF(F1147=0,"Stopped",IF(C1147&gt;=Rules!$B$3,"New",IF(AND(E1147&gt;0,G1147&gt;0,ROUND(H1147*100,0)&lt;Rules!$B$6*ROUND(G1147*100,0)),"Slowing","Steady or growing")))</f>
        <v>Slowing</v>
      </c>
      <c r="L1147" s="1" t="n">
        <v>16</v>
      </c>
      <c r="M1147" s="13" t="n">
        <v>535.44</v>
      </c>
      <c r="N1147" s="1" t="str">
        <f aca="false">IF(L1147=0,"",IF(F1147=0,"Stopped",IF(AND(M1147&gt;0,ROUND(H1147*100,0)&lt;Rules!$B$6*ROUND(M1147*100,0)),"Slowing","Steady or growing")))</f>
        <v>Slowing</v>
      </c>
    </row>
    <row r="1148" customFormat="false" ht="15" hidden="false" customHeight="false" outlineLevel="0" collapsed="false">
      <c r="A1148" s="1" t="s">
        <v>2355</v>
      </c>
      <c r="B1148" s="1" t="s">
        <v>2356</v>
      </c>
      <c r="C1148" s="12" t="n">
        <v>40674</v>
      </c>
      <c r="D1148" s="12" t="n">
        <v>40857</v>
      </c>
      <c r="E1148" s="1" t="n">
        <v>89</v>
      </c>
      <c r="F1148" s="1" t="n">
        <v>46</v>
      </c>
      <c r="G1148" s="13" t="n">
        <v>1637.03</v>
      </c>
      <c r="H1148" s="13" t="n">
        <v>589.44</v>
      </c>
      <c r="I1148" s="13" t="n">
        <v>3612.57</v>
      </c>
      <c r="J1148" s="9" t="n">
        <v>580</v>
      </c>
      <c r="K1148" s="1" t="str">
        <f aca="false">IF(F1148=0,"Stopped",IF(C1148&gt;=Rules!$B$3,"New",IF(AND(E1148&gt;0,G1148&gt;0,ROUND(H1148*100,0)&lt;Rules!$B$6*ROUND(G1148*100,0)),"Slowing","Steady or growing")))</f>
        <v>Slowing</v>
      </c>
      <c r="L1148" s="1" t="n">
        <v>0</v>
      </c>
      <c r="M1148" s="13" t="n">
        <v>0</v>
      </c>
      <c r="N1148" s="1" t="str">
        <f aca="false">IF(L1148=0,"",IF(F1148=0,"Stopped",IF(AND(M1148&gt;0,ROUND(H1148*100,0)&lt;Rules!$B$6*ROUND(M1148*100,0)),"Slowing","Steady or growing")))</f>
        <v/>
      </c>
    </row>
    <row r="1149" customFormat="false" ht="15" hidden="false" customHeight="false" outlineLevel="0" collapsed="false">
      <c r="A1149" s="1" t="s">
        <v>2357</v>
      </c>
      <c r="B1149" s="1" t="s">
        <v>2358</v>
      </c>
      <c r="C1149" s="12" t="n">
        <v>40148</v>
      </c>
      <c r="D1149" s="12" t="n">
        <v>40886</v>
      </c>
      <c r="E1149" s="1" t="n">
        <v>3</v>
      </c>
      <c r="F1149" s="1" t="n">
        <v>25</v>
      </c>
      <c r="G1149" s="13" t="n">
        <v>128.95</v>
      </c>
      <c r="H1149" s="13" t="n">
        <v>301.83</v>
      </c>
      <c r="I1149" s="13" t="n">
        <v>3610.8</v>
      </c>
      <c r="J1149" s="9" t="n">
        <v>1099</v>
      </c>
      <c r="K1149" s="1" t="str">
        <f aca="false">IF(F1149=0,"Stopped",IF(C1149&gt;=Rules!$B$3,"New",IF(AND(E1149&gt;0,G1149&gt;0,ROUND(H1149*100,0)&lt;Rules!$B$6*ROUND(G1149*100,0)),"Slowing","Steady or growing")))</f>
        <v>Steady or growing</v>
      </c>
      <c r="L1149" s="1" t="n">
        <v>128</v>
      </c>
      <c r="M1149" s="13" t="n">
        <v>2916.4</v>
      </c>
      <c r="N1149" s="1" t="str">
        <f aca="false">IF(L1149=0,"",IF(F1149=0,"Stopped",IF(AND(M1149&gt;0,ROUND(H1149*100,0)&lt;Rules!$B$6*ROUND(M1149*100,0)),"Slowing","Steady or growing")))</f>
        <v>Slowing</v>
      </c>
    </row>
    <row r="1150" customFormat="false" ht="15" hidden="false" customHeight="false" outlineLevel="0" collapsed="false">
      <c r="A1150" s="1" t="s">
        <v>2359</v>
      </c>
      <c r="B1150" s="1" t="s">
        <v>2360</v>
      </c>
      <c r="C1150" s="12" t="n">
        <v>40736</v>
      </c>
      <c r="D1150" s="12" t="n">
        <v>40886</v>
      </c>
      <c r="E1150" s="1" t="n">
        <v>135</v>
      </c>
      <c r="F1150" s="1" t="n">
        <v>223</v>
      </c>
      <c r="G1150" s="13" t="n">
        <v>1817.84</v>
      </c>
      <c r="H1150" s="13" t="n">
        <v>1779.18</v>
      </c>
      <c r="I1150" s="13" t="n">
        <v>3597.02</v>
      </c>
      <c r="J1150" s="9" t="n">
        <v>4392</v>
      </c>
      <c r="K1150" s="1" t="str">
        <f aca="false">IF(F1150=0,"Stopped",IF(C1150&gt;=Rules!$B$3,"New",IF(AND(E1150&gt;0,G1150&gt;0,ROUND(H1150*100,0)&lt;Rules!$B$6*ROUND(G1150*100,0)),"Slowing","Steady or growing")))</f>
        <v>Steady or growing</v>
      </c>
      <c r="L1150" s="1" t="n">
        <v>0</v>
      </c>
      <c r="M1150" s="13" t="n">
        <v>0</v>
      </c>
      <c r="N1150" s="1" t="str">
        <f aca="false">IF(L1150=0,"",IF(F1150=0,"Stopped",IF(AND(M1150&gt;0,ROUND(H1150*100,0)&lt;Rules!$B$6*ROUND(M1150*100,0)),"Slowing","Steady or growing")))</f>
        <v/>
      </c>
    </row>
    <row r="1151" customFormat="false" ht="15" hidden="false" customHeight="false" outlineLevel="0" collapsed="false">
      <c r="A1151" s="1" t="s">
        <v>2361</v>
      </c>
      <c r="B1151" s="1" t="s">
        <v>2362</v>
      </c>
      <c r="C1151" s="12" t="n">
        <v>40469</v>
      </c>
      <c r="D1151" s="12" t="n">
        <v>40871</v>
      </c>
      <c r="E1151" s="1" t="n">
        <v>30</v>
      </c>
      <c r="F1151" s="1" t="n">
        <v>39</v>
      </c>
      <c r="G1151" s="13" t="n">
        <v>453.6</v>
      </c>
      <c r="H1151" s="13" t="n">
        <v>594.98</v>
      </c>
      <c r="I1151" s="13" t="n">
        <v>3593.69</v>
      </c>
      <c r="J1151" s="9" t="n">
        <v>972</v>
      </c>
      <c r="K1151" s="1" t="str">
        <f aca="false">IF(F1151=0,"Stopped",IF(C1151&gt;=Rules!$B$3,"New",IF(AND(E1151&gt;0,G1151&gt;0,ROUND(H1151*100,0)&lt;Rules!$B$6*ROUND(G1151*100,0)),"Slowing","Steady or growing")))</f>
        <v>Steady or growing</v>
      </c>
      <c r="L1151" s="1" t="n">
        <v>64</v>
      </c>
      <c r="M1151" s="13" t="n">
        <v>941.07</v>
      </c>
      <c r="N1151" s="1" t="str">
        <f aca="false">IF(L1151=0,"",IF(F1151=0,"Stopped",IF(AND(M1151&gt;0,ROUND(H1151*100,0)&lt;Rules!$B$6*ROUND(M1151*100,0)),"Slowing","Steady or growing")))</f>
        <v>Steady or growing</v>
      </c>
    </row>
    <row r="1152" customFormat="false" ht="15" hidden="false" customHeight="false" outlineLevel="0" collapsed="false">
      <c r="A1152" s="1" t="s">
        <v>2363</v>
      </c>
      <c r="B1152" s="1" t="s">
        <v>2364</v>
      </c>
      <c r="C1152" s="12" t="n">
        <v>40148</v>
      </c>
      <c r="D1152" s="12" t="n">
        <v>40799</v>
      </c>
      <c r="E1152" s="1" t="n">
        <v>9</v>
      </c>
      <c r="F1152" s="1" t="n">
        <v>1</v>
      </c>
      <c r="G1152" s="13" t="n">
        <v>206.85</v>
      </c>
      <c r="H1152" s="13" t="n">
        <v>5.9</v>
      </c>
      <c r="I1152" s="13" t="n">
        <v>3593.03</v>
      </c>
      <c r="J1152" s="9" t="n">
        <v>1288</v>
      </c>
      <c r="K1152" s="1" t="str">
        <f aca="false">IF(F1152=0,"Stopped",IF(C1152&gt;=Rules!$B$3,"New",IF(AND(E1152&gt;0,G1152&gt;0,ROUND(H1152*100,0)&lt;Rules!$B$6*ROUND(G1152*100,0)),"Slowing","Steady or growing")))</f>
        <v>Slowing</v>
      </c>
      <c r="L1152" s="1" t="n">
        <v>101</v>
      </c>
      <c r="M1152" s="13" t="n">
        <v>2202.23</v>
      </c>
      <c r="N1152" s="1" t="str">
        <f aca="false">IF(L1152=0,"",IF(F1152=0,"Stopped",IF(AND(M1152&gt;0,ROUND(H1152*100,0)&lt;Rules!$B$6*ROUND(M1152*100,0)),"Slowing","Steady or growing")))</f>
        <v>Slowing</v>
      </c>
    </row>
    <row r="1153" customFormat="false" ht="15" hidden="false" customHeight="false" outlineLevel="0" collapsed="false">
      <c r="A1153" s="1" t="s">
        <v>2365</v>
      </c>
      <c r="B1153" s="1" t="s">
        <v>2366</v>
      </c>
      <c r="C1153" s="12" t="n">
        <v>40148</v>
      </c>
      <c r="D1153" s="12" t="n">
        <v>40885</v>
      </c>
      <c r="E1153" s="1" t="n">
        <v>4</v>
      </c>
      <c r="F1153" s="1" t="n">
        <v>27</v>
      </c>
      <c r="G1153" s="13" t="n">
        <v>49.5</v>
      </c>
      <c r="H1153" s="13" t="n">
        <v>463.65</v>
      </c>
      <c r="I1153" s="13" t="n">
        <v>3582.48</v>
      </c>
      <c r="J1153" s="9" t="n">
        <v>702</v>
      </c>
      <c r="K1153" s="1" t="str">
        <f aca="false">IF(F1153=0,"Stopped",IF(C1153&gt;=Rules!$B$3,"New",IF(AND(E1153&gt;0,G1153&gt;0,ROUND(H1153*100,0)&lt;Rules!$B$6*ROUND(G1153*100,0)),"Slowing","Steady or growing")))</f>
        <v>Steady or growing</v>
      </c>
      <c r="L1153" s="1" t="n">
        <v>38</v>
      </c>
      <c r="M1153" s="13" t="n">
        <v>542.25</v>
      </c>
      <c r="N1153" s="1" t="str">
        <f aca="false">IF(L1153=0,"",IF(F1153=0,"Stopped",IF(AND(M1153&gt;0,ROUND(H1153*100,0)&lt;Rules!$B$6*ROUND(M1153*100,0)),"Slowing","Steady or growing")))</f>
        <v>Steady or growing</v>
      </c>
    </row>
    <row r="1154" customFormat="false" ht="15" hidden="false" customHeight="false" outlineLevel="0" collapsed="false">
      <c r="A1154" s="1" t="s">
        <v>2367</v>
      </c>
      <c r="B1154" s="1" t="s">
        <v>2368</v>
      </c>
      <c r="C1154" s="12" t="n">
        <v>40375</v>
      </c>
      <c r="D1154" s="12" t="n">
        <v>40886</v>
      </c>
      <c r="E1154" s="1" t="n">
        <v>2</v>
      </c>
      <c r="F1154" s="1" t="n">
        <v>60</v>
      </c>
      <c r="G1154" s="13" t="n">
        <v>17.85</v>
      </c>
      <c r="H1154" s="13" t="n">
        <v>938.14</v>
      </c>
      <c r="I1154" s="13" t="n">
        <v>3580.88</v>
      </c>
      <c r="J1154" s="9" t="n">
        <v>1317</v>
      </c>
      <c r="K1154" s="1" t="str">
        <f aca="false">IF(F1154=0,"Stopped",IF(C1154&gt;=Rules!$B$3,"New",IF(AND(E1154&gt;0,G1154&gt;0,ROUND(H1154*100,0)&lt;Rules!$B$6*ROUND(G1154*100,0)),"Slowing","Steady or growing")))</f>
        <v>Steady or growing</v>
      </c>
      <c r="L1154" s="1" t="n">
        <v>143</v>
      </c>
      <c r="M1154" s="13" t="n">
        <v>1931.34</v>
      </c>
      <c r="N1154" s="1" t="str">
        <f aca="false">IF(L1154=0,"",IF(F1154=0,"Stopped",IF(AND(M1154&gt;0,ROUND(H1154*100,0)&lt;Rules!$B$6*ROUND(M1154*100,0)),"Slowing","Steady or growing")))</f>
        <v>Slowing</v>
      </c>
    </row>
    <row r="1155" customFormat="false" ht="15" hidden="false" customHeight="false" outlineLevel="0" collapsed="false">
      <c r="A1155" s="1" t="s">
        <v>2369</v>
      </c>
      <c r="B1155" s="1" t="s">
        <v>2370</v>
      </c>
      <c r="C1155" s="12" t="n">
        <v>40148</v>
      </c>
      <c r="D1155" s="12" t="n">
        <v>40850</v>
      </c>
      <c r="E1155" s="1" t="n">
        <v>17</v>
      </c>
      <c r="F1155" s="1" t="n">
        <v>16</v>
      </c>
      <c r="G1155" s="13" t="n">
        <v>310.25</v>
      </c>
      <c r="H1155" s="13" t="n">
        <v>347.75</v>
      </c>
      <c r="I1155" s="13" t="n">
        <v>3579.73</v>
      </c>
      <c r="J1155" s="9" t="n">
        <v>1559</v>
      </c>
      <c r="K1155" s="1" t="str">
        <f aca="false">IF(F1155=0,"Stopped",IF(C1155&gt;=Rules!$B$3,"New",IF(AND(E1155&gt;0,G1155&gt;0,ROUND(H1155*100,0)&lt;Rules!$B$6*ROUND(G1155*100,0)),"Slowing","Steady or growing")))</f>
        <v>Steady or growing</v>
      </c>
      <c r="L1155" s="1" t="n">
        <v>58</v>
      </c>
      <c r="M1155" s="13" t="n">
        <v>962.91</v>
      </c>
      <c r="N1155" s="1" t="str">
        <f aca="false">IF(L1155=0,"",IF(F1155=0,"Stopped",IF(AND(M1155&gt;0,ROUND(H1155*100,0)&lt;Rules!$B$6*ROUND(M1155*100,0)),"Slowing","Steady or growing")))</f>
        <v>Slowing</v>
      </c>
    </row>
    <row r="1156" customFormat="false" ht="15" hidden="false" customHeight="false" outlineLevel="0" collapsed="false">
      <c r="A1156" s="1" t="s">
        <v>2371</v>
      </c>
      <c r="B1156" s="1" t="s">
        <v>2372</v>
      </c>
      <c r="C1156" s="12" t="n">
        <v>40150</v>
      </c>
      <c r="D1156" s="12" t="n">
        <v>40886</v>
      </c>
      <c r="E1156" s="1" t="n">
        <v>65</v>
      </c>
      <c r="F1156" s="1" t="n">
        <v>85</v>
      </c>
      <c r="G1156" s="13" t="n">
        <v>415.15</v>
      </c>
      <c r="H1156" s="13" t="n">
        <v>423.38</v>
      </c>
      <c r="I1156" s="13" t="n">
        <v>3577.14</v>
      </c>
      <c r="J1156" s="9" t="n">
        <v>8696</v>
      </c>
      <c r="K1156" s="1" t="str">
        <f aca="false">IF(F1156=0,"Stopped",IF(C1156&gt;=Rules!$B$3,"New",IF(AND(E1156&gt;0,G1156&gt;0,ROUND(H1156*100,0)&lt;Rules!$B$6*ROUND(G1156*100,0)),"Slowing","Steady or growing")))</f>
        <v>Steady or growing</v>
      </c>
      <c r="L1156" s="1" t="n">
        <v>96</v>
      </c>
      <c r="M1156" s="13" t="n">
        <v>526.7</v>
      </c>
      <c r="N1156" s="1" t="str">
        <f aca="false">IF(L1156=0,"",IF(F1156=0,"Stopped",IF(AND(M1156&gt;0,ROUND(H1156*100,0)&lt;Rules!$B$6*ROUND(M1156*100,0)),"Slowing","Steady or growing")))</f>
        <v>Steady or growing</v>
      </c>
    </row>
    <row r="1157" customFormat="false" ht="15" hidden="false" customHeight="false" outlineLevel="0" collapsed="false">
      <c r="A1157" s="1" t="s">
        <v>2373</v>
      </c>
      <c r="B1157" s="1" t="s">
        <v>2374</v>
      </c>
      <c r="C1157" s="12" t="n">
        <v>40510</v>
      </c>
      <c r="D1157" s="12" t="n">
        <v>40886</v>
      </c>
      <c r="E1157" s="1" t="n">
        <v>58</v>
      </c>
      <c r="F1157" s="1" t="n">
        <v>83</v>
      </c>
      <c r="G1157" s="13" t="n">
        <v>385.99</v>
      </c>
      <c r="H1157" s="13" t="n">
        <v>659.06</v>
      </c>
      <c r="I1157" s="13" t="n">
        <v>3568.81</v>
      </c>
      <c r="J1157" s="9" t="n">
        <v>4366</v>
      </c>
      <c r="K1157" s="1" t="str">
        <f aca="false">IF(F1157=0,"Stopped",IF(C1157&gt;=Rules!$B$3,"New",IF(AND(E1157&gt;0,G1157&gt;0,ROUND(H1157*100,0)&lt;Rules!$B$6*ROUND(G1157*100,0)),"Slowing","Steady or growing")))</f>
        <v>Steady or growing</v>
      </c>
      <c r="L1157" s="1" t="n">
        <v>38</v>
      </c>
      <c r="M1157" s="13" t="n">
        <v>583.94</v>
      </c>
      <c r="N1157" s="1" t="str">
        <f aca="false">IF(L1157=0,"",IF(F1157=0,"Stopped",IF(AND(M1157&gt;0,ROUND(H1157*100,0)&lt;Rules!$B$6*ROUND(M1157*100,0)),"Slowing","Steady or growing")))</f>
        <v>Steady or growing</v>
      </c>
    </row>
    <row r="1158" customFormat="false" ht="15" hidden="false" customHeight="false" outlineLevel="0" collapsed="false">
      <c r="A1158" s="1" t="s">
        <v>2375</v>
      </c>
      <c r="B1158" s="1" t="s">
        <v>2376</v>
      </c>
      <c r="C1158" s="12" t="n">
        <v>40263</v>
      </c>
      <c r="D1158" s="12" t="n">
        <v>40886</v>
      </c>
      <c r="E1158" s="1" t="n">
        <v>70</v>
      </c>
      <c r="F1158" s="1" t="n">
        <v>108</v>
      </c>
      <c r="G1158" s="13" t="n">
        <v>428.31</v>
      </c>
      <c r="H1158" s="13" t="n">
        <v>431.07</v>
      </c>
      <c r="I1158" s="13" t="n">
        <v>3567.48</v>
      </c>
      <c r="J1158" s="9" t="n">
        <v>4239</v>
      </c>
      <c r="K1158" s="1" t="str">
        <f aca="false">IF(F1158=0,"Stopped",IF(C1158&gt;=Rules!$B$3,"New",IF(AND(E1158&gt;0,G1158&gt;0,ROUND(H1158*100,0)&lt;Rules!$B$6*ROUND(G1158*100,0)),"Slowing","Steady or growing")))</f>
        <v>Steady or growing</v>
      </c>
      <c r="L1158" s="1" t="n">
        <v>77</v>
      </c>
      <c r="M1158" s="13" t="n">
        <v>762.6</v>
      </c>
      <c r="N1158" s="1" t="str">
        <f aca="false">IF(L1158=0,"",IF(F1158=0,"Stopped",IF(AND(M1158&gt;0,ROUND(H1158*100,0)&lt;Rules!$B$6*ROUND(M1158*100,0)),"Slowing","Steady or growing")))</f>
        <v>Steady or growing</v>
      </c>
    </row>
    <row r="1159" customFormat="false" ht="15" hidden="false" customHeight="false" outlineLevel="0" collapsed="false">
      <c r="A1159" s="1" t="s">
        <v>2377</v>
      </c>
      <c r="B1159" s="1" t="s">
        <v>2378</v>
      </c>
      <c r="C1159" s="12" t="n">
        <v>40148</v>
      </c>
      <c r="D1159" s="12" t="n">
        <v>40885</v>
      </c>
      <c r="E1159" s="1" t="n">
        <v>33</v>
      </c>
      <c r="F1159" s="1" t="n">
        <v>49</v>
      </c>
      <c r="G1159" s="13" t="n">
        <v>125.27</v>
      </c>
      <c r="H1159" s="13" t="n">
        <v>250.37</v>
      </c>
      <c r="I1159" s="13" t="n">
        <v>3560.25</v>
      </c>
      <c r="J1159" s="9" t="n">
        <v>2168</v>
      </c>
      <c r="K1159" s="1" t="str">
        <f aca="false">IF(F1159=0,"Stopped",IF(C1159&gt;=Rules!$B$3,"New",IF(AND(E1159&gt;0,G1159&gt;0,ROUND(H1159*100,0)&lt;Rules!$B$6*ROUND(G1159*100,0)),"Slowing","Steady or growing")))</f>
        <v>Steady or growing</v>
      </c>
      <c r="L1159" s="1" t="n">
        <v>80</v>
      </c>
      <c r="M1159" s="13" t="n">
        <v>832.99</v>
      </c>
      <c r="N1159" s="1" t="str">
        <f aca="false">IF(L1159=0,"",IF(F1159=0,"Stopped",IF(AND(M1159&gt;0,ROUND(H1159*100,0)&lt;Rules!$B$6*ROUND(M1159*100,0)),"Slowing","Steady or growing")))</f>
        <v>Slowing</v>
      </c>
    </row>
    <row r="1160" customFormat="false" ht="15" hidden="false" customHeight="false" outlineLevel="0" collapsed="false">
      <c r="A1160" s="1" t="s">
        <v>2379</v>
      </c>
      <c r="B1160" s="1" t="s">
        <v>2380</v>
      </c>
      <c r="C1160" s="12" t="n">
        <v>40148</v>
      </c>
      <c r="D1160" s="12" t="n">
        <v>40333</v>
      </c>
      <c r="E1160" s="1" t="n">
        <v>0</v>
      </c>
      <c r="F1160" s="1" t="n">
        <v>0</v>
      </c>
      <c r="G1160" s="13" t="n">
        <v>0</v>
      </c>
      <c r="H1160" s="13" t="n">
        <v>0</v>
      </c>
      <c r="I1160" s="13" t="n">
        <v>3560.09</v>
      </c>
      <c r="J1160" s="9" t="n">
        <v>499</v>
      </c>
      <c r="K1160" s="1" t="str">
        <f aca="false">IF(F1160=0,"Stopped",IF(C1160&gt;=Rules!$B$3,"New",IF(AND(E1160&gt;0,G1160&gt;0,ROUND(H1160*100,0)&lt;Rules!$B$6*ROUND(G1160*100,0)),"Slowing","Steady or growing")))</f>
        <v>Stopped</v>
      </c>
      <c r="L1160" s="1" t="n">
        <v>0</v>
      </c>
      <c r="M1160" s="13" t="n">
        <v>0</v>
      </c>
      <c r="N1160" s="1" t="str">
        <f aca="false">IF(L1160=0,"",IF(F1160=0,"Stopped",IF(AND(M1160&gt;0,ROUND(H1160*100,0)&lt;Rules!$B$6*ROUND(M1160*100,0)),"Slowing","Steady or growing")))</f>
        <v/>
      </c>
    </row>
    <row r="1161" customFormat="false" ht="15" hidden="false" customHeight="false" outlineLevel="0" collapsed="false">
      <c r="A1161" s="1" t="s">
        <v>2381</v>
      </c>
      <c r="B1161" s="1" t="s">
        <v>2382</v>
      </c>
      <c r="C1161" s="12" t="n">
        <v>40468</v>
      </c>
      <c r="D1161" s="12" t="n">
        <v>40884</v>
      </c>
      <c r="E1161" s="1" t="n">
        <v>27</v>
      </c>
      <c r="F1161" s="1" t="n">
        <v>38</v>
      </c>
      <c r="G1161" s="13" t="n">
        <v>346.44</v>
      </c>
      <c r="H1161" s="13" t="n">
        <v>581.46</v>
      </c>
      <c r="I1161" s="13" t="n">
        <v>3556.25</v>
      </c>
      <c r="J1161" s="9" t="n">
        <v>2791</v>
      </c>
      <c r="K1161" s="1" t="str">
        <f aca="false">IF(F1161=0,"Stopped",IF(C1161&gt;=Rules!$B$3,"New",IF(AND(E1161&gt;0,G1161&gt;0,ROUND(H1161*100,0)&lt;Rules!$B$6*ROUND(G1161*100,0)),"Slowing","Steady or growing")))</f>
        <v>Steady or growing</v>
      </c>
      <c r="L1161" s="1" t="n">
        <v>53</v>
      </c>
      <c r="M1161" s="13" t="n">
        <v>924.53</v>
      </c>
      <c r="N1161" s="1" t="str">
        <f aca="false">IF(L1161=0,"",IF(F1161=0,"Stopped",IF(AND(M1161&gt;0,ROUND(H1161*100,0)&lt;Rules!$B$6*ROUND(M1161*100,0)),"Slowing","Steady or growing")))</f>
        <v>Steady or growing</v>
      </c>
    </row>
    <row r="1162" customFormat="false" ht="15" hidden="false" customHeight="false" outlineLevel="0" collapsed="false">
      <c r="A1162" s="1" t="s">
        <v>2383</v>
      </c>
      <c r="B1162" s="1" t="s">
        <v>2384</v>
      </c>
      <c r="C1162" s="12" t="n">
        <v>40674</v>
      </c>
      <c r="D1162" s="12" t="n">
        <v>40886</v>
      </c>
      <c r="E1162" s="1" t="n">
        <v>34</v>
      </c>
      <c r="F1162" s="1" t="n">
        <v>76</v>
      </c>
      <c r="G1162" s="13" t="n">
        <v>816.2</v>
      </c>
      <c r="H1162" s="13" t="n">
        <v>1869.58</v>
      </c>
      <c r="I1162" s="13" t="n">
        <v>3556.04</v>
      </c>
      <c r="J1162" s="9" t="n">
        <v>312</v>
      </c>
      <c r="K1162" s="1" t="str">
        <f aca="false">IF(F1162=0,"Stopped",IF(C1162&gt;=Rules!$B$3,"New",IF(AND(E1162&gt;0,G1162&gt;0,ROUND(H1162*100,0)&lt;Rules!$B$6*ROUND(G1162*100,0)),"Slowing","Steady or growing")))</f>
        <v>Steady or growing</v>
      </c>
      <c r="L1162" s="1" t="n">
        <v>0</v>
      </c>
      <c r="M1162" s="13" t="n">
        <v>0</v>
      </c>
      <c r="N1162" s="1" t="str">
        <f aca="false">IF(L1162=0,"",IF(F1162=0,"Stopped",IF(AND(M1162&gt;0,ROUND(H1162*100,0)&lt;Rules!$B$6*ROUND(M1162*100,0)),"Slowing","Steady or growing")))</f>
        <v/>
      </c>
    </row>
    <row r="1163" customFormat="false" ht="15" hidden="false" customHeight="false" outlineLevel="0" collapsed="false">
      <c r="A1163" s="1" t="s">
        <v>2385</v>
      </c>
      <c r="B1163" s="1" t="s">
        <v>2386</v>
      </c>
      <c r="C1163" s="12" t="n">
        <v>40325</v>
      </c>
      <c r="D1163" s="12" t="n">
        <v>40886</v>
      </c>
      <c r="E1163" s="1" t="n">
        <v>47</v>
      </c>
      <c r="F1163" s="1" t="n">
        <v>53</v>
      </c>
      <c r="G1163" s="13" t="n">
        <v>651.76</v>
      </c>
      <c r="H1163" s="13" t="n">
        <v>630</v>
      </c>
      <c r="I1163" s="13" t="n">
        <v>3543.76</v>
      </c>
      <c r="J1163" s="9" t="n">
        <v>8678</v>
      </c>
      <c r="K1163" s="1" t="str">
        <f aca="false">IF(F1163=0,"Stopped",IF(C1163&gt;=Rules!$B$3,"New",IF(AND(E1163&gt;0,G1163&gt;0,ROUND(H1163*100,0)&lt;Rules!$B$6*ROUND(G1163*100,0)),"Slowing","Steady or growing")))</f>
        <v>Steady or growing</v>
      </c>
      <c r="L1163" s="1" t="n">
        <v>78</v>
      </c>
      <c r="M1163" s="13" t="n">
        <v>944.5</v>
      </c>
      <c r="N1163" s="1" t="str">
        <f aca="false">IF(L1163=0,"",IF(F1163=0,"Stopped",IF(AND(M1163&gt;0,ROUND(H1163*100,0)&lt;Rules!$B$6*ROUND(M1163*100,0)),"Slowing","Steady or growing")))</f>
        <v>Steady or growing</v>
      </c>
    </row>
    <row r="1164" customFormat="false" ht="15" hidden="false" customHeight="false" outlineLevel="0" collapsed="false">
      <c r="A1164" s="1" t="s">
        <v>2387</v>
      </c>
      <c r="B1164" s="1" t="s">
        <v>2388</v>
      </c>
      <c r="C1164" s="12" t="n">
        <v>40375</v>
      </c>
      <c r="D1164" s="12" t="n">
        <v>40885</v>
      </c>
      <c r="E1164" s="1" t="n">
        <v>9</v>
      </c>
      <c r="F1164" s="1" t="n">
        <v>130</v>
      </c>
      <c r="G1164" s="13" t="n">
        <v>174.02</v>
      </c>
      <c r="H1164" s="13" t="n">
        <v>930.3</v>
      </c>
      <c r="I1164" s="13" t="n">
        <v>3541.04</v>
      </c>
      <c r="J1164" s="9" t="n">
        <v>4143</v>
      </c>
      <c r="K1164" s="1" t="str">
        <f aca="false">IF(F1164=0,"Stopped",IF(C1164&gt;=Rules!$B$3,"New",IF(AND(E1164&gt;0,G1164&gt;0,ROUND(H1164*100,0)&lt;Rules!$B$6*ROUND(G1164*100,0)),"Slowing","Steady or growing")))</f>
        <v>Steady or growing</v>
      </c>
      <c r="L1164" s="1" t="n">
        <v>210</v>
      </c>
      <c r="M1164" s="13" t="n">
        <v>1867</v>
      </c>
      <c r="N1164" s="1" t="str">
        <f aca="false">IF(L1164=0,"",IF(F1164=0,"Stopped",IF(AND(M1164&gt;0,ROUND(H1164*100,0)&lt;Rules!$B$6*ROUND(M1164*100,0)),"Slowing","Steady or growing")))</f>
        <v>Slowing</v>
      </c>
    </row>
    <row r="1165" customFormat="false" ht="15" hidden="false" customHeight="false" outlineLevel="0" collapsed="false">
      <c r="A1165" s="1" t="s">
        <v>2389</v>
      </c>
      <c r="B1165" s="1" t="s">
        <v>2390</v>
      </c>
      <c r="C1165" s="12" t="n">
        <v>40762</v>
      </c>
      <c r="D1165" s="12" t="n">
        <v>40886</v>
      </c>
      <c r="E1165" s="1" t="n">
        <v>64</v>
      </c>
      <c r="F1165" s="1" t="n">
        <v>232</v>
      </c>
      <c r="G1165" s="13" t="n">
        <v>902.71</v>
      </c>
      <c r="H1165" s="13" t="n">
        <v>2636.7</v>
      </c>
      <c r="I1165" s="13" t="n">
        <v>3539.41</v>
      </c>
      <c r="J1165" s="9" t="n">
        <v>2059</v>
      </c>
      <c r="K1165" s="1" t="str">
        <f aca="false">IF(F1165=0,"Stopped",IF(C1165&gt;=Rules!$B$3,"New",IF(AND(E1165&gt;0,G1165&gt;0,ROUND(H1165*100,0)&lt;Rules!$B$6*ROUND(G1165*100,0)),"Slowing","Steady or growing")))</f>
        <v>Steady or growing</v>
      </c>
      <c r="L1165" s="1" t="n">
        <v>0</v>
      </c>
      <c r="M1165" s="13" t="n">
        <v>0</v>
      </c>
      <c r="N1165" s="1" t="str">
        <f aca="false">IF(L1165=0,"",IF(F1165=0,"Stopped",IF(AND(M1165&gt;0,ROUND(H1165*100,0)&lt;Rules!$B$6*ROUND(M1165*100,0)),"Slowing","Steady or growing")))</f>
        <v/>
      </c>
    </row>
    <row r="1166" customFormat="false" ht="15" hidden="false" customHeight="false" outlineLevel="0" collapsed="false">
      <c r="A1166" s="1" t="s">
        <v>2391</v>
      </c>
      <c r="B1166" s="1" t="s">
        <v>2392</v>
      </c>
      <c r="C1166" s="12" t="n">
        <v>40265</v>
      </c>
      <c r="D1166" s="12" t="n">
        <v>40885</v>
      </c>
      <c r="E1166" s="1" t="n">
        <v>33</v>
      </c>
      <c r="F1166" s="1" t="n">
        <v>57</v>
      </c>
      <c r="G1166" s="13" t="n">
        <v>323</v>
      </c>
      <c r="H1166" s="13" t="n">
        <v>228.54</v>
      </c>
      <c r="I1166" s="13" t="n">
        <v>3538.42</v>
      </c>
      <c r="J1166" s="9" t="n">
        <v>9091</v>
      </c>
      <c r="K1166" s="1" t="str">
        <f aca="false">IF(F1166=0,"Stopped",IF(C1166&gt;=Rules!$B$3,"New",IF(AND(E1166&gt;0,G1166&gt;0,ROUND(H1166*100,0)&lt;Rules!$B$6*ROUND(G1166*100,0)),"Slowing","Steady or growing")))</f>
        <v>Steady or growing</v>
      </c>
      <c r="L1166" s="1" t="n">
        <v>119</v>
      </c>
      <c r="M1166" s="13" t="n">
        <v>822.05</v>
      </c>
      <c r="N1166" s="1" t="str">
        <f aca="false">IF(L1166=0,"",IF(F1166=0,"Stopped",IF(AND(M1166&gt;0,ROUND(H1166*100,0)&lt;Rules!$B$6*ROUND(M1166*100,0)),"Slowing","Steady or growing")))</f>
        <v>Slowing</v>
      </c>
    </row>
    <row r="1167" customFormat="false" ht="15" hidden="false" customHeight="false" outlineLevel="0" collapsed="false">
      <c r="A1167" s="1" t="s">
        <v>2393</v>
      </c>
      <c r="B1167" s="1" t="s">
        <v>2394</v>
      </c>
      <c r="C1167" s="12" t="n">
        <v>40148</v>
      </c>
      <c r="D1167" s="12" t="n">
        <v>40472</v>
      </c>
      <c r="E1167" s="1" t="n">
        <v>0</v>
      </c>
      <c r="F1167" s="1" t="n">
        <v>0</v>
      </c>
      <c r="G1167" s="13" t="n">
        <v>0</v>
      </c>
      <c r="H1167" s="13" t="n">
        <v>0</v>
      </c>
      <c r="I1167" s="13" t="n">
        <v>3530.92</v>
      </c>
      <c r="J1167" s="9" t="n">
        <v>101</v>
      </c>
      <c r="K1167" s="1" t="str">
        <f aca="false">IF(F1167=0,"Stopped",IF(C1167&gt;=Rules!$B$3,"New",IF(AND(E1167&gt;0,G1167&gt;0,ROUND(H1167*100,0)&lt;Rules!$B$6*ROUND(G1167*100,0)),"Slowing","Steady or growing")))</f>
        <v>Stopped</v>
      </c>
      <c r="L1167" s="1" t="n">
        <v>6</v>
      </c>
      <c r="M1167" s="13" t="n">
        <v>391.85</v>
      </c>
      <c r="N1167" s="1" t="str">
        <f aca="false">IF(L1167=0,"",IF(F1167=0,"Stopped",IF(AND(M1167&gt;0,ROUND(H1167*100,0)&lt;Rules!$B$6*ROUND(M1167*100,0)),"Slowing","Steady or growing")))</f>
        <v>Stopped</v>
      </c>
    </row>
    <row r="1168" customFormat="false" ht="15" hidden="false" customHeight="false" outlineLevel="0" collapsed="false">
      <c r="A1168" s="1" t="s">
        <v>2395</v>
      </c>
      <c r="B1168" s="1" t="s">
        <v>2396</v>
      </c>
      <c r="C1168" s="12" t="n">
        <v>40148</v>
      </c>
      <c r="D1168" s="12" t="n">
        <v>40854</v>
      </c>
      <c r="E1168" s="1" t="n">
        <v>18</v>
      </c>
      <c r="F1168" s="1" t="n">
        <v>12</v>
      </c>
      <c r="G1168" s="13" t="n">
        <v>154.28</v>
      </c>
      <c r="H1168" s="13" t="n">
        <v>68.71</v>
      </c>
      <c r="I1168" s="13" t="n">
        <v>3528.52</v>
      </c>
      <c r="J1168" s="9" t="n">
        <v>1777</v>
      </c>
      <c r="K1168" s="1" t="str">
        <f aca="false">IF(F1168=0,"Stopped",IF(C1168&gt;=Rules!$B$3,"New",IF(AND(E1168&gt;0,G1168&gt;0,ROUND(H1168*100,0)&lt;Rules!$B$6*ROUND(G1168*100,0)),"Slowing","Steady or growing")))</f>
        <v>Slowing</v>
      </c>
      <c r="L1168" s="1" t="n">
        <v>49</v>
      </c>
      <c r="M1168" s="13" t="n">
        <v>544.34</v>
      </c>
      <c r="N1168" s="1" t="str">
        <f aca="false">IF(L1168=0,"",IF(F1168=0,"Stopped",IF(AND(M1168&gt;0,ROUND(H1168*100,0)&lt;Rules!$B$6*ROUND(M1168*100,0)),"Slowing","Steady or growing")))</f>
        <v>Slowing</v>
      </c>
    </row>
    <row r="1169" customFormat="false" ht="15" hidden="false" customHeight="false" outlineLevel="0" collapsed="false">
      <c r="A1169" s="1" t="s">
        <v>2397</v>
      </c>
      <c r="B1169" s="1" t="s">
        <v>2398</v>
      </c>
      <c r="C1169" s="12" t="n">
        <v>40150</v>
      </c>
      <c r="D1169" s="12" t="n">
        <v>40884</v>
      </c>
      <c r="E1169" s="1" t="n">
        <v>17</v>
      </c>
      <c r="F1169" s="1" t="n">
        <v>23</v>
      </c>
      <c r="G1169" s="13" t="n">
        <v>158.39</v>
      </c>
      <c r="H1169" s="13" t="n">
        <v>235.92</v>
      </c>
      <c r="I1169" s="13" t="n">
        <v>3521.01</v>
      </c>
      <c r="J1169" s="9" t="n">
        <v>2230</v>
      </c>
      <c r="K1169" s="1" t="str">
        <f aca="false">IF(F1169=0,"Stopped",IF(C1169&gt;=Rules!$B$3,"New",IF(AND(E1169&gt;0,G1169&gt;0,ROUND(H1169*100,0)&lt;Rules!$B$6*ROUND(G1169*100,0)),"Slowing","Steady or growing")))</f>
        <v>Steady or growing</v>
      </c>
      <c r="L1169" s="1" t="n">
        <v>39</v>
      </c>
      <c r="M1169" s="13" t="n">
        <v>343.32</v>
      </c>
      <c r="N1169" s="1" t="str">
        <f aca="false">IF(L1169=0,"",IF(F1169=0,"Stopped",IF(AND(M1169&gt;0,ROUND(H1169*100,0)&lt;Rules!$B$6*ROUND(M1169*100,0)),"Slowing","Steady or growing")))</f>
        <v>Steady or growing</v>
      </c>
    </row>
    <row r="1170" customFormat="false" ht="15" hidden="false" customHeight="false" outlineLevel="0" collapsed="false">
      <c r="A1170" s="1" t="s">
        <v>2399</v>
      </c>
      <c r="B1170" s="1" t="s">
        <v>2400</v>
      </c>
      <c r="C1170" s="12" t="n">
        <v>40150</v>
      </c>
      <c r="D1170" s="12" t="n">
        <v>40861</v>
      </c>
      <c r="E1170" s="1" t="n">
        <v>1</v>
      </c>
      <c r="F1170" s="1" t="n">
        <v>1</v>
      </c>
      <c r="G1170" s="13" t="n">
        <v>8.95</v>
      </c>
      <c r="H1170" s="13" t="n">
        <v>26.85</v>
      </c>
      <c r="I1170" s="13" t="n">
        <v>3520.1</v>
      </c>
      <c r="J1170" s="9" t="n">
        <v>382</v>
      </c>
      <c r="K1170" s="1" t="str">
        <f aca="false">IF(F1170=0,"Stopped",IF(C1170&gt;=Rules!$B$3,"New",IF(AND(E1170&gt;0,G1170&gt;0,ROUND(H1170*100,0)&lt;Rules!$B$6*ROUND(G1170*100,0)),"Slowing","Steady or growing")))</f>
        <v>Steady or growing</v>
      </c>
      <c r="L1170" s="1" t="n">
        <v>61</v>
      </c>
      <c r="M1170" s="13" t="n">
        <v>1141</v>
      </c>
      <c r="N1170" s="1" t="str">
        <f aca="false">IF(L1170=0,"",IF(F1170=0,"Stopped",IF(AND(M1170&gt;0,ROUND(H1170*100,0)&lt;Rules!$B$6*ROUND(M1170*100,0)),"Slowing","Steady or growing")))</f>
        <v>Slowing</v>
      </c>
    </row>
    <row r="1171" customFormat="false" ht="15" hidden="false" customHeight="false" outlineLevel="0" collapsed="false">
      <c r="A1171" s="1" t="s">
        <v>2401</v>
      </c>
      <c r="B1171" s="1" t="s">
        <v>2402</v>
      </c>
      <c r="C1171" s="12" t="n">
        <v>40149</v>
      </c>
      <c r="D1171" s="12" t="n">
        <v>40847</v>
      </c>
      <c r="E1171" s="1" t="n">
        <v>25</v>
      </c>
      <c r="F1171" s="1" t="n">
        <v>27</v>
      </c>
      <c r="G1171" s="13" t="n">
        <v>285.49</v>
      </c>
      <c r="H1171" s="13" t="n">
        <v>502.51</v>
      </c>
      <c r="I1171" s="13" t="n">
        <v>3516.18</v>
      </c>
      <c r="J1171" s="9" t="n">
        <v>1184</v>
      </c>
      <c r="K1171" s="1" t="str">
        <f aca="false">IF(F1171=0,"Stopped",IF(C1171&gt;=Rules!$B$3,"New",IF(AND(E1171&gt;0,G1171&gt;0,ROUND(H1171*100,0)&lt;Rules!$B$6*ROUND(G1171*100,0)),"Slowing","Steady or growing")))</f>
        <v>Steady or growing</v>
      </c>
      <c r="L1171" s="1" t="n">
        <v>62</v>
      </c>
      <c r="M1171" s="13" t="n">
        <v>770.58</v>
      </c>
      <c r="N1171" s="1" t="str">
        <f aca="false">IF(L1171=0,"",IF(F1171=0,"Stopped",IF(AND(M1171&gt;0,ROUND(H1171*100,0)&lt;Rules!$B$6*ROUND(M1171*100,0)),"Slowing","Steady or growing")))</f>
        <v>Steady or growing</v>
      </c>
    </row>
    <row r="1172" customFormat="false" ht="15" hidden="false" customHeight="false" outlineLevel="0" collapsed="false">
      <c r="A1172" s="1" t="s">
        <v>2403</v>
      </c>
      <c r="B1172" s="1" t="s">
        <v>2404</v>
      </c>
      <c r="C1172" s="12" t="n">
        <v>40148</v>
      </c>
      <c r="D1172" s="12" t="n">
        <v>40798</v>
      </c>
      <c r="E1172" s="1" t="n">
        <v>144</v>
      </c>
      <c r="F1172" s="1" t="n">
        <v>5</v>
      </c>
      <c r="G1172" s="13" t="n">
        <v>678.72</v>
      </c>
      <c r="H1172" s="13" t="n">
        <v>13.26</v>
      </c>
      <c r="I1172" s="13" t="n">
        <v>3513.22</v>
      </c>
      <c r="J1172" s="9" t="n">
        <v>4284</v>
      </c>
      <c r="K1172" s="1" t="str">
        <f aca="false">IF(F1172=0,"Stopped",IF(C1172&gt;=Rules!$B$3,"New",IF(AND(E1172&gt;0,G1172&gt;0,ROUND(H1172*100,0)&lt;Rules!$B$6*ROUND(G1172*100,0)),"Slowing","Steady or growing")))</f>
        <v>Slowing</v>
      </c>
      <c r="L1172" s="1" t="n">
        <v>65</v>
      </c>
      <c r="M1172" s="13" t="n">
        <v>446.96</v>
      </c>
      <c r="N1172" s="1" t="str">
        <f aca="false">IF(L1172=0,"",IF(F1172=0,"Stopped",IF(AND(M1172&gt;0,ROUND(H1172*100,0)&lt;Rules!$B$6*ROUND(M1172*100,0)),"Slowing","Steady or growing")))</f>
        <v>Slowing</v>
      </c>
    </row>
    <row r="1173" customFormat="false" ht="15" hidden="false" customHeight="false" outlineLevel="0" collapsed="false">
      <c r="A1173" s="1" t="s">
        <v>2405</v>
      </c>
      <c r="B1173" s="1" t="s">
        <v>2406</v>
      </c>
      <c r="C1173" s="12" t="n">
        <v>40268</v>
      </c>
      <c r="D1173" s="12" t="n">
        <v>40885</v>
      </c>
      <c r="E1173" s="1" t="n">
        <v>32</v>
      </c>
      <c r="F1173" s="1" t="n">
        <v>79</v>
      </c>
      <c r="G1173" s="13" t="n">
        <v>179.66</v>
      </c>
      <c r="H1173" s="13" t="n">
        <v>407.73</v>
      </c>
      <c r="I1173" s="13" t="n">
        <v>3507.76</v>
      </c>
      <c r="J1173" s="9" t="n">
        <v>8136</v>
      </c>
      <c r="K1173" s="1" t="str">
        <f aca="false">IF(F1173=0,"Stopped",IF(C1173&gt;=Rules!$B$3,"New",IF(AND(E1173&gt;0,G1173&gt;0,ROUND(H1173*100,0)&lt;Rules!$B$6*ROUND(G1173*100,0)),"Slowing","Steady or growing")))</f>
        <v>Steady or growing</v>
      </c>
      <c r="L1173" s="1" t="n">
        <v>141</v>
      </c>
      <c r="M1173" s="13" t="n">
        <v>1281.97</v>
      </c>
      <c r="N1173" s="1" t="str">
        <f aca="false">IF(L1173=0,"",IF(F1173=0,"Stopped",IF(AND(M1173&gt;0,ROUND(H1173*100,0)&lt;Rules!$B$6*ROUND(M1173*100,0)),"Slowing","Steady or growing")))</f>
        <v>Slowing</v>
      </c>
    </row>
    <row r="1174" customFormat="false" ht="15" hidden="false" customHeight="false" outlineLevel="0" collapsed="false">
      <c r="A1174" s="1" t="s">
        <v>2407</v>
      </c>
      <c r="B1174" s="1" t="s">
        <v>2408</v>
      </c>
      <c r="C1174" s="12" t="n">
        <v>40758</v>
      </c>
      <c r="D1174" s="12" t="n">
        <v>40885</v>
      </c>
      <c r="E1174" s="1" t="n">
        <v>36</v>
      </c>
      <c r="F1174" s="1" t="n">
        <v>106</v>
      </c>
      <c r="G1174" s="13" t="n">
        <v>1286.48</v>
      </c>
      <c r="H1174" s="13" t="n">
        <v>2218.14</v>
      </c>
      <c r="I1174" s="13" t="n">
        <v>3504.62</v>
      </c>
      <c r="J1174" s="9" t="n">
        <v>1249</v>
      </c>
      <c r="K1174" s="1" t="str">
        <f aca="false">IF(F1174=0,"Stopped",IF(C1174&gt;=Rules!$B$3,"New",IF(AND(E1174&gt;0,G1174&gt;0,ROUND(H1174*100,0)&lt;Rules!$B$6*ROUND(G1174*100,0)),"Slowing","Steady or growing")))</f>
        <v>Steady or growing</v>
      </c>
      <c r="L1174" s="1" t="n">
        <v>0</v>
      </c>
      <c r="M1174" s="13" t="n">
        <v>0</v>
      </c>
      <c r="N1174" s="1" t="str">
        <f aca="false">IF(L1174=0,"",IF(F1174=0,"Stopped",IF(AND(M1174&gt;0,ROUND(H1174*100,0)&lt;Rules!$B$6*ROUND(M1174*100,0)),"Slowing","Steady or growing")))</f>
        <v/>
      </c>
    </row>
    <row r="1175" customFormat="false" ht="15" hidden="false" customHeight="false" outlineLevel="0" collapsed="false">
      <c r="A1175" s="1" t="s">
        <v>2409</v>
      </c>
      <c r="B1175" s="1" t="s">
        <v>2410</v>
      </c>
      <c r="C1175" s="12" t="n">
        <v>40461</v>
      </c>
      <c r="D1175" s="12" t="n">
        <v>40521</v>
      </c>
      <c r="E1175" s="1" t="n">
        <v>0</v>
      </c>
      <c r="F1175" s="1" t="n">
        <v>0</v>
      </c>
      <c r="G1175" s="13" t="n">
        <v>0</v>
      </c>
      <c r="H1175" s="13" t="n">
        <v>0</v>
      </c>
      <c r="I1175" s="13" t="n">
        <v>3493.35</v>
      </c>
      <c r="J1175" s="9" t="n">
        <v>311</v>
      </c>
      <c r="K1175" s="1" t="str">
        <f aca="false">IF(F1175=0,"Stopped",IF(C1175&gt;=Rules!$B$3,"New",IF(AND(E1175&gt;0,G1175&gt;0,ROUND(H1175*100,0)&lt;Rules!$B$6*ROUND(G1175*100,0)),"Slowing","Steady or growing")))</f>
        <v>Stopped</v>
      </c>
      <c r="L1175" s="1" t="n">
        <v>53</v>
      </c>
      <c r="M1175" s="13" t="n">
        <v>3493.35</v>
      </c>
      <c r="N1175" s="1" t="str">
        <f aca="false">IF(L1175=0,"",IF(F1175=0,"Stopped",IF(AND(M1175&gt;0,ROUND(H1175*100,0)&lt;Rules!$B$6*ROUND(M1175*100,0)),"Slowing","Steady or growing")))</f>
        <v>Stopped</v>
      </c>
    </row>
    <row r="1176" customFormat="false" ht="15" hidden="false" customHeight="false" outlineLevel="0" collapsed="false">
      <c r="A1176" s="1" t="s">
        <v>2411</v>
      </c>
      <c r="B1176" s="1" t="s">
        <v>2412</v>
      </c>
      <c r="C1176" s="12" t="n">
        <v>40148</v>
      </c>
      <c r="D1176" s="12" t="n">
        <v>40886</v>
      </c>
      <c r="E1176" s="1" t="n">
        <v>39</v>
      </c>
      <c r="F1176" s="1" t="n">
        <v>116</v>
      </c>
      <c r="G1176" s="13" t="n">
        <v>298.43</v>
      </c>
      <c r="H1176" s="13" t="n">
        <v>702.67</v>
      </c>
      <c r="I1176" s="13" t="n">
        <v>3490.19</v>
      </c>
      <c r="J1176" s="9" t="n">
        <v>2353</v>
      </c>
      <c r="K1176" s="1" t="str">
        <f aca="false">IF(F1176=0,"Stopped",IF(C1176&gt;=Rules!$B$3,"New",IF(AND(E1176&gt;0,G1176&gt;0,ROUND(H1176*100,0)&lt;Rules!$B$6*ROUND(G1176*100,0)),"Slowing","Steady or growing")))</f>
        <v>Steady or growing</v>
      </c>
      <c r="L1176" s="1" t="n">
        <v>54</v>
      </c>
      <c r="M1176" s="13" t="n">
        <v>648.69</v>
      </c>
      <c r="N1176" s="1" t="str">
        <f aca="false">IF(L1176=0,"",IF(F1176=0,"Stopped",IF(AND(M1176&gt;0,ROUND(H1176*100,0)&lt;Rules!$B$6*ROUND(M1176*100,0)),"Slowing","Steady or growing")))</f>
        <v>Steady or growing</v>
      </c>
    </row>
    <row r="1177" customFormat="false" ht="15" hidden="false" customHeight="false" outlineLevel="0" collapsed="false">
      <c r="A1177" s="1" t="s">
        <v>2413</v>
      </c>
      <c r="B1177" s="1" t="s">
        <v>2414</v>
      </c>
      <c r="C1177" s="12" t="n">
        <v>40757</v>
      </c>
      <c r="D1177" s="12" t="n">
        <v>40886</v>
      </c>
      <c r="E1177" s="1" t="n">
        <v>26</v>
      </c>
      <c r="F1177" s="1" t="n">
        <v>305</v>
      </c>
      <c r="G1177" s="13" t="n">
        <v>352.05</v>
      </c>
      <c r="H1177" s="13" t="n">
        <v>3138.08</v>
      </c>
      <c r="I1177" s="13" t="n">
        <v>3490.13</v>
      </c>
      <c r="J1177" s="9" t="n">
        <v>4007</v>
      </c>
      <c r="K1177" s="1" t="str">
        <f aca="false">IF(F1177=0,"Stopped",IF(C1177&gt;=Rules!$B$3,"New",IF(AND(E1177&gt;0,G1177&gt;0,ROUND(H1177*100,0)&lt;Rules!$B$6*ROUND(G1177*100,0)),"Slowing","Steady or growing")))</f>
        <v>Steady or growing</v>
      </c>
      <c r="L1177" s="1" t="n">
        <v>0</v>
      </c>
      <c r="M1177" s="13" t="n">
        <v>0</v>
      </c>
      <c r="N1177" s="1" t="str">
        <f aca="false">IF(L1177=0,"",IF(F1177=0,"Stopped",IF(AND(M1177&gt;0,ROUND(H1177*100,0)&lt;Rules!$B$6*ROUND(M1177*100,0)),"Slowing","Steady or growing")))</f>
        <v/>
      </c>
    </row>
    <row r="1178" customFormat="false" ht="15" hidden="false" customHeight="false" outlineLevel="0" collapsed="false">
      <c r="A1178" s="1" t="s">
        <v>2415</v>
      </c>
      <c r="B1178" s="1" t="s">
        <v>2416</v>
      </c>
      <c r="C1178" s="12" t="n">
        <v>40148</v>
      </c>
      <c r="D1178" s="12" t="n">
        <v>40885</v>
      </c>
      <c r="E1178" s="1" t="n">
        <v>36</v>
      </c>
      <c r="F1178" s="1" t="n">
        <v>24</v>
      </c>
      <c r="G1178" s="13" t="n">
        <v>291.86</v>
      </c>
      <c r="H1178" s="13" t="n">
        <v>201.25</v>
      </c>
      <c r="I1178" s="13" t="n">
        <v>3479.79</v>
      </c>
      <c r="J1178" s="9" t="n">
        <v>927</v>
      </c>
      <c r="K1178" s="1" t="str">
        <f aca="false">IF(F1178=0,"Stopped",IF(C1178&gt;=Rules!$B$3,"New",IF(AND(E1178&gt;0,G1178&gt;0,ROUND(H1178*100,0)&lt;Rules!$B$6*ROUND(G1178*100,0)),"Slowing","Steady or growing")))</f>
        <v>Steady or growing</v>
      </c>
      <c r="L1178" s="1" t="n">
        <v>46</v>
      </c>
      <c r="M1178" s="13" t="n">
        <v>623.73</v>
      </c>
      <c r="N1178" s="1" t="str">
        <f aca="false">IF(L1178=0,"",IF(F1178=0,"Stopped",IF(AND(M1178&gt;0,ROUND(H1178*100,0)&lt;Rules!$B$6*ROUND(M1178*100,0)),"Slowing","Steady or growing")))</f>
        <v>Slowing</v>
      </c>
    </row>
    <row r="1179" customFormat="false" ht="15" hidden="false" customHeight="false" outlineLevel="0" collapsed="false">
      <c r="A1179" s="1" t="s">
        <v>2417</v>
      </c>
      <c r="B1179" s="1" t="s">
        <v>2418</v>
      </c>
      <c r="C1179" s="12" t="n">
        <v>40205</v>
      </c>
      <c r="D1179" s="12" t="n">
        <v>40841</v>
      </c>
      <c r="E1179" s="1" t="n">
        <v>47</v>
      </c>
      <c r="F1179" s="1" t="n">
        <v>19</v>
      </c>
      <c r="G1179" s="13" t="n">
        <v>748.99</v>
      </c>
      <c r="H1179" s="13" t="n">
        <v>416.94</v>
      </c>
      <c r="I1179" s="13" t="n">
        <v>3472.74</v>
      </c>
      <c r="J1179" s="9" t="n">
        <v>713</v>
      </c>
      <c r="K1179" s="1" t="str">
        <f aca="false">IF(F1179=0,"Stopped",IF(C1179&gt;=Rules!$B$3,"New",IF(AND(E1179&gt;0,G1179&gt;0,ROUND(H1179*100,0)&lt;Rules!$B$6*ROUND(G1179*100,0)),"Slowing","Steady or growing")))</f>
        <v>Steady or growing</v>
      </c>
      <c r="L1179" s="1" t="n">
        <v>18</v>
      </c>
      <c r="M1179" s="13" t="n">
        <v>250.24</v>
      </c>
      <c r="N1179" s="1" t="str">
        <f aca="false">IF(L1179=0,"",IF(F1179=0,"Stopped",IF(AND(M1179&gt;0,ROUND(H1179*100,0)&lt;Rules!$B$6*ROUND(M1179*100,0)),"Slowing","Steady or growing")))</f>
        <v>Steady or growing</v>
      </c>
    </row>
    <row r="1180" customFormat="false" ht="15" hidden="false" customHeight="false" outlineLevel="0" collapsed="false">
      <c r="A1180" s="1" t="s">
        <v>2419</v>
      </c>
      <c r="B1180" s="1" t="s">
        <v>2420</v>
      </c>
      <c r="C1180" s="12" t="n">
        <v>40148</v>
      </c>
      <c r="D1180" s="12" t="n">
        <v>40787</v>
      </c>
      <c r="E1180" s="1" t="n">
        <v>7</v>
      </c>
      <c r="F1180" s="1" t="n">
        <v>0</v>
      </c>
      <c r="G1180" s="13" t="n">
        <v>59.7</v>
      </c>
      <c r="H1180" s="13" t="n">
        <v>0</v>
      </c>
      <c r="I1180" s="13" t="n">
        <v>3468.63</v>
      </c>
      <c r="J1180" s="9" t="n">
        <v>290</v>
      </c>
      <c r="K1180" s="1" t="str">
        <f aca="false">IF(F1180=0,"Stopped",IF(C1180&gt;=Rules!$B$3,"New",IF(AND(E1180&gt;0,G1180&gt;0,ROUND(H1180*100,0)&lt;Rules!$B$6*ROUND(G1180*100,0)),"Slowing","Steady or growing")))</f>
        <v>Stopped</v>
      </c>
      <c r="L1180" s="1" t="n">
        <v>30</v>
      </c>
      <c r="M1180" s="13" t="n">
        <v>502.18</v>
      </c>
      <c r="N1180" s="1" t="str">
        <f aca="false">IF(L1180=0,"",IF(F1180=0,"Stopped",IF(AND(M1180&gt;0,ROUND(H1180*100,0)&lt;Rules!$B$6*ROUND(M1180*100,0)),"Slowing","Steady or growing")))</f>
        <v>Stopped</v>
      </c>
    </row>
    <row r="1181" customFormat="false" ht="15" hidden="false" customHeight="false" outlineLevel="0" collapsed="false">
      <c r="A1181" s="1" t="s">
        <v>2421</v>
      </c>
      <c r="B1181" s="1" t="s">
        <v>2422</v>
      </c>
      <c r="C1181" s="12" t="n">
        <v>40148</v>
      </c>
      <c r="D1181" s="12" t="n">
        <v>40885</v>
      </c>
      <c r="E1181" s="1" t="n">
        <v>11</v>
      </c>
      <c r="F1181" s="1" t="n">
        <v>25</v>
      </c>
      <c r="G1181" s="13" t="n">
        <v>172.66</v>
      </c>
      <c r="H1181" s="13" t="n">
        <v>619.26</v>
      </c>
      <c r="I1181" s="13" t="n">
        <v>3465.15</v>
      </c>
      <c r="J1181" s="9" t="n">
        <v>440</v>
      </c>
      <c r="K1181" s="1" t="str">
        <f aca="false">IF(F1181=0,"Stopped",IF(C1181&gt;=Rules!$B$3,"New",IF(AND(E1181&gt;0,G1181&gt;0,ROUND(H1181*100,0)&lt;Rules!$B$6*ROUND(G1181*100,0)),"Slowing","Steady or growing")))</f>
        <v>Steady or growing</v>
      </c>
      <c r="L1181" s="1" t="n">
        <v>33</v>
      </c>
      <c r="M1181" s="13" t="n">
        <v>708.64</v>
      </c>
      <c r="N1181" s="1" t="str">
        <f aca="false">IF(L1181=0,"",IF(F1181=0,"Stopped",IF(AND(M1181&gt;0,ROUND(H1181*100,0)&lt;Rules!$B$6*ROUND(M1181*100,0)),"Slowing","Steady or growing")))</f>
        <v>Steady or growing</v>
      </c>
    </row>
    <row r="1182" customFormat="false" ht="15" hidden="false" customHeight="false" outlineLevel="0" collapsed="false">
      <c r="A1182" s="1" t="s">
        <v>2423</v>
      </c>
      <c r="B1182" s="1" t="s">
        <v>2424</v>
      </c>
      <c r="C1182" s="12" t="n">
        <v>40447</v>
      </c>
      <c r="D1182" s="12" t="n">
        <v>40885</v>
      </c>
      <c r="E1182" s="1" t="n">
        <v>33</v>
      </c>
      <c r="F1182" s="1" t="n">
        <v>44</v>
      </c>
      <c r="G1182" s="13" t="n">
        <v>526.66</v>
      </c>
      <c r="H1182" s="13" t="n">
        <v>681.96</v>
      </c>
      <c r="I1182" s="13" t="n">
        <v>3456.16</v>
      </c>
      <c r="J1182" s="9" t="n">
        <v>1716</v>
      </c>
      <c r="K1182" s="1" t="str">
        <f aca="false">IF(F1182=0,"Stopped",IF(C1182&gt;=Rules!$B$3,"New",IF(AND(E1182&gt;0,G1182&gt;0,ROUND(H1182*100,0)&lt;Rules!$B$6*ROUND(G1182*100,0)),"Slowing","Steady or growing")))</f>
        <v>Steady or growing</v>
      </c>
      <c r="L1182" s="1" t="n">
        <v>76</v>
      </c>
      <c r="M1182" s="13" t="n">
        <v>1009.8</v>
      </c>
      <c r="N1182" s="1" t="str">
        <f aca="false">IF(L1182=0,"",IF(F1182=0,"Stopped",IF(AND(M1182&gt;0,ROUND(H1182*100,0)&lt;Rules!$B$6*ROUND(M1182*100,0)),"Slowing","Steady or growing")))</f>
        <v>Steady or growing</v>
      </c>
    </row>
    <row r="1183" customFormat="false" ht="15" hidden="false" customHeight="false" outlineLevel="0" collapsed="false">
      <c r="A1183" s="1" t="s">
        <v>2425</v>
      </c>
      <c r="B1183" s="1" t="s">
        <v>2426</v>
      </c>
      <c r="C1183" s="12" t="n">
        <v>40679</v>
      </c>
      <c r="D1183" s="12" t="n">
        <v>40885</v>
      </c>
      <c r="E1183" s="1" t="n">
        <v>9</v>
      </c>
      <c r="F1183" s="1" t="n">
        <v>72</v>
      </c>
      <c r="G1183" s="13" t="n">
        <v>338.2</v>
      </c>
      <c r="H1183" s="13" t="n">
        <v>3033.08</v>
      </c>
      <c r="I1183" s="13" t="n">
        <v>3454.48</v>
      </c>
      <c r="J1183" s="9" t="n">
        <v>376</v>
      </c>
      <c r="K1183" s="1" t="str">
        <f aca="false">IF(F1183=0,"Stopped",IF(C1183&gt;=Rules!$B$3,"New",IF(AND(E1183&gt;0,G1183&gt;0,ROUND(H1183*100,0)&lt;Rules!$B$6*ROUND(G1183*100,0)),"Slowing","Steady or growing")))</f>
        <v>Steady or growing</v>
      </c>
      <c r="L1183" s="1" t="n">
        <v>0</v>
      </c>
      <c r="M1183" s="13" t="n">
        <v>0</v>
      </c>
      <c r="N1183" s="1" t="str">
        <f aca="false">IF(L1183=0,"",IF(F1183=0,"Stopped",IF(AND(M1183&gt;0,ROUND(H1183*100,0)&lt;Rules!$B$6*ROUND(M1183*100,0)),"Slowing","Steady or growing")))</f>
        <v/>
      </c>
    </row>
    <row r="1184" customFormat="false" ht="15" hidden="false" customHeight="false" outlineLevel="0" collapsed="false">
      <c r="A1184" s="1" t="s">
        <v>2427</v>
      </c>
      <c r="B1184" s="1" t="s">
        <v>2428</v>
      </c>
      <c r="C1184" s="12" t="n">
        <v>40200</v>
      </c>
      <c r="D1184" s="12" t="n">
        <v>40473</v>
      </c>
      <c r="E1184" s="1" t="n">
        <v>0</v>
      </c>
      <c r="F1184" s="1" t="n">
        <v>0</v>
      </c>
      <c r="G1184" s="13" t="n">
        <v>0</v>
      </c>
      <c r="H1184" s="13" t="n">
        <v>0</v>
      </c>
      <c r="I1184" s="13" t="n">
        <v>3454</v>
      </c>
      <c r="J1184" s="9" t="n">
        <v>99</v>
      </c>
      <c r="K1184" s="1" t="str">
        <f aca="false">IF(F1184=0,"Stopped",IF(C1184&gt;=Rules!$B$3,"New",IF(AND(E1184&gt;0,G1184&gt;0,ROUND(H1184*100,0)&lt;Rules!$B$6*ROUND(G1184*100,0)),"Slowing","Steady or growing")))</f>
        <v>Stopped</v>
      </c>
      <c r="L1184" s="1" t="n">
        <v>7</v>
      </c>
      <c r="M1184" s="13" t="n">
        <v>527.83</v>
      </c>
      <c r="N1184" s="1" t="str">
        <f aca="false">IF(L1184=0,"",IF(F1184=0,"Stopped",IF(AND(M1184&gt;0,ROUND(H1184*100,0)&lt;Rules!$B$6*ROUND(M1184*100,0)),"Slowing","Steady or growing")))</f>
        <v>Stopped</v>
      </c>
    </row>
    <row r="1185" customFormat="false" ht="15" hidden="false" customHeight="false" outlineLevel="0" collapsed="false">
      <c r="A1185" s="1" t="s">
        <v>2429</v>
      </c>
      <c r="B1185" s="1" t="s">
        <v>2430</v>
      </c>
      <c r="C1185" s="12" t="n">
        <v>40149</v>
      </c>
      <c r="D1185" s="12" t="n">
        <v>40886</v>
      </c>
      <c r="E1185" s="1" t="n">
        <v>58</v>
      </c>
      <c r="F1185" s="1" t="n">
        <v>85</v>
      </c>
      <c r="G1185" s="13" t="n">
        <v>282.72</v>
      </c>
      <c r="H1185" s="13" t="n">
        <v>439.56</v>
      </c>
      <c r="I1185" s="13" t="n">
        <v>3445.33</v>
      </c>
      <c r="J1185" s="9" t="n">
        <v>8223</v>
      </c>
      <c r="K1185" s="1" t="str">
        <f aca="false">IF(F1185=0,"Stopped",IF(C1185&gt;=Rules!$B$3,"New",IF(AND(E1185&gt;0,G1185&gt;0,ROUND(H1185*100,0)&lt;Rules!$B$6*ROUND(G1185*100,0)),"Slowing","Steady or growing")))</f>
        <v>Steady or growing</v>
      </c>
      <c r="L1185" s="1" t="n">
        <v>81</v>
      </c>
      <c r="M1185" s="13" t="n">
        <v>471.19</v>
      </c>
      <c r="N1185" s="1" t="str">
        <f aca="false">IF(L1185=0,"",IF(F1185=0,"Stopped",IF(AND(M1185&gt;0,ROUND(H1185*100,0)&lt;Rules!$B$6*ROUND(M1185*100,0)),"Slowing","Steady or growing")))</f>
        <v>Steady or growing</v>
      </c>
    </row>
    <row r="1186" customFormat="false" ht="15" hidden="false" customHeight="false" outlineLevel="0" collapsed="false">
      <c r="A1186" s="1" t="s">
        <v>2431</v>
      </c>
      <c r="B1186" s="1" t="s">
        <v>2432</v>
      </c>
      <c r="C1186" s="12" t="n">
        <v>40148</v>
      </c>
      <c r="D1186" s="12" t="n">
        <v>40336</v>
      </c>
      <c r="E1186" s="1" t="n">
        <v>0</v>
      </c>
      <c r="F1186" s="1" t="n">
        <v>0</v>
      </c>
      <c r="G1186" s="13" t="n">
        <v>0</v>
      </c>
      <c r="H1186" s="13" t="n">
        <v>0</v>
      </c>
      <c r="I1186" s="13" t="n">
        <v>3440.37</v>
      </c>
      <c r="J1186" s="9" t="n">
        <v>737</v>
      </c>
      <c r="K1186" s="1" t="str">
        <f aca="false">IF(F1186=0,"Stopped",IF(C1186&gt;=Rules!$B$3,"New",IF(AND(E1186&gt;0,G1186&gt;0,ROUND(H1186*100,0)&lt;Rules!$B$6*ROUND(G1186*100,0)),"Slowing","Steady or growing")))</f>
        <v>Stopped</v>
      </c>
      <c r="L1186" s="1" t="n">
        <v>0</v>
      </c>
      <c r="M1186" s="13" t="n">
        <v>0</v>
      </c>
      <c r="N1186" s="1" t="str">
        <f aca="false">IF(L1186=0,"",IF(F1186=0,"Stopped",IF(AND(M1186&gt;0,ROUND(H1186*100,0)&lt;Rules!$B$6*ROUND(M1186*100,0)),"Slowing","Steady or growing")))</f>
        <v/>
      </c>
    </row>
    <row r="1187" customFormat="false" ht="15" hidden="false" customHeight="false" outlineLevel="0" collapsed="false">
      <c r="A1187" s="1" t="s">
        <v>2433</v>
      </c>
      <c r="B1187" s="1" t="s">
        <v>2434</v>
      </c>
      <c r="C1187" s="12" t="n">
        <v>40447</v>
      </c>
      <c r="D1187" s="12" t="n">
        <v>40883</v>
      </c>
      <c r="E1187" s="1" t="n">
        <v>23</v>
      </c>
      <c r="F1187" s="1" t="n">
        <v>35</v>
      </c>
      <c r="G1187" s="13" t="n">
        <v>463.02</v>
      </c>
      <c r="H1187" s="13" t="n">
        <v>784.81</v>
      </c>
      <c r="I1187" s="13" t="n">
        <v>3433.24</v>
      </c>
      <c r="J1187" s="9" t="n">
        <v>700</v>
      </c>
      <c r="K1187" s="1" t="str">
        <f aca="false">IF(F1187=0,"Stopped",IF(C1187&gt;=Rules!$B$3,"New",IF(AND(E1187&gt;0,G1187&gt;0,ROUND(H1187*100,0)&lt;Rules!$B$6*ROUND(G1187*100,0)),"Slowing","Steady or growing")))</f>
        <v>Steady or growing</v>
      </c>
      <c r="L1187" s="1" t="n">
        <v>60</v>
      </c>
      <c r="M1187" s="13" t="n">
        <v>1152.83</v>
      </c>
      <c r="N1187" s="1" t="str">
        <f aca="false">IF(L1187=0,"",IF(F1187=0,"Stopped",IF(AND(M1187&gt;0,ROUND(H1187*100,0)&lt;Rules!$B$6*ROUND(M1187*100,0)),"Slowing","Steady or growing")))</f>
        <v>Steady or growing</v>
      </c>
    </row>
    <row r="1188" customFormat="false" ht="15" hidden="false" customHeight="false" outlineLevel="0" collapsed="false">
      <c r="A1188" s="1" t="s">
        <v>2435</v>
      </c>
      <c r="B1188" s="1" t="s">
        <v>2436</v>
      </c>
      <c r="C1188" s="12" t="n">
        <v>40797</v>
      </c>
      <c r="D1188" s="12" t="n">
        <v>40886</v>
      </c>
      <c r="E1188" s="1" t="n">
        <v>0</v>
      </c>
      <c r="F1188" s="1" t="n">
        <v>154</v>
      </c>
      <c r="G1188" s="13" t="n">
        <v>0</v>
      </c>
      <c r="H1188" s="13" t="n">
        <v>3432.09</v>
      </c>
      <c r="I1188" s="13" t="n">
        <v>3432.09</v>
      </c>
      <c r="J1188" s="9" t="n">
        <v>821</v>
      </c>
      <c r="K1188" s="1" t="str">
        <f aca="false">IF(F1188=0,"Stopped",IF(C1188&gt;=Rules!$B$3,"New",IF(AND(E1188&gt;0,G1188&gt;0,ROUND(H1188*100,0)&lt;Rules!$B$6*ROUND(G1188*100,0)),"Slowing","Steady or growing")))</f>
        <v>New</v>
      </c>
      <c r="L1188" s="1" t="n">
        <v>0</v>
      </c>
      <c r="M1188" s="13" t="n">
        <v>0</v>
      </c>
      <c r="N1188" s="1" t="str">
        <f aca="false">IF(L1188=0,"",IF(F1188=0,"Stopped",IF(AND(M1188&gt;0,ROUND(H1188*100,0)&lt;Rules!$B$6*ROUND(M1188*100,0)),"Slowing","Steady or growing")))</f>
        <v/>
      </c>
    </row>
    <row r="1189" customFormat="false" ht="15" hidden="false" customHeight="false" outlineLevel="0" collapsed="false">
      <c r="A1189" s="1" t="s">
        <v>2437</v>
      </c>
      <c r="B1189" s="1" t="s">
        <v>2438</v>
      </c>
      <c r="C1189" s="12" t="n">
        <v>40791</v>
      </c>
      <c r="D1189" s="12" t="n">
        <v>40886</v>
      </c>
      <c r="E1189" s="1" t="n">
        <v>12</v>
      </c>
      <c r="F1189" s="1" t="n">
        <v>196</v>
      </c>
      <c r="G1189" s="13" t="n">
        <v>238.03</v>
      </c>
      <c r="H1189" s="13" t="n">
        <v>3189.06</v>
      </c>
      <c r="I1189" s="13" t="n">
        <v>3427.09</v>
      </c>
      <c r="J1189" s="9" t="n">
        <v>1275</v>
      </c>
      <c r="K1189" s="1" t="str">
        <f aca="false">IF(F1189=0,"Stopped",IF(C1189&gt;=Rules!$B$3,"New",IF(AND(E1189&gt;0,G1189&gt;0,ROUND(H1189*100,0)&lt;Rules!$B$6*ROUND(G1189*100,0)),"Slowing","Steady or growing")))</f>
        <v>Steady or growing</v>
      </c>
      <c r="L1189" s="1" t="n">
        <v>0</v>
      </c>
      <c r="M1189" s="13" t="n">
        <v>0</v>
      </c>
      <c r="N1189" s="1" t="str">
        <f aca="false">IF(L1189=0,"",IF(F1189=0,"Stopped",IF(AND(M1189&gt;0,ROUND(H1189*100,0)&lt;Rules!$B$6*ROUND(M1189*100,0)),"Slowing","Steady or growing")))</f>
        <v/>
      </c>
    </row>
    <row r="1190" customFormat="false" ht="15" hidden="false" customHeight="false" outlineLevel="0" collapsed="false">
      <c r="A1190" s="1" t="s">
        <v>2439</v>
      </c>
      <c r="B1190" s="1" t="s">
        <v>2440</v>
      </c>
      <c r="C1190" s="12" t="n">
        <v>40819</v>
      </c>
      <c r="D1190" s="12" t="n">
        <v>40886</v>
      </c>
      <c r="E1190" s="1" t="n">
        <v>0</v>
      </c>
      <c r="F1190" s="1" t="n">
        <v>85</v>
      </c>
      <c r="G1190" s="13" t="n">
        <v>0</v>
      </c>
      <c r="H1190" s="13" t="n">
        <v>3418.33</v>
      </c>
      <c r="I1190" s="13" t="n">
        <v>3418.33</v>
      </c>
      <c r="J1190" s="9" t="n">
        <v>626</v>
      </c>
      <c r="K1190" s="1" t="str">
        <f aca="false">IF(F1190=0,"Stopped",IF(C1190&gt;=Rules!$B$3,"New",IF(AND(E1190&gt;0,G1190&gt;0,ROUND(H1190*100,0)&lt;Rules!$B$6*ROUND(G1190*100,0)),"Slowing","Steady or growing")))</f>
        <v>New</v>
      </c>
      <c r="L1190" s="1" t="n">
        <v>0</v>
      </c>
      <c r="M1190" s="13" t="n">
        <v>0</v>
      </c>
      <c r="N1190" s="1" t="str">
        <f aca="false">IF(L1190=0,"",IF(F1190=0,"Stopped",IF(AND(M1190&gt;0,ROUND(H1190*100,0)&lt;Rules!$B$6*ROUND(M1190*100,0)),"Slowing","Steady or growing")))</f>
        <v/>
      </c>
    </row>
    <row r="1191" customFormat="false" ht="15" hidden="false" customHeight="false" outlineLevel="0" collapsed="false">
      <c r="A1191" s="1" t="s">
        <v>2441</v>
      </c>
      <c r="B1191" s="1" t="s">
        <v>2442</v>
      </c>
      <c r="C1191" s="12" t="n">
        <v>40148</v>
      </c>
      <c r="D1191" s="12" t="n">
        <v>40450</v>
      </c>
      <c r="E1191" s="1" t="n">
        <v>0</v>
      </c>
      <c r="F1191" s="1" t="n">
        <v>0</v>
      </c>
      <c r="G1191" s="13" t="n">
        <v>0</v>
      </c>
      <c r="H1191" s="13" t="n">
        <v>0</v>
      </c>
      <c r="I1191" s="13" t="n">
        <v>3417.82</v>
      </c>
      <c r="J1191" s="9" t="n">
        <v>378</v>
      </c>
      <c r="K1191" s="1" t="str">
        <f aca="false">IF(F1191=0,"Stopped",IF(C1191&gt;=Rules!$B$3,"New",IF(AND(E1191&gt;0,G1191&gt;0,ROUND(H1191*100,0)&lt;Rules!$B$6*ROUND(G1191*100,0)),"Slowing","Steady or growing")))</f>
        <v>Stopped</v>
      </c>
      <c r="L1191" s="1" t="n">
        <v>1</v>
      </c>
      <c r="M1191" s="13" t="n">
        <v>8.5</v>
      </c>
      <c r="N1191" s="1" t="str">
        <f aca="false">IF(L1191=0,"",IF(F1191=0,"Stopped",IF(AND(M1191&gt;0,ROUND(H1191*100,0)&lt;Rules!$B$6*ROUND(M1191*100,0)),"Slowing","Steady or growing")))</f>
        <v>Stopped</v>
      </c>
    </row>
    <row r="1192" customFormat="false" ht="15" hidden="false" customHeight="false" outlineLevel="0" collapsed="false">
      <c r="A1192" s="1" t="s">
        <v>2443</v>
      </c>
      <c r="B1192" s="1" t="s">
        <v>2444</v>
      </c>
      <c r="C1192" s="12" t="n">
        <v>40560</v>
      </c>
      <c r="D1192" s="12" t="n">
        <v>40885</v>
      </c>
      <c r="E1192" s="1" t="n">
        <v>59</v>
      </c>
      <c r="F1192" s="1" t="n">
        <v>84</v>
      </c>
      <c r="G1192" s="13" t="n">
        <v>918</v>
      </c>
      <c r="H1192" s="13" t="n">
        <v>1275</v>
      </c>
      <c r="I1192" s="13" t="n">
        <v>3415.5</v>
      </c>
      <c r="J1192" s="9" t="n">
        <v>8526</v>
      </c>
      <c r="K1192" s="1" t="str">
        <f aca="false">IF(F1192=0,"Stopped",IF(C1192&gt;=Rules!$B$3,"New",IF(AND(E1192&gt;0,G1192&gt;0,ROUND(H1192*100,0)&lt;Rules!$B$6*ROUND(G1192*100,0)),"Slowing","Steady or growing")))</f>
        <v>Steady or growing</v>
      </c>
      <c r="L1192" s="1" t="n">
        <v>0</v>
      </c>
      <c r="M1192" s="13" t="n">
        <v>0</v>
      </c>
      <c r="N1192" s="1" t="str">
        <f aca="false">IF(L1192=0,"",IF(F1192=0,"Stopped",IF(AND(M1192&gt;0,ROUND(H1192*100,0)&lt;Rules!$B$6*ROUND(M1192*100,0)),"Slowing","Steady or growing")))</f>
        <v/>
      </c>
    </row>
    <row r="1193" customFormat="false" ht="15" hidden="false" customHeight="false" outlineLevel="0" collapsed="false">
      <c r="A1193" s="1" t="s">
        <v>2445</v>
      </c>
      <c r="B1193" s="1" t="s">
        <v>2446</v>
      </c>
      <c r="C1193" s="12" t="n">
        <v>40759</v>
      </c>
      <c r="D1193" s="12" t="n">
        <v>40886</v>
      </c>
      <c r="E1193" s="1" t="n">
        <v>37</v>
      </c>
      <c r="F1193" s="1" t="n">
        <v>274</v>
      </c>
      <c r="G1193" s="13" t="n">
        <v>506.94</v>
      </c>
      <c r="H1193" s="13" t="n">
        <v>2908.14</v>
      </c>
      <c r="I1193" s="13" t="n">
        <v>3415.08</v>
      </c>
      <c r="J1193" s="9" t="n">
        <v>2712</v>
      </c>
      <c r="K1193" s="1" t="str">
        <f aca="false">IF(F1193=0,"Stopped",IF(C1193&gt;=Rules!$B$3,"New",IF(AND(E1193&gt;0,G1193&gt;0,ROUND(H1193*100,0)&lt;Rules!$B$6*ROUND(G1193*100,0)),"Slowing","Steady or growing")))</f>
        <v>Steady or growing</v>
      </c>
      <c r="L1193" s="1" t="n">
        <v>0</v>
      </c>
      <c r="M1193" s="13" t="n">
        <v>0</v>
      </c>
      <c r="N1193" s="1" t="str">
        <f aca="false">IF(L1193=0,"",IF(F1193=0,"Stopped",IF(AND(M1193&gt;0,ROUND(H1193*100,0)&lt;Rules!$B$6*ROUND(M1193*100,0)),"Slowing","Steady or growing")))</f>
        <v/>
      </c>
    </row>
    <row r="1194" customFormat="false" ht="15" hidden="false" customHeight="false" outlineLevel="0" collapsed="false">
      <c r="A1194" s="1" t="s">
        <v>2447</v>
      </c>
      <c r="B1194" s="1" t="s">
        <v>2448</v>
      </c>
      <c r="C1194" s="12" t="n">
        <v>40648</v>
      </c>
      <c r="D1194" s="12" t="n">
        <v>40836</v>
      </c>
      <c r="E1194" s="1" t="n">
        <v>41</v>
      </c>
      <c r="F1194" s="1" t="n">
        <v>15</v>
      </c>
      <c r="G1194" s="13" t="n">
        <v>1840.18</v>
      </c>
      <c r="H1194" s="13" t="n">
        <v>362.5</v>
      </c>
      <c r="I1194" s="13" t="n">
        <v>3414.94</v>
      </c>
      <c r="J1194" s="9" t="n">
        <v>273</v>
      </c>
      <c r="K1194" s="1" t="str">
        <f aca="false">IF(F1194=0,"Stopped",IF(C1194&gt;=Rules!$B$3,"New",IF(AND(E1194&gt;0,G1194&gt;0,ROUND(H1194*100,0)&lt;Rules!$B$6*ROUND(G1194*100,0)),"Slowing","Steady or growing")))</f>
        <v>Slowing</v>
      </c>
      <c r="L1194" s="1" t="n">
        <v>0</v>
      </c>
      <c r="M1194" s="13" t="n">
        <v>0</v>
      </c>
      <c r="N1194" s="1" t="str">
        <f aca="false">IF(L1194=0,"",IF(F1194=0,"Stopped",IF(AND(M1194&gt;0,ROUND(H1194*100,0)&lt;Rules!$B$6*ROUND(M1194*100,0)),"Slowing","Steady or growing")))</f>
        <v/>
      </c>
    </row>
    <row r="1195" customFormat="false" ht="15" hidden="false" customHeight="false" outlineLevel="0" collapsed="false">
      <c r="A1195" s="1" t="s">
        <v>2449</v>
      </c>
      <c r="B1195" s="1" t="s">
        <v>2450</v>
      </c>
      <c r="C1195" s="12" t="n">
        <v>40148</v>
      </c>
      <c r="D1195" s="12" t="n">
        <v>40884</v>
      </c>
      <c r="E1195" s="1" t="n">
        <v>38</v>
      </c>
      <c r="F1195" s="1" t="n">
        <v>9</v>
      </c>
      <c r="G1195" s="13" t="n">
        <v>440.4</v>
      </c>
      <c r="H1195" s="13" t="n">
        <v>89.96</v>
      </c>
      <c r="I1195" s="13" t="n">
        <v>3414.51</v>
      </c>
      <c r="J1195" s="9" t="n">
        <v>1165</v>
      </c>
      <c r="K1195" s="1" t="str">
        <f aca="false">IF(F1195=0,"Stopped",IF(C1195&gt;=Rules!$B$3,"New",IF(AND(E1195&gt;0,G1195&gt;0,ROUND(H1195*100,0)&lt;Rules!$B$6*ROUND(G1195*100,0)),"Slowing","Steady or growing")))</f>
        <v>Slowing</v>
      </c>
      <c r="L1195" s="1" t="n">
        <v>20</v>
      </c>
      <c r="M1195" s="13" t="n">
        <v>165.24</v>
      </c>
      <c r="N1195" s="1" t="str">
        <f aca="false">IF(L1195=0,"",IF(F1195=0,"Stopped",IF(AND(M1195&gt;0,ROUND(H1195*100,0)&lt;Rules!$B$6*ROUND(M1195*100,0)),"Slowing","Steady or growing")))</f>
        <v>Steady or growing</v>
      </c>
    </row>
    <row r="1196" customFormat="false" ht="15" hidden="false" customHeight="false" outlineLevel="0" collapsed="false">
      <c r="A1196" s="1" t="s">
        <v>2451</v>
      </c>
      <c r="B1196" s="1" t="s">
        <v>2452</v>
      </c>
      <c r="C1196" s="12" t="n">
        <v>40148</v>
      </c>
      <c r="D1196" s="12" t="n">
        <v>40886</v>
      </c>
      <c r="E1196" s="1" t="n">
        <v>61</v>
      </c>
      <c r="F1196" s="1" t="n">
        <v>79</v>
      </c>
      <c r="G1196" s="13" t="n">
        <v>448.35</v>
      </c>
      <c r="H1196" s="13" t="n">
        <v>491.14</v>
      </c>
      <c r="I1196" s="13" t="n">
        <v>3413.59</v>
      </c>
      <c r="J1196" s="9" t="n">
        <v>2477</v>
      </c>
      <c r="K1196" s="1" t="str">
        <f aca="false">IF(F1196=0,"Stopped",IF(C1196&gt;=Rules!$B$3,"New",IF(AND(E1196&gt;0,G1196&gt;0,ROUND(H1196*100,0)&lt;Rules!$B$6*ROUND(G1196*100,0)),"Slowing","Steady or growing")))</f>
        <v>Steady or growing</v>
      </c>
      <c r="L1196" s="1" t="n">
        <v>74</v>
      </c>
      <c r="M1196" s="13" t="n">
        <v>440.47</v>
      </c>
      <c r="N1196" s="1" t="str">
        <f aca="false">IF(L1196=0,"",IF(F1196=0,"Stopped",IF(AND(M1196&gt;0,ROUND(H1196*100,0)&lt;Rules!$B$6*ROUND(M1196*100,0)),"Slowing","Steady or growing")))</f>
        <v>Steady or growing</v>
      </c>
    </row>
    <row r="1197" customFormat="false" ht="15" hidden="false" customHeight="false" outlineLevel="0" collapsed="false">
      <c r="A1197" s="1" t="s">
        <v>2453</v>
      </c>
      <c r="B1197" s="1" t="s">
        <v>2454</v>
      </c>
      <c r="C1197" s="12" t="n">
        <v>40148</v>
      </c>
      <c r="D1197" s="12" t="n">
        <v>40885</v>
      </c>
      <c r="E1197" s="1" t="n">
        <v>6</v>
      </c>
      <c r="F1197" s="1" t="n">
        <v>44</v>
      </c>
      <c r="G1197" s="13" t="n">
        <v>87.64</v>
      </c>
      <c r="H1197" s="13" t="n">
        <v>549.01</v>
      </c>
      <c r="I1197" s="13" t="n">
        <v>3408.61</v>
      </c>
      <c r="J1197" s="9" t="n">
        <v>1479</v>
      </c>
      <c r="K1197" s="1" t="str">
        <f aca="false">IF(F1197=0,"Stopped",IF(C1197&gt;=Rules!$B$3,"New",IF(AND(E1197&gt;0,G1197&gt;0,ROUND(H1197*100,0)&lt;Rules!$B$6*ROUND(G1197*100,0)),"Slowing","Steady or growing")))</f>
        <v>Steady or growing</v>
      </c>
      <c r="L1197" s="1" t="n">
        <v>88</v>
      </c>
      <c r="M1197" s="13" t="n">
        <v>1778.88</v>
      </c>
      <c r="N1197" s="1" t="str">
        <f aca="false">IF(L1197=0,"",IF(F1197=0,"Stopped",IF(AND(M1197&gt;0,ROUND(H1197*100,0)&lt;Rules!$B$6*ROUND(M1197*100,0)),"Slowing","Steady or growing")))</f>
        <v>Slowing</v>
      </c>
    </row>
    <row r="1198" customFormat="false" ht="15" hidden="false" customHeight="false" outlineLevel="0" collapsed="false">
      <c r="A1198" s="1" t="s">
        <v>2455</v>
      </c>
      <c r="B1198" s="1" t="s">
        <v>2456</v>
      </c>
      <c r="C1198" s="12" t="n">
        <v>40148</v>
      </c>
      <c r="D1198" s="12" t="n">
        <v>40885</v>
      </c>
      <c r="E1198" s="1" t="n">
        <v>21</v>
      </c>
      <c r="F1198" s="1" t="n">
        <v>30</v>
      </c>
      <c r="G1198" s="13" t="n">
        <v>350.51</v>
      </c>
      <c r="H1198" s="13" t="n">
        <v>427.86</v>
      </c>
      <c r="I1198" s="13" t="n">
        <v>3408.17</v>
      </c>
      <c r="J1198" s="9" t="n">
        <v>598</v>
      </c>
      <c r="K1198" s="1" t="str">
        <f aca="false">IF(F1198=0,"Stopped",IF(C1198&gt;=Rules!$B$3,"New",IF(AND(E1198&gt;0,G1198&gt;0,ROUND(H1198*100,0)&lt;Rules!$B$6*ROUND(G1198*100,0)),"Slowing","Steady or growing")))</f>
        <v>Steady or growing</v>
      </c>
      <c r="L1198" s="1" t="n">
        <v>29</v>
      </c>
      <c r="M1198" s="13" t="n">
        <v>529.55</v>
      </c>
      <c r="N1198" s="1" t="str">
        <f aca="false">IF(L1198=0,"",IF(F1198=0,"Stopped",IF(AND(M1198&gt;0,ROUND(H1198*100,0)&lt;Rules!$B$6*ROUND(M1198*100,0)),"Slowing","Steady or growing")))</f>
        <v>Steady or growing</v>
      </c>
    </row>
    <row r="1199" customFormat="false" ht="15" hidden="false" customHeight="false" outlineLevel="0" collapsed="false">
      <c r="A1199" s="1" t="s">
        <v>2457</v>
      </c>
      <c r="B1199" s="1" t="s">
        <v>2458</v>
      </c>
      <c r="C1199" s="12" t="n">
        <v>40148</v>
      </c>
      <c r="D1199" s="12" t="n">
        <v>40829</v>
      </c>
      <c r="E1199" s="1" t="n">
        <v>4</v>
      </c>
      <c r="F1199" s="1" t="n">
        <v>3</v>
      </c>
      <c r="G1199" s="13" t="n">
        <v>27</v>
      </c>
      <c r="H1199" s="13" t="n">
        <v>20.25</v>
      </c>
      <c r="I1199" s="13" t="n">
        <v>3394.22</v>
      </c>
      <c r="J1199" s="9" t="n">
        <v>468</v>
      </c>
      <c r="K1199" s="1" t="str">
        <f aca="false">IF(F1199=0,"Stopped",IF(C1199&gt;=Rules!$B$3,"New",IF(AND(E1199&gt;0,G1199&gt;0,ROUND(H1199*100,0)&lt;Rules!$B$6*ROUND(G1199*100,0)),"Slowing","Steady or growing")))</f>
        <v>Steady or growing</v>
      </c>
      <c r="L1199" s="1" t="n">
        <v>74</v>
      </c>
      <c r="M1199" s="13" t="n">
        <v>2221.86</v>
      </c>
      <c r="N1199" s="1" t="str">
        <f aca="false">IF(L1199=0,"",IF(F1199=0,"Stopped",IF(AND(M1199&gt;0,ROUND(H1199*100,0)&lt;Rules!$B$6*ROUND(M1199*100,0)),"Slowing","Steady or growing")))</f>
        <v>Slowing</v>
      </c>
    </row>
    <row r="1200" customFormat="false" ht="15" hidden="false" customHeight="false" outlineLevel="0" collapsed="false">
      <c r="A1200" s="1" t="s">
        <v>2459</v>
      </c>
      <c r="B1200" s="1" t="s">
        <v>2460</v>
      </c>
      <c r="C1200" s="12" t="n">
        <v>40149</v>
      </c>
      <c r="D1200" s="12" t="n">
        <v>40886</v>
      </c>
      <c r="E1200" s="1" t="n">
        <v>18</v>
      </c>
      <c r="F1200" s="1" t="n">
        <v>47</v>
      </c>
      <c r="G1200" s="13" t="n">
        <v>236.9</v>
      </c>
      <c r="H1200" s="13" t="n">
        <v>475.51</v>
      </c>
      <c r="I1200" s="13" t="n">
        <v>3392.78</v>
      </c>
      <c r="J1200" s="9" t="n">
        <v>1331</v>
      </c>
      <c r="K1200" s="1" t="str">
        <f aca="false">IF(F1200=0,"Stopped",IF(C1200&gt;=Rules!$B$3,"New",IF(AND(E1200&gt;0,G1200&gt;0,ROUND(H1200*100,0)&lt;Rules!$B$6*ROUND(G1200*100,0)),"Slowing","Steady or growing")))</f>
        <v>Steady or growing</v>
      </c>
      <c r="L1200" s="1" t="n">
        <v>45</v>
      </c>
      <c r="M1200" s="13" t="n">
        <v>737.62</v>
      </c>
      <c r="N1200" s="1" t="str">
        <f aca="false">IF(L1200=0,"",IF(F1200=0,"Stopped",IF(AND(M1200&gt;0,ROUND(H1200*100,0)&lt;Rules!$B$6*ROUND(M1200*100,0)),"Slowing","Steady or growing")))</f>
        <v>Steady or growing</v>
      </c>
    </row>
    <row r="1201" customFormat="false" ht="15" hidden="false" customHeight="false" outlineLevel="0" collapsed="false">
      <c r="A1201" s="1" t="s">
        <v>2461</v>
      </c>
      <c r="B1201" s="1" t="s">
        <v>2462</v>
      </c>
      <c r="C1201" s="12" t="n">
        <v>40241</v>
      </c>
      <c r="D1201" s="12" t="n">
        <v>40660</v>
      </c>
      <c r="E1201" s="1" t="n">
        <v>0</v>
      </c>
      <c r="F1201" s="1" t="n">
        <v>0</v>
      </c>
      <c r="G1201" s="13" t="n">
        <v>0</v>
      </c>
      <c r="H1201" s="13" t="n">
        <v>0</v>
      </c>
      <c r="I1201" s="13" t="n">
        <v>3389.74</v>
      </c>
      <c r="J1201" s="9" t="n">
        <v>1378</v>
      </c>
      <c r="K1201" s="1" t="str">
        <f aca="false">IF(F1201=0,"Stopped",IF(C1201&gt;=Rules!$B$3,"New",IF(AND(E1201&gt;0,G1201&gt;0,ROUND(H1201*100,0)&lt;Rules!$B$6*ROUND(G1201*100,0)),"Slowing","Steady or growing")))</f>
        <v>Stopped</v>
      </c>
      <c r="L1201" s="1" t="n">
        <v>46</v>
      </c>
      <c r="M1201" s="13" t="n">
        <v>527.53</v>
      </c>
      <c r="N1201" s="1" t="str">
        <f aca="false">IF(L1201=0,"",IF(F1201=0,"Stopped",IF(AND(M1201&gt;0,ROUND(H1201*100,0)&lt;Rules!$B$6*ROUND(M1201*100,0)),"Slowing","Steady or growing")))</f>
        <v>Stopped</v>
      </c>
    </row>
    <row r="1202" customFormat="false" ht="15" hidden="false" customHeight="false" outlineLevel="0" collapsed="false">
      <c r="A1202" s="1" t="s">
        <v>2463</v>
      </c>
      <c r="B1202" s="1" t="s">
        <v>2464</v>
      </c>
      <c r="C1202" s="12" t="n">
        <v>40148</v>
      </c>
      <c r="D1202" s="12" t="n">
        <v>40807</v>
      </c>
      <c r="E1202" s="1" t="n">
        <v>7</v>
      </c>
      <c r="F1202" s="1" t="n">
        <v>2</v>
      </c>
      <c r="G1202" s="13" t="n">
        <v>152.55</v>
      </c>
      <c r="H1202" s="13" t="n">
        <v>50.85</v>
      </c>
      <c r="I1202" s="13" t="n">
        <v>3386.93</v>
      </c>
      <c r="J1202" s="9" t="n">
        <v>206</v>
      </c>
      <c r="K1202" s="1" t="str">
        <f aca="false">IF(F1202=0,"Stopped",IF(C1202&gt;=Rules!$B$3,"New",IF(AND(E1202&gt;0,G1202&gt;0,ROUND(H1202*100,0)&lt;Rules!$B$6*ROUND(G1202*100,0)),"Slowing","Steady or growing")))</f>
        <v>Slowing</v>
      </c>
      <c r="L1202" s="1" t="n">
        <v>91</v>
      </c>
      <c r="M1202" s="13" t="n">
        <v>2664.4</v>
      </c>
      <c r="N1202" s="1" t="str">
        <f aca="false">IF(L1202=0,"",IF(F1202=0,"Stopped",IF(AND(M1202&gt;0,ROUND(H1202*100,0)&lt;Rules!$B$6*ROUND(M1202*100,0)),"Slowing","Steady or growing")))</f>
        <v>Slowing</v>
      </c>
    </row>
    <row r="1203" customFormat="false" ht="15" hidden="false" customHeight="false" outlineLevel="0" collapsed="false">
      <c r="A1203" s="1" t="s">
        <v>2465</v>
      </c>
      <c r="B1203" s="1" t="s">
        <v>2466</v>
      </c>
      <c r="C1203" s="12" t="n">
        <v>40708</v>
      </c>
      <c r="D1203" s="12" t="n">
        <v>40886</v>
      </c>
      <c r="E1203" s="1" t="n">
        <v>80</v>
      </c>
      <c r="F1203" s="1" t="n">
        <v>131</v>
      </c>
      <c r="G1203" s="13" t="n">
        <v>1395.32</v>
      </c>
      <c r="H1203" s="13" t="n">
        <v>1988.71</v>
      </c>
      <c r="I1203" s="13" t="n">
        <v>3384.03</v>
      </c>
      <c r="J1203" s="9" t="n">
        <v>856</v>
      </c>
      <c r="K1203" s="1" t="str">
        <f aca="false">IF(F1203=0,"Stopped",IF(C1203&gt;=Rules!$B$3,"New",IF(AND(E1203&gt;0,G1203&gt;0,ROUND(H1203*100,0)&lt;Rules!$B$6*ROUND(G1203*100,0)),"Slowing","Steady or growing")))</f>
        <v>Steady or growing</v>
      </c>
      <c r="L1203" s="1" t="n">
        <v>0</v>
      </c>
      <c r="M1203" s="13" t="n">
        <v>0</v>
      </c>
      <c r="N1203" s="1" t="str">
        <f aca="false">IF(L1203=0,"",IF(F1203=0,"Stopped",IF(AND(M1203&gt;0,ROUND(H1203*100,0)&lt;Rules!$B$6*ROUND(M1203*100,0)),"Slowing","Steady or growing")))</f>
        <v/>
      </c>
    </row>
    <row r="1204" customFormat="false" ht="15" hidden="false" customHeight="false" outlineLevel="0" collapsed="false">
      <c r="A1204" s="1" t="s">
        <v>2467</v>
      </c>
      <c r="B1204" s="1" t="s">
        <v>2468</v>
      </c>
      <c r="C1204" s="12" t="n">
        <v>40148</v>
      </c>
      <c r="D1204" s="12" t="n">
        <v>40883</v>
      </c>
      <c r="E1204" s="1" t="n">
        <v>10</v>
      </c>
      <c r="F1204" s="1" t="n">
        <v>31</v>
      </c>
      <c r="G1204" s="13" t="n">
        <v>163.89</v>
      </c>
      <c r="H1204" s="13" t="n">
        <v>331.44</v>
      </c>
      <c r="I1204" s="13" t="n">
        <v>3382.85</v>
      </c>
      <c r="J1204" s="9" t="n">
        <v>1313</v>
      </c>
      <c r="K1204" s="1" t="str">
        <f aca="false">IF(F1204=0,"Stopped",IF(C1204&gt;=Rules!$B$3,"New",IF(AND(E1204&gt;0,G1204&gt;0,ROUND(H1204*100,0)&lt;Rules!$B$6*ROUND(G1204*100,0)),"Slowing","Steady or growing")))</f>
        <v>Steady or growing</v>
      </c>
      <c r="L1204" s="1" t="n">
        <v>33</v>
      </c>
      <c r="M1204" s="13" t="n">
        <v>375.54</v>
      </c>
      <c r="N1204" s="1" t="str">
        <f aca="false">IF(L1204=0,"",IF(F1204=0,"Stopped",IF(AND(M1204&gt;0,ROUND(H1204*100,0)&lt;Rules!$B$6*ROUND(M1204*100,0)),"Slowing","Steady or growing")))</f>
        <v>Steady or growing</v>
      </c>
    </row>
    <row r="1205" customFormat="false" ht="15" hidden="false" customHeight="false" outlineLevel="0" collapsed="false">
      <c r="A1205" s="1" t="s">
        <v>2469</v>
      </c>
      <c r="B1205" s="1" t="s">
        <v>2470</v>
      </c>
      <c r="C1205" s="12" t="n">
        <v>40148</v>
      </c>
      <c r="D1205" s="12" t="n">
        <v>40884</v>
      </c>
      <c r="E1205" s="1" t="n">
        <v>25</v>
      </c>
      <c r="F1205" s="1" t="n">
        <v>49</v>
      </c>
      <c r="G1205" s="13" t="n">
        <v>145.58</v>
      </c>
      <c r="H1205" s="13" t="n">
        <v>394.77</v>
      </c>
      <c r="I1205" s="13" t="n">
        <v>3381.83</v>
      </c>
      <c r="J1205" s="9" t="n">
        <v>4871</v>
      </c>
      <c r="K1205" s="1" t="str">
        <f aca="false">IF(F1205=0,"Stopped",IF(C1205&gt;=Rules!$B$3,"New",IF(AND(E1205&gt;0,G1205&gt;0,ROUND(H1205*100,0)&lt;Rules!$B$6*ROUND(G1205*100,0)),"Slowing","Steady or growing")))</f>
        <v>Steady or growing</v>
      </c>
      <c r="L1205" s="1" t="n">
        <v>67</v>
      </c>
      <c r="M1205" s="13" t="n">
        <v>469.21</v>
      </c>
      <c r="N1205" s="1" t="str">
        <f aca="false">IF(L1205=0,"",IF(F1205=0,"Stopped",IF(AND(M1205&gt;0,ROUND(H1205*100,0)&lt;Rules!$B$6*ROUND(M1205*100,0)),"Slowing","Steady or growing")))</f>
        <v>Steady or growing</v>
      </c>
    </row>
    <row r="1206" customFormat="false" ht="15" hidden="false" customHeight="false" outlineLevel="0" collapsed="false">
      <c r="A1206" s="1" t="s">
        <v>2471</v>
      </c>
      <c r="B1206" s="1" t="s">
        <v>2472</v>
      </c>
      <c r="C1206" s="12" t="n">
        <v>40279</v>
      </c>
      <c r="D1206" s="12" t="n">
        <v>40883</v>
      </c>
      <c r="E1206" s="1" t="n">
        <v>35</v>
      </c>
      <c r="F1206" s="1" t="n">
        <v>38</v>
      </c>
      <c r="G1206" s="13" t="n">
        <v>211.25</v>
      </c>
      <c r="H1206" s="13" t="n">
        <v>223.66</v>
      </c>
      <c r="I1206" s="13" t="n">
        <v>3380.93</v>
      </c>
      <c r="J1206" s="9" t="n">
        <v>8523</v>
      </c>
      <c r="K1206" s="1" t="str">
        <f aca="false">IF(F1206=0,"Stopped",IF(C1206&gt;=Rules!$B$3,"New",IF(AND(E1206&gt;0,G1206&gt;0,ROUND(H1206*100,0)&lt;Rules!$B$6*ROUND(G1206*100,0)),"Slowing","Steady or growing")))</f>
        <v>Steady or growing</v>
      </c>
      <c r="L1206" s="1" t="n">
        <v>42</v>
      </c>
      <c r="M1206" s="13" t="n">
        <v>321.84</v>
      </c>
      <c r="N1206" s="1" t="str">
        <f aca="false">IF(L1206=0,"",IF(F1206=0,"Stopped",IF(AND(M1206&gt;0,ROUND(H1206*100,0)&lt;Rules!$B$6*ROUND(M1206*100,0)),"Slowing","Steady or growing")))</f>
        <v>Steady or growing</v>
      </c>
    </row>
    <row r="1207" customFormat="false" ht="15" hidden="false" customHeight="false" outlineLevel="0" collapsed="false">
      <c r="A1207" s="1" t="s">
        <v>2473</v>
      </c>
      <c r="B1207" s="1" t="s">
        <v>2474</v>
      </c>
      <c r="C1207" s="12" t="n">
        <v>40148</v>
      </c>
      <c r="D1207" s="12" t="n">
        <v>40885</v>
      </c>
      <c r="E1207" s="1" t="n">
        <v>41</v>
      </c>
      <c r="F1207" s="1" t="n">
        <v>40</v>
      </c>
      <c r="G1207" s="13" t="n">
        <v>668.13</v>
      </c>
      <c r="H1207" s="13" t="n">
        <v>457.44</v>
      </c>
      <c r="I1207" s="13" t="n">
        <v>3380.11</v>
      </c>
      <c r="J1207" s="9" t="n">
        <v>13665</v>
      </c>
      <c r="K1207" s="1" t="str">
        <f aca="false">IF(F1207=0,"Stopped",IF(C1207&gt;=Rules!$B$3,"New",IF(AND(E1207&gt;0,G1207&gt;0,ROUND(H1207*100,0)&lt;Rules!$B$6*ROUND(G1207*100,0)),"Slowing","Steady or growing")))</f>
        <v>Steady or growing</v>
      </c>
      <c r="L1207" s="1" t="n">
        <v>22</v>
      </c>
      <c r="M1207" s="13" t="n">
        <v>351.72</v>
      </c>
      <c r="N1207" s="1" t="str">
        <f aca="false">IF(L1207=0,"",IF(F1207=0,"Stopped",IF(AND(M1207&gt;0,ROUND(H1207*100,0)&lt;Rules!$B$6*ROUND(M1207*100,0)),"Slowing","Steady or growing")))</f>
        <v>Steady or growing</v>
      </c>
    </row>
    <row r="1208" customFormat="false" ht="15" hidden="false" customHeight="false" outlineLevel="0" collapsed="false">
      <c r="A1208" s="1" t="s">
        <v>2475</v>
      </c>
      <c r="B1208" s="1" t="s">
        <v>2476</v>
      </c>
      <c r="C1208" s="12" t="n">
        <v>40757</v>
      </c>
      <c r="D1208" s="12" t="n">
        <v>40886</v>
      </c>
      <c r="E1208" s="1" t="n">
        <v>24</v>
      </c>
      <c r="F1208" s="1" t="n">
        <v>306</v>
      </c>
      <c r="G1208" s="13" t="n">
        <v>278.7</v>
      </c>
      <c r="H1208" s="13" t="n">
        <v>3100.9</v>
      </c>
      <c r="I1208" s="13" t="n">
        <v>3379.6</v>
      </c>
      <c r="J1208" s="9" t="n">
        <v>3740</v>
      </c>
      <c r="K1208" s="1" t="str">
        <f aca="false">IF(F1208=0,"Stopped",IF(C1208&gt;=Rules!$B$3,"New",IF(AND(E1208&gt;0,G1208&gt;0,ROUND(H1208*100,0)&lt;Rules!$B$6*ROUND(G1208*100,0)),"Slowing","Steady or growing")))</f>
        <v>Steady or growing</v>
      </c>
      <c r="L1208" s="1" t="n">
        <v>0</v>
      </c>
      <c r="M1208" s="13" t="n">
        <v>0</v>
      </c>
      <c r="N1208" s="1" t="str">
        <f aca="false">IF(L1208=0,"",IF(F1208=0,"Stopped",IF(AND(M1208&gt;0,ROUND(H1208*100,0)&lt;Rules!$B$6*ROUND(M1208*100,0)),"Slowing","Steady or growing")))</f>
        <v/>
      </c>
    </row>
    <row r="1209" customFormat="false" ht="15" hidden="false" customHeight="false" outlineLevel="0" collapsed="false">
      <c r="A1209" s="1" t="s">
        <v>2477</v>
      </c>
      <c r="B1209" s="1" t="s">
        <v>2478</v>
      </c>
      <c r="C1209" s="12" t="n">
        <v>40149</v>
      </c>
      <c r="D1209" s="12" t="n">
        <v>40886</v>
      </c>
      <c r="E1209" s="1" t="n">
        <v>46</v>
      </c>
      <c r="F1209" s="1" t="n">
        <v>110</v>
      </c>
      <c r="G1209" s="13" t="n">
        <v>301.44</v>
      </c>
      <c r="H1209" s="13" t="n">
        <v>595.07</v>
      </c>
      <c r="I1209" s="13" t="n">
        <v>3378.51</v>
      </c>
      <c r="J1209" s="9" t="n">
        <v>1926</v>
      </c>
      <c r="K1209" s="1" t="str">
        <f aca="false">IF(F1209=0,"Stopped",IF(C1209&gt;=Rules!$B$3,"New",IF(AND(E1209&gt;0,G1209&gt;0,ROUND(H1209*100,0)&lt;Rules!$B$6*ROUND(G1209*100,0)),"Slowing","Steady or growing")))</f>
        <v>Steady or growing</v>
      </c>
      <c r="L1209" s="1" t="n">
        <v>124</v>
      </c>
      <c r="M1209" s="13" t="n">
        <v>879.99</v>
      </c>
      <c r="N1209" s="1" t="str">
        <f aca="false">IF(L1209=0,"",IF(F1209=0,"Stopped",IF(AND(M1209&gt;0,ROUND(H1209*100,0)&lt;Rules!$B$6*ROUND(M1209*100,0)),"Slowing","Steady or growing")))</f>
        <v>Steady or growing</v>
      </c>
    </row>
    <row r="1210" customFormat="false" ht="15" hidden="false" customHeight="false" outlineLevel="0" collapsed="false">
      <c r="A1210" s="1" t="s">
        <v>2479</v>
      </c>
      <c r="B1210" s="1" t="s">
        <v>2480</v>
      </c>
      <c r="C1210" s="12" t="n">
        <v>40627</v>
      </c>
      <c r="D1210" s="12" t="n">
        <v>40885</v>
      </c>
      <c r="E1210" s="1" t="n">
        <v>56</v>
      </c>
      <c r="F1210" s="1" t="n">
        <v>87</v>
      </c>
      <c r="G1210" s="13" t="n">
        <v>711.9</v>
      </c>
      <c r="H1210" s="13" t="n">
        <v>1228.54</v>
      </c>
      <c r="I1210" s="13" t="n">
        <v>3373.37</v>
      </c>
      <c r="J1210" s="9" t="n">
        <v>1665</v>
      </c>
      <c r="K1210" s="1" t="str">
        <f aca="false">IF(F1210=0,"Stopped",IF(C1210&gt;=Rules!$B$3,"New",IF(AND(E1210&gt;0,G1210&gt;0,ROUND(H1210*100,0)&lt;Rules!$B$6*ROUND(G1210*100,0)),"Slowing","Steady or growing")))</f>
        <v>Steady or growing</v>
      </c>
      <c r="L1210" s="1" t="n">
        <v>0</v>
      </c>
      <c r="M1210" s="13" t="n">
        <v>0</v>
      </c>
      <c r="N1210" s="1" t="str">
        <f aca="false">IF(L1210=0,"",IF(F1210=0,"Stopped",IF(AND(M1210&gt;0,ROUND(H1210*100,0)&lt;Rules!$B$6*ROUND(M1210*100,0)),"Slowing","Steady or growing")))</f>
        <v/>
      </c>
    </row>
    <row r="1211" customFormat="false" ht="15" hidden="false" customHeight="false" outlineLevel="0" collapsed="false">
      <c r="A1211" s="1" t="s">
        <v>2481</v>
      </c>
      <c r="B1211" s="1" t="s">
        <v>2482</v>
      </c>
      <c r="C1211" s="12" t="n">
        <v>40148</v>
      </c>
      <c r="D1211" s="12" t="n">
        <v>40886</v>
      </c>
      <c r="E1211" s="1" t="n">
        <v>49</v>
      </c>
      <c r="F1211" s="1" t="n">
        <v>79</v>
      </c>
      <c r="G1211" s="13" t="n">
        <v>231.13</v>
      </c>
      <c r="H1211" s="13" t="n">
        <v>266.32</v>
      </c>
      <c r="I1211" s="13" t="n">
        <v>3370.98</v>
      </c>
      <c r="J1211" s="9" t="n">
        <v>5359</v>
      </c>
      <c r="K1211" s="1" t="str">
        <f aca="false">IF(F1211=0,"Stopped",IF(C1211&gt;=Rules!$B$3,"New",IF(AND(E1211&gt;0,G1211&gt;0,ROUND(H1211*100,0)&lt;Rules!$B$6*ROUND(G1211*100,0)),"Slowing","Steady or growing")))</f>
        <v>Steady or growing</v>
      </c>
      <c r="L1211" s="1" t="n">
        <v>104</v>
      </c>
      <c r="M1211" s="13" t="n">
        <v>946.22</v>
      </c>
      <c r="N1211" s="1" t="str">
        <f aca="false">IF(L1211=0,"",IF(F1211=0,"Stopped",IF(AND(M1211&gt;0,ROUND(H1211*100,0)&lt;Rules!$B$6*ROUND(M1211*100,0)),"Slowing","Steady or growing")))</f>
        <v>Slowing</v>
      </c>
    </row>
    <row r="1212" customFormat="false" ht="15" hidden="false" customHeight="false" outlineLevel="0" collapsed="false">
      <c r="A1212" s="1" t="s">
        <v>2483</v>
      </c>
      <c r="B1212" s="1" t="s">
        <v>2484</v>
      </c>
      <c r="C1212" s="12" t="n">
        <v>40463</v>
      </c>
      <c r="D1212" s="12" t="n">
        <v>40627</v>
      </c>
      <c r="E1212" s="1" t="n">
        <v>0</v>
      </c>
      <c r="F1212" s="1" t="n">
        <v>0</v>
      </c>
      <c r="G1212" s="13" t="n">
        <v>0</v>
      </c>
      <c r="H1212" s="13" t="n">
        <v>0</v>
      </c>
      <c r="I1212" s="13" t="n">
        <v>3368.69</v>
      </c>
      <c r="J1212" s="9" t="n">
        <v>183</v>
      </c>
      <c r="K1212" s="1" t="str">
        <f aca="false">IF(F1212=0,"Stopped",IF(C1212&gt;=Rules!$B$3,"New",IF(AND(E1212&gt;0,G1212&gt;0,ROUND(H1212*100,0)&lt;Rules!$B$6*ROUND(G1212*100,0)),"Slowing","Steady or growing")))</f>
        <v>Stopped</v>
      </c>
      <c r="L1212" s="1" t="n">
        <v>22</v>
      </c>
      <c r="M1212" s="13" t="n">
        <v>3218.87</v>
      </c>
      <c r="N1212" s="1" t="str">
        <f aca="false">IF(L1212=0,"",IF(F1212=0,"Stopped",IF(AND(M1212&gt;0,ROUND(H1212*100,0)&lt;Rules!$B$6*ROUND(M1212*100,0)),"Slowing","Steady or growing")))</f>
        <v>Stopped</v>
      </c>
    </row>
    <row r="1213" customFormat="false" ht="15" hidden="false" customHeight="false" outlineLevel="0" collapsed="false">
      <c r="A1213" s="1" t="s">
        <v>2485</v>
      </c>
      <c r="B1213" s="1" t="s">
        <v>2486</v>
      </c>
      <c r="C1213" s="12" t="n">
        <v>40437</v>
      </c>
      <c r="D1213" s="12" t="n">
        <v>40568</v>
      </c>
      <c r="E1213" s="1" t="n">
        <v>0</v>
      </c>
      <c r="F1213" s="1" t="n">
        <v>0</v>
      </c>
      <c r="G1213" s="13" t="n">
        <v>0</v>
      </c>
      <c r="H1213" s="13" t="n">
        <v>0</v>
      </c>
      <c r="I1213" s="13" t="n">
        <v>3356.22</v>
      </c>
      <c r="J1213" s="9" t="n">
        <v>758</v>
      </c>
      <c r="K1213" s="1" t="str">
        <f aca="false">IF(F1213=0,"Stopped",IF(C1213&gt;=Rules!$B$3,"New",IF(AND(E1213&gt;0,G1213&gt;0,ROUND(H1213*100,0)&lt;Rules!$B$6*ROUND(G1213*100,0)),"Slowing","Steady or growing")))</f>
        <v>Stopped</v>
      </c>
      <c r="L1213" s="1" t="n">
        <v>170</v>
      </c>
      <c r="M1213" s="13" t="n">
        <v>2656.56</v>
      </c>
      <c r="N1213" s="1" t="str">
        <f aca="false">IF(L1213=0,"",IF(F1213=0,"Stopped",IF(AND(M1213&gt;0,ROUND(H1213*100,0)&lt;Rules!$B$6*ROUND(M1213*100,0)),"Slowing","Steady or growing")))</f>
        <v>Stopped</v>
      </c>
    </row>
    <row r="1214" customFormat="false" ht="15" hidden="false" customHeight="false" outlineLevel="0" collapsed="false">
      <c r="A1214" s="1" t="s">
        <v>2487</v>
      </c>
      <c r="B1214" s="1" t="s">
        <v>2488</v>
      </c>
      <c r="C1214" s="12" t="n">
        <v>40242</v>
      </c>
      <c r="D1214" s="12" t="n">
        <v>40885</v>
      </c>
      <c r="E1214" s="1" t="n">
        <v>19</v>
      </c>
      <c r="F1214" s="1" t="n">
        <v>28</v>
      </c>
      <c r="G1214" s="13" t="n">
        <v>119.28</v>
      </c>
      <c r="H1214" s="13" t="n">
        <v>205.25</v>
      </c>
      <c r="I1214" s="13" t="n">
        <v>3355.49</v>
      </c>
      <c r="J1214" s="9" t="n">
        <v>2414</v>
      </c>
      <c r="K1214" s="1" t="str">
        <f aca="false">IF(F1214=0,"Stopped",IF(C1214&gt;=Rules!$B$3,"New",IF(AND(E1214&gt;0,G1214&gt;0,ROUND(H1214*100,0)&lt;Rules!$B$6*ROUND(G1214*100,0)),"Slowing","Steady or growing")))</f>
        <v>Steady or growing</v>
      </c>
      <c r="L1214" s="1" t="n">
        <v>43</v>
      </c>
      <c r="M1214" s="13" t="n">
        <v>237.71</v>
      </c>
      <c r="N1214" s="1" t="str">
        <f aca="false">IF(L1214=0,"",IF(F1214=0,"Stopped",IF(AND(M1214&gt;0,ROUND(H1214*100,0)&lt;Rules!$B$6*ROUND(M1214*100,0)),"Slowing","Steady or growing")))</f>
        <v>Steady or growing</v>
      </c>
    </row>
    <row r="1215" customFormat="false" ht="15" hidden="false" customHeight="false" outlineLevel="0" collapsed="false">
      <c r="A1215" s="1" t="s">
        <v>2489</v>
      </c>
      <c r="B1215" s="1" t="s">
        <v>2490</v>
      </c>
      <c r="C1215" s="12" t="n">
        <v>40489</v>
      </c>
      <c r="D1215" s="12" t="n">
        <v>40885</v>
      </c>
      <c r="E1215" s="1" t="n">
        <v>19</v>
      </c>
      <c r="F1215" s="1" t="n">
        <v>17</v>
      </c>
      <c r="G1215" s="13" t="n">
        <v>265.43</v>
      </c>
      <c r="H1215" s="13" t="n">
        <v>186.69</v>
      </c>
      <c r="I1215" s="13" t="n">
        <v>3355.45</v>
      </c>
      <c r="J1215" s="9" t="n">
        <v>581</v>
      </c>
      <c r="K1215" s="1" t="str">
        <f aca="false">IF(F1215=0,"Stopped",IF(C1215&gt;=Rules!$B$3,"New",IF(AND(E1215&gt;0,G1215&gt;0,ROUND(H1215*100,0)&lt;Rules!$B$6*ROUND(G1215*100,0)),"Slowing","Steady or growing")))</f>
        <v>Steady or growing</v>
      </c>
      <c r="L1215" s="1" t="n">
        <v>34</v>
      </c>
      <c r="M1215" s="13" t="n">
        <v>940.12</v>
      </c>
      <c r="N1215" s="1" t="str">
        <f aca="false">IF(L1215=0,"",IF(F1215=0,"Stopped",IF(AND(M1215&gt;0,ROUND(H1215*100,0)&lt;Rules!$B$6*ROUND(M1215*100,0)),"Slowing","Steady or growing")))</f>
        <v>Slowing</v>
      </c>
    </row>
    <row r="1216" customFormat="false" ht="15" hidden="false" customHeight="false" outlineLevel="0" collapsed="false">
      <c r="A1216" s="1" t="s">
        <v>2491</v>
      </c>
      <c r="B1216" s="1" t="s">
        <v>2492</v>
      </c>
      <c r="C1216" s="12" t="n">
        <v>40151</v>
      </c>
      <c r="D1216" s="12" t="n">
        <v>40883</v>
      </c>
      <c r="E1216" s="1" t="n">
        <v>6</v>
      </c>
      <c r="F1216" s="1" t="n">
        <v>12</v>
      </c>
      <c r="G1216" s="13" t="n">
        <v>368.16</v>
      </c>
      <c r="H1216" s="13" t="n">
        <v>163.71</v>
      </c>
      <c r="I1216" s="13" t="n">
        <v>3354.71</v>
      </c>
      <c r="J1216" s="9" t="n">
        <v>726</v>
      </c>
      <c r="K1216" s="1" t="str">
        <f aca="false">IF(F1216=0,"Stopped",IF(C1216&gt;=Rules!$B$3,"New",IF(AND(E1216&gt;0,G1216&gt;0,ROUND(H1216*100,0)&lt;Rules!$B$6*ROUND(G1216*100,0)),"Slowing","Steady or growing")))</f>
        <v>Slowing</v>
      </c>
      <c r="L1216" s="1" t="n">
        <v>20</v>
      </c>
      <c r="M1216" s="13" t="n">
        <v>285.96</v>
      </c>
      <c r="N1216" s="1" t="str">
        <f aca="false">IF(L1216=0,"",IF(F1216=0,"Stopped",IF(AND(M1216&gt;0,ROUND(H1216*100,0)&lt;Rules!$B$6*ROUND(M1216*100,0)),"Slowing","Steady or growing")))</f>
        <v>Steady or growing</v>
      </c>
    </row>
    <row r="1217" customFormat="false" ht="15" hidden="false" customHeight="false" outlineLevel="0" collapsed="false">
      <c r="A1217" s="1" t="s">
        <v>2493</v>
      </c>
      <c r="B1217" s="1" t="s">
        <v>2494</v>
      </c>
      <c r="C1217" s="12" t="n">
        <v>40148</v>
      </c>
      <c r="D1217" s="12" t="n">
        <v>40885</v>
      </c>
      <c r="E1217" s="1" t="n">
        <v>9</v>
      </c>
      <c r="F1217" s="1" t="n">
        <v>14</v>
      </c>
      <c r="G1217" s="13" t="n">
        <v>149.56</v>
      </c>
      <c r="H1217" s="13" t="n">
        <v>-427.85</v>
      </c>
      <c r="I1217" s="13" t="n">
        <v>3353.12</v>
      </c>
      <c r="J1217" s="9" t="n">
        <v>1763</v>
      </c>
      <c r="K1217" s="1" t="str">
        <f aca="false">IF(F1217=0,"Stopped",IF(C1217&gt;=Rules!$B$3,"New",IF(AND(E1217&gt;0,G1217&gt;0,ROUND(H1217*100,0)&lt;Rules!$B$6*ROUND(G1217*100,0)),"Slowing","Steady or growing")))</f>
        <v>Slowing</v>
      </c>
      <c r="L1217" s="1" t="n">
        <v>47</v>
      </c>
      <c r="M1217" s="13" t="n">
        <v>797.04</v>
      </c>
      <c r="N1217" s="1" t="str">
        <f aca="false">IF(L1217=0,"",IF(F1217=0,"Stopped",IF(AND(M1217&gt;0,ROUND(H1217*100,0)&lt;Rules!$B$6*ROUND(M1217*100,0)),"Slowing","Steady or growing")))</f>
        <v>Slowing</v>
      </c>
    </row>
    <row r="1218" customFormat="false" ht="15" hidden="false" customHeight="false" outlineLevel="0" collapsed="false">
      <c r="A1218" s="1" t="s">
        <v>2495</v>
      </c>
      <c r="B1218" s="1" t="s">
        <v>2496</v>
      </c>
      <c r="C1218" s="12" t="n">
        <v>40149</v>
      </c>
      <c r="D1218" s="12" t="n">
        <v>40875</v>
      </c>
      <c r="E1218" s="1" t="n">
        <v>31</v>
      </c>
      <c r="F1218" s="1" t="n">
        <v>24</v>
      </c>
      <c r="G1218" s="13" t="n">
        <v>278.02</v>
      </c>
      <c r="H1218" s="13" t="n">
        <v>440.88</v>
      </c>
      <c r="I1218" s="13" t="n">
        <v>3348.24</v>
      </c>
      <c r="J1218" s="9" t="n">
        <v>2405</v>
      </c>
      <c r="K1218" s="1" t="str">
        <f aca="false">IF(F1218=0,"Stopped",IF(C1218&gt;=Rules!$B$3,"New",IF(AND(E1218&gt;0,G1218&gt;0,ROUND(H1218*100,0)&lt;Rules!$B$6*ROUND(G1218*100,0)),"Slowing","Steady or growing")))</f>
        <v>Steady or growing</v>
      </c>
      <c r="L1218" s="1" t="n">
        <v>51</v>
      </c>
      <c r="M1218" s="13" t="n">
        <v>1232.01</v>
      </c>
      <c r="N1218" s="1" t="str">
        <f aca="false">IF(L1218=0,"",IF(F1218=0,"Stopped",IF(AND(M1218&gt;0,ROUND(H1218*100,0)&lt;Rules!$B$6*ROUND(M1218*100,0)),"Slowing","Steady or growing")))</f>
        <v>Slowing</v>
      </c>
    </row>
    <row r="1219" customFormat="false" ht="15" hidden="false" customHeight="false" outlineLevel="0" collapsed="false">
      <c r="A1219" s="1" t="s">
        <v>2497</v>
      </c>
      <c r="B1219" s="1" t="s">
        <v>2498</v>
      </c>
      <c r="C1219" s="12" t="n">
        <v>40150</v>
      </c>
      <c r="D1219" s="12" t="n">
        <v>40886</v>
      </c>
      <c r="E1219" s="1" t="n">
        <v>33</v>
      </c>
      <c r="F1219" s="1" t="n">
        <v>67</v>
      </c>
      <c r="G1219" s="13" t="n">
        <v>329.51</v>
      </c>
      <c r="H1219" s="13" t="n">
        <v>362.93</v>
      </c>
      <c r="I1219" s="13" t="n">
        <v>3333.06</v>
      </c>
      <c r="J1219" s="9" t="n">
        <v>2751</v>
      </c>
      <c r="K1219" s="1" t="str">
        <f aca="false">IF(F1219=0,"Stopped",IF(C1219&gt;=Rules!$B$3,"New",IF(AND(E1219&gt;0,G1219&gt;0,ROUND(H1219*100,0)&lt;Rules!$B$6*ROUND(G1219*100,0)),"Slowing","Steady or growing")))</f>
        <v>Steady or growing</v>
      </c>
      <c r="L1219" s="1" t="n">
        <v>29</v>
      </c>
      <c r="M1219" s="13" t="n">
        <v>605.03</v>
      </c>
      <c r="N1219" s="1" t="str">
        <f aca="false">IF(L1219=0,"",IF(F1219=0,"Stopped",IF(AND(M1219&gt;0,ROUND(H1219*100,0)&lt;Rules!$B$6*ROUND(M1219*100,0)),"Slowing","Steady or growing")))</f>
        <v>Steady or growing</v>
      </c>
    </row>
    <row r="1220" customFormat="false" ht="15" hidden="false" customHeight="false" outlineLevel="0" collapsed="false">
      <c r="A1220" s="1" t="s">
        <v>2499</v>
      </c>
      <c r="B1220" s="1" t="s">
        <v>2500</v>
      </c>
      <c r="C1220" s="12" t="n">
        <v>40696</v>
      </c>
      <c r="D1220" s="12" t="n">
        <v>40886</v>
      </c>
      <c r="E1220" s="1" t="n">
        <v>33</v>
      </c>
      <c r="F1220" s="1" t="n">
        <v>164</v>
      </c>
      <c r="G1220" s="13" t="n">
        <v>639.96</v>
      </c>
      <c r="H1220" s="13" t="n">
        <v>2574.35</v>
      </c>
      <c r="I1220" s="13" t="n">
        <v>3331.77</v>
      </c>
      <c r="J1220" s="9" t="n">
        <v>2849</v>
      </c>
      <c r="K1220" s="1" t="str">
        <f aca="false">IF(F1220=0,"Stopped",IF(C1220&gt;=Rules!$B$3,"New",IF(AND(E1220&gt;0,G1220&gt;0,ROUND(H1220*100,0)&lt;Rules!$B$6*ROUND(G1220*100,0)),"Slowing","Steady or growing")))</f>
        <v>Steady or growing</v>
      </c>
      <c r="L1220" s="1" t="n">
        <v>0</v>
      </c>
      <c r="M1220" s="13" t="n">
        <v>0</v>
      </c>
      <c r="N1220" s="1" t="str">
        <f aca="false">IF(L1220=0,"",IF(F1220=0,"Stopped",IF(AND(M1220&gt;0,ROUND(H1220*100,0)&lt;Rules!$B$6*ROUND(M1220*100,0)),"Slowing","Steady or growing")))</f>
        <v/>
      </c>
    </row>
    <row r="1221" customFormat="false" ht="15" hidden="false" customHeight="false" outlineLevel="0" collapsed="false">
      <c r="A1221" s="1" t="s">
        <v>2501</v>
      </c>
      <c r="B1221" s="1" t="s">
        <v>2502</v>
      </c>
      <c r="C1221" s="12" t="n">
        <v>40258</v>
      </c>
      <c r="D1221" s="12" t="n">
        <v>40883</v>
      </c>
      <c r="E1221" s="1" t="n">
        <v>31</v>
      </c>
      <c r="F1221" s="1" t="n">
        <v>61</v>
      </c>
      <c r="G1221" s="13" t="n">
        <v>350.42</v>
      </c>
      <c r="H1221" s="13" t="n">
        <v>516.3</v>
      </c>
      <c r="I1221" s="13" t="n">
        <v>3319.75</v>
      </c>
      <c r="J1221" s="9" t="n">
        <v>1271</v>
      </c>
      <c r="K1221" s="1" t="str">
        <f aca="false">IF(F1221=0,"Stopped",IF(C1221&gt;=Rules!$B$3,"New",IF(AND(E1221&gt;0,G1221&gt;0,ROUND(H1221*100,0)&lt;Rules!$B$6*ROUND(G1221*100,0)),"Slowing","Steady or growing")))</f>
        <v>Steady or growing</v>
      </c>
      <c r="L1221" s="1" t="n">
        <v>56</v>
      </c>
      <c r="M1221" s="13" t="n">
        <v>1063.39</v>
      </c>
      <c r="N1221" s="1" t="str">
        <f aca="false">IF(L1221=0,"",IF(F1221=0,"Stopped",IF(AND(M1221&gt;0,ROUND(H1221*100,0)&lt;Rules!$B$6*ROUND(M1221*100,0)),"Slowing","Steady or growing")))</f>
        <v>Slowing</v>
      </c>
    </row>
    <row r="1222" customFormat="false" ht="15" hidden="false" customHeight="false" outlineLevel="0" collapsed="false">
      <c r="A1222" s="1" t="s">
        <v>2503</v>
      </c>
      <c r="B1222" s="1" t="s">
        <v>2504</v>
      </c>
      <c r="C1222" s="12" t="n">
        <v>40148</v>
      </c>
      <c r="D1222" s="12" t="n">
        <v>40885</v>
      </c>
      <c r="E1222" s="1" t="n">
        <v>14</v>
      </c>
      <c r="F1222" s="1" t="n">
        <v>9</v>
      </c>
      <c r="G1222" s="13" t="n">
        <v>67.56</v>
      </c>
      <c r="H1222" s="13" t="n">
        <v>34.61</v>
      </c>
      <c r="I1222" s="13" t="n">
        <v>3317.67</v>
      </c>
      <c r="J1222" s="9" t="n">
        <v>1989</v>
      </c>
      <c r="K1222" s="1" t="str">
        <f aca="false">IF(F1222=0,"Stopped",IF(C1222&gt;=Rules!$B$3,"New",IF(AND(E1222&gt;0,G1222&gt;0,ROUND(H1222*100,0)&lt;Rules!$B$6*ROUND(G1222*100,0)),"Slowing","Steady or growing")))</f>
        <v>Steady or growing</v>
      </c>
      <c r="L1222" s="1" t="n">
        <v>54</v>
      </c>
      <c r="M1222" s="13" t="n">
        <v>845.19</v>
      </c>
      <c r="N1222" s="1" t="str">
        <f aca="false">IF(L1222=0,"",IF(F1222=0,"Stopped",IF(AND(M1222&gt;0,ROUND(H1222*100,0)&lt;Rules!$B$6*ROUND(M1222*100,0)),"Slowing","Steady or growing")))</f>
        <v>Slowing</v>
      </c>
    </row>
    <row r="1223" customFormat="false" ht="15" hidden="false" customHeight="false" outlineLevel="0" collapsed="false">
      <c r="A1223" s="1" t="s">
        <v>2505</v>
      </c>
      <c r="B1223" s="1" t="s">
        <v>2506</v>
      </c>
      <c r="C1223" s="12" t="n">
        <v>40148</v>
      </c>
      <c r="D1223" s="12" t="n">
        <v>40885</v>
      </c>
      <c r="E1223" s="1" t="n">
        <v>46</v>
      </c>
      <c r="F1223" s="1" t="n">
        <v>84</v>
      </c>
      <c r="G1223" s="13" t="n">
        <v>363.14</v>
      </c>
      <c r="H1223" s="13" t="n">
        <v>589.77</v>
      </c>
      <c r="I1223" s="13" t="n">
        <v>3315.4</v>
      </c>
      <c r="J1223" s="9" t="n">
        <v>8010</v>
      </c>
      <c r="K1223" s="1" t="str">
        <f aca="false">IF(F1223=0,"Stopped",IF(C1223&gt;=Rules!$B$3,"New",IF(AND(E1223&gt;0,G1223&gt;0,ROUND(H1223*100,0)&lt;Rules!$B$6*ROUND(G1223*100,0)),"Slowing","Steady or growing")))</f>
        <v>Steady or growing</v>
      </c>
      <c r="L1223" s="1" t="n">
        <v>73</v>
      </c>
      <c r="M1223" s="13" t="n">
        <v>571.73</v>
      </c>
      <c r="N1223" s="1" t="str">
        <f aca="false">IF(L1223=0,"",IF(F1223=0,"Stopped",IF(AND(M1223&gt;0,ROUND(H1223*100,0)&lt;Rules!$B$6*ROUND(M1223*100,0)),"Slowing","Steady or growing")))</f>
        <v>Steady or growing</v>
      </c>
    </row>
    <row r="1224" customFormat="false" ht="15" hidden="false" customHeight="false" outlineLevel="0" collapsed="false">
      <c r="A1224" s="1" t="s">
        <v>2507</v>
      </c>
      <c r="B1224" s="1" t="s">
        <v>2508</v>
      </c>
      <c r="C1224" s="12" t="n">
        <v>40148</v>
      </c>
      <c r="D1224" s="12" t="n">
        <v>40461</v>
      </c>
      <c r="E1224" s="1" t="n">
        <v>0</v>
      </c>
      <c r="F1224" s="1" t="n">
        <v>0</v>
      </c>
      <c r="G1224" s="13" t="n">
        <v>0</v>
      </c>
      <c r="H1224" s="13" t="n">
        <v>0</v>
      </c>
      <c r="I1224" s="13" t="n">
        <v>3303.71</v>
      </c>
      <c r="J1224" s="9" t="n">
        <v>347</v>
      </c>
      <c r="K1224" s="1" t="str">
        <f aca="false">IF(F1224=0,"Stopped",IF(C1224&gt;=Rules!$B$3,"New",IF(AND(E1224&gt;0,G1224&gt;0,ROUND(H1224*100,0)&lt;Rules!$B$6*ROUND(G1224*100,0)),"Slowing","Steady or growing")))</f>
        <v>Stopped</v>
      </c>
      <c r="L1224" s="1" t="n">
        <v>1</v>
      </c>
      <c r="M1224" s="13" t="n">
        <v>7.95</v>
      </c>
      <c r="N1224" s="1" t="str">
        <f aca="false">IF(L1224=0,"",IF(F1224=0,"Stopped",IF(AND(M1224&gt;0,ROUND(H1224*100,0)&lt;Rules!$B$6*ROUND(M1224*100,0)),"Slowing","Steady or growing")))</f>
        <v>Stopped</v>
      </c>
    </row>
    <row r="1225" customFormat="false" ht="15" hidden="false" customHeight="false" outlineLevel="0" collapsed="false">
      <c r="A1225" s="1" t="s">
        <v>2509</v>
      </c>
      <c r="B1225" s="1" t="s">
        <v>2510</v>
      </c>
      <c r="C1225" s="12" t="n">
        <v>40149</v>
      </c>
      <c r="D1225" s="12" t="n">
        <v>40765</v>
      </c>
      <c r="E1225" s="1" t="n">
        <v>3</v>
      </c>
      <c r="F1225" s="1" t="n">
        <v>0</v>
      </c>
      <c r="G1225" s="13" t="n">
        <v>48.65</v>
      </c>
      <c r="H1225" s="13" t="n">
        <v>0</v>
      </c>
      <c r="I1225" s="13" t="n">
        <v>3296.9</v>
      </c>
      <c r="J1225" s="9" t="n">
        <v>481</v>
      </c>
      <c r="K1225" s="1" t="str">
        <f aca="false">IF(F1225=0,"Stopped",IF(C1225&gt;=Rules!$B$3,"New",IF(AND(E1225&gt;0,G1225&gt;0,ROUND(H1225*100,0)&lt;Rules!$B$6*ROUND(G1225*100,0)),"Slowing","Steady or growing")))</f>
        <v>Stopped</v>
      </c>
      <c r="L1225" s="1" t="n">
        <v>31</v>
      </c>
      <c r="M1225" s="13" t="n">
        <v>575.29</v>
      </c>
      <c r="N1225" s="1" t="str">
        <f aca="false">IF(L1225=0,"",IF(F1225=0,"Stopped",IF(AND(M1225&gt;0,ROUND(H1225*100,0)&lt;Rules!$B$6*ROUND(M1225*100,0)),"Slowing","Steady or growing")))</f>
        <v>Stopped</v>
      </c>
    </row>
    <row r="1226" customFormat="false" ht="15" hidden="false" customHeight="false" outlineLevel="0" collapsed="false">
      <c r="A1226" s="1" t="s">
        <v>2511</v>
      </c>
      <c r="B1226" s="1" t="s">
        <v>2512</v>
      </c>
      <c r="C1226" s="12" t="n">
        <v>40148</v>
      </c>
      <c r="D1226" s="12" t="n">
        <v>40883</v>
      </c>
      <c r="E1226" s="1" t="n">
        <v>14</v>
      </c>
      <c r="F1226" s="1" t="n">
        <v>8</v>
      </c>
      <c r="G1226" s="13" t="n">
        <v>590.79</v>
      </c>
      <c r="H1226" s="13" t="n">
        <v>361.67</v>
      </c>
      <c r="I1226" s="13" t="n">
        <v>3296.81</v>
      </c>
      <c r="J1226" s="9" t="n">
        <v>422</v>
      </c>
      <c r="K1226" s="1" t="str">
        <f aca="false">IF(F1226=0,"Stopped",IF(C1226&gt;=Rules!$B$3,"New",IF(AND(E1226&gt;0,G1226&gt;0,ROUND(H1226*100,0)&lt;Rules!$B$6*ROUND(G1226*100,0)),"Slowing","Steady or growing")))</f>
        <v>Steady or growing</v>
      </c>
      <c r="L1226" s="1" t="n">
        <v>14</v>
      </c>
      <c r="M1226" s="13" t="n">
        <v>318.72</v>
      </c>
      <c r="N1226" s="1" t="str">
        <f aca="false">IF(L1226=0,"",IF(F1226=0,"Stopped",IF(AND(M1226&gt;0,ROUND(H1226*100,0)&lt;Rules!$B$6*ROUND(M1226*100,0)),"Slowing","Steady or growing")))</f>
        <v>Steady or growing</v>
      </c>
    </row>
    <row r="1227" customFormat="false" ht="15" hidden="false" customHeight="false" outlineLevel="0" collapsed="false">
      <c r="A1227" s="1" t="s">
        <v>2513</v>
      </c>
      <c r="B1227" s="1" t="s">
        <v>2514</v>
      </c>
      <c r="C1227" s="12" t="n">
        <v>40148</v>
      </c>
      <c r="D1227" s="12" t="n">
        <v>40410</v>
      </c>
      <c r="E1227" s="1" t="n">
        <v>0</v>
      </c>
      <c r="F1227" s="1" t="n">
        <v>0</v>
      </c>
      <c r="G1227" s="13" t="n">
        <v>0</v>
      </c>
      <c r="H1227" s="13" t="n">
        <v>0</v>
      </c>
      <c r="I1227" s="13" t="n">
        <v>3290.08</v>
      </c>
      <c r="J1227" s="9" t="n">
        <v>1095</v>
      </c>
      <c r="K1227" s="1" t="str">
        <f aca="false">IF(F1227=0,"Stopped",IF(C1227&gt;=Rules!$B$3,"New",IF(AND(E1227&gt;0,G1227&gt;0,ROUND(H1227*100,0)&lt;Rules!$B$6*ROUND(G1227*100,0)),"Slowing","Steady or growing")))</f>
        <v>Stopped</v>
      </c>
      <c r="L1227" s="1" t="n">
        <v>0</v>
      </c>
      <c r="M1227" s="13" t="n">
        <v>0</v>
      </c>
      <c r="N1227" s="1" t="str">
        <f aca="false">IF(L1227=0,"",IF(F1227=0,"Stopped",IF(AND(M1227&gt;0,ROUND(H1227*100,0)&lt;Rules!$B$6*ROUND(M1227*100,0)),"Slowing","Steady or growing")))</f>
        <v/>
      </c>
    </row>
    <row r="1228" customFormat="false" ht="15" hidden="false" customHeight="false" outlineLevel="0" collapsed="false">
      <c r="A1228" s="1" t="s">
        <v>2515</v>
      </c>
      <c r="B1228" s="1" t="s">
        <v>2516</v>
      </c>
      <c r="C1228" s="12" t="n">
        <v>40148</v>
      </c>
      <c r="D1228" s="12" t="n">
        <v>40275</v>
      </c>
      <c r="E1228" s="1" t="n">
        <v>0</v>
      </c>
      <c r="F1228" s="1" t="n">
        <v>0</v>
      </c>
      <c r="G1228" s="13" t="n">
        <v>0</v>
      </c>
      <c r="H1228" s="13" t="n">
        <v>0</v>
      </c>
      <c r="I1228" s="13" t="n">
        <v>3281.15</v>
      </c>
      <c r="J1228" s="9" t="n">
        <v>25707</v>
      </c>
      <c r="K1228" s="1" t="str">
        <f aca="false">IF(F1228=0,"Stopped",IF(C1228&gt;=Rules!$B$3,"New",IF(AND(E1228&gt;0,G1228&gt;0,ROUND(H1228*100,0)&lt;Rules!$B$6*ROUND(G1228*100,0)),"Slowing","Steady or growing")))</f>
        <v>Stopped</v>
      </c>
      <c r="L1228" s="1" t="n">
        <v>0</v>
      </c>
      <c r="M1228" s="13" t="n">
        <v>0</v>
      </c>
      <c r="N1228" s="1" t="str">
        <f aca="false">IF(L1228=0,"",IF(F1228=0,"Stopped",IF(AND(M1228&gt;0,ROUND(H1228*100,0)&lt;Rules!$B$6*ROUND(M1228*100,0)),"Slowing","Steady or growing")))</f>
        <v/>
      </c>
    </row>
    <row r="1229" customFormat="false" ht="15" hidden="false" customHeight="false" outlineLevel="0" collapsed="false">
      <c r="A1229" s="1" t="s">
        <v>2517</v>
      </c>
      <c r="B1229" s="1" t="s">
        <v>2518</v>
      </c>
      <c r="C1229" s="12" t="n">
        <v>40148</v>
      </c>
      <c r="D1229" s="12" t="n">
        <v>40309</v>
      </c>
      <c r="E1229" s="1" t="n">
        <v>0</v>
      </c>
      <c r="F1229" s="1" t="n">
        <v>0</v>
      </c>
      <c r="G1229" s="13" t="n">
        <v>0</v>
      </c>
      <c r="H1229" s="13" t="n">
        <v>0</v>
      </c>
      <c r="I1229" s="13" t="n">
        <v>3276.42</v>
      </c>
      <c r="J1229" s="9" t="n">
        <v>87</v>
      </c>
      <c r="K1229" s="1" t="str">
        <f aca="false">IF(F1229=0,"Stopped",IF(C1229&gt;=Rules!$B$3,"New",IF(AND(E1229&gt;0,G1229&gt;0,ROUND(H1229*100,0)&lt;Rules!$B$6*ROUND(G1229*100,0)),"Slowing","Steady or growing")))</f>
        <v>Stopped</v>
      </c>
      <c r="L1229" s="1" t="n">
        <v>0</v>
      </c>
      <c r="M1229" s="13" t="n">
        <v>0</v>
      </c>
      <c r="N1229" s="1" t="str">
        <f aca="false">IF(L1229=0,"",IF(F1229=0,"Stopped",IF(AND(M1229&gt;0,ROUND(H1229*100,0)&lt;Rules!$B$6*ROUND(M1229*100,0)),"Slowing","Steady or growing")))</f>
        <v/>
      </c>
    </row>
    <row r="1230" customFormat="false" ht="15" hidden="false" customHeight="false" outlineLevel="0" collapsed="false">
      <c r="A1230" s="1" t="s">
        <v>2519</v>
      </c>
      <c r="B1230" s="1" t="s">
        <v>2520</v>
      </c>
      <c r="C1230" s="12" t="n">
        <v>40276</v>
      </c>
      <c r="D1230" s="12" t="n">
        <v>40885</v>
      </c>
      <c r="E1230" s="1" t="n">
        <v>25</v>
      </c>
      <c r="F1230" s="1" t="n">
        <v>31</v>
      </c>
      <c r="G1230" s="13" t="n">
        <v>487.17</v>
      </c>
      <c r="H1230" s="13" t="n">
        <v>446.18</v>
      </c>
      <c r="I1230" s="13" t="n">
        <v>3275.42</v>
      </c>
      <c r="J1230" s="9" t="n">
        <v>459</v>
      </c>
      <c r="K1230" s="1" t="str">
        <f aca="false">IF(F1230=0,"Stopped",IF(C1230&gt;=Rules!$B$3,"New",IF(AND(E1230&gt;0,G1230&gt;0,ROUND(H1230*100,0)&lt;Rules!$B$6*ROUND(G1230*100,0)),"Slowing","Steady or growing")))</f>
        <v>Steady or growing</v>
      </c>
      <c r="L1230" s="1" t="n">
        <v>32</v>
      </c>
      <c r="M1230" s="13" t="n">
        <v>501.99</v>
      </c>
      <c r="N1230" s="1" t="str">
        <f aca="false">IF(L1230=0,"",IF(F1230=0,"Stopped",IF(AND(M1230&gt;0,ROUND(H1230*100,0)&lt;Rules!$B$6*ROUND(M1230*100,0)),"Slowing","Steady or growing")))</f>
        <v>Steady or growing</v>
      </c>
    </row>
    <row r="1231" customFormat="false" ht="15" hidden="false" customHeight="false" outlineLevel="0" collapsed="false">
      <c r="A1231" s="1" t="s">
        <v>2521</v>
      </c>
      <c r="B1231" s="1" t="s">
        <v>2522</v>
      </c>
      <c r="C1231" s="12" t="n">
        <v>40699</v>
      </c>
      <c r="D1231" s="12" t="n">
        <v>40886</v>
      </c>
      <c r="E1231" s="1" t="n">
        <v>193</v>
      </c>
      <c r="F1231" s="1" t="n">
        <v>179</v>
      </c>
      <c r="G1231" s="13" t="n">
        <v>1878.61</v>
      </c>
      <c r="H1231" s="13" t="n">
        <v>1226.1</v>
      </c>
      <c r="I1231" s="13" t="n">
        <v>3272.61</v>
      </c>
      <c r="J1231" s="9" t="n">
        <v>6139</v>
      </c>
      <c r="K1231" s="1" t="str">
        <f aca="false">IF(F1231=0,"Stopped",IF(C1231&gt;=Rules!$B$3,"New",IF(AND(E1231&gt;0,G1231&gt;0,ROUND(H1231*100,0)&lt;Rules!$B$6*ROUND(G1231*100,0)),"Slowing","Steady or growing")))</f>
        <v>Steady or growing</v>
      </c>
      <c r="L1231" s="1" t="n">
        <v>0</v>
      </c>
      <c r="M1231" s="13" t="n">
        <v>0</v>
      </c>
      <c r="N1231" s="1" t="str">
        <f aca="false">IF(L1231=0,"",IF(F1231=0,"Stopped",IF(AND(M1231&gt;0,ROUND(H1231*100,0)&lt;Rules!$B$6*ROUND(M1231*100,0)),"Slowing","Steady or growing")))</f>
        <v/>
      </c>
    </row>
    <row r="1232" customFormat="false" ht="15" hidden="false" customHeight="false" outlineLevel="0" collapsed="false">
      <c r="A1232" s="1" t="s">
        <v>2523</v>
      </c>
      <c r="B1232" s="1" t="s">
        <v>2524</v>
      </c>
      <c r="C1232" s="12" t="n">
        <v>40149</v>
      </c>
      <c r="D1232" s="12" t="n">
        <v>40886</v>
      </c>
      <c r="E1232" s="1" t="n">
        <v>55</v>
      </c>
      <c r="F1232" s="1" t="n">
        <v>28</v>
      </c>
      <c r="G1232" s="13" t="n">
        <v>311.9</v>
      </c>
      <c r="H1232" s="13" t="n">
        <v>147.67</v>
      </c>
      <c r="I1232" s="13" t="n">
        <v>3270.18</v>
      </c>
      <c r="J1232" s="9" t="n">
        <v>2503</v>
      </c>
      <c r="K1232" s="1" t="str">
        <f aca="false">IF(F1232=0,"Stopped",IF(C1232&gt;=Rules!$B$3,"New",IF(AND(E1232&gt;0,G1232&gt;0,ROUND(H1232*100,0)&lt;Rules!$B$6*ROUND(G1232*100,0)),"Slowing","Steady or growing")))</f>
        <v>Slowing</v>
      </c>
      <c r="L1232" s="1" t="n">
        <v>34</v>
      </c>
      <c r="M1232" s="13" t="n">
        <v>185.27</v>
      </c>
      <c r="N1232" s="1" t="str">
        <f aca="false">IF(L1232=0,"",IF(F1232=0,"Stopped",IF(AND(M1232&gt;0,ROUND(H1232*100,0)&lt;Rules!$B$6*ROUND(M1232*100,0)),"Slowing","Steady or growing")))</f>
        <v>Steady or growing</v>
      </c>
    </row>
    <row r="1233" customFormat="false" ht="15" hidden="false" customHeight="false" outlineLevel="0" collapsed="false">
      <c r="A1233" s="1" t="s">
        <v>2525</v>
      </c>
      <c r="B1233" s="1" t="s">
        <v>2526</v>
      </c>
      <c r="C1233" s="12" t="n">
        <v>40440</v>
      </c>
      <c r="D1233" s="12" t="n">
        <v>40885</v>
      </c>
      <c r="E1233" s="1" t="n">
        <v>0</v>
      </c>
      <c r="F1233" s="1" t="n">
        <v>103</v>
      </c>
      <c r="G1233" s="13" t="n">
        <v>0</v>
      </c>
      <c r="H1233" s="13" t="n">
        <v>1701.03</v>
      </c>
      <c r="I1233" s="13" t="n">
        <v>3266.78</v>
      </c>
      <c r="J1233" s="9" t="n">
        <v>4870</v>
      </c>
      <c r="K1233" s="1" t="str">
        <f aca="false">IF(F1233=0,"Stopped",IF(C1233&gt;=Rules!$B$3,"New",IF(AND(E1233&gt;0,G1233&gt;0,ROUND(H1233*100,0)&lt;Rules!$B$6*ROUND(G1233*100,0)),"Slowing","Steady or growing")))</f>
        <v>Steady or growing</v>
      </c>
      <c r="L1233" s="1" t="n">
        <v>52</v>
      </c>
      <c r="M1233" s="13" t="n">
        <v>1481.45</v>
      </c>
      <c r="N1233" s="1" t="str">
        <f aca="false">IF(L1233=0,"",IF(F1233=0,"Stopped",IF(AND(M1233&gt;0,ROUND(H1233*100,0)&lt;Rules!$B$6*ROUND(M1233*100,0)),"Slowing","Steady or growing")))</f>
        <v>Steady or growing</v>
      </c>
    </row>
    <row r="1234" customFormat="false" ht="15" hidden="false" customHeight="false" outlineLevel="0" collapsed="false">
      <c r="A1234" s="1" t="s">
        <v>2527</v>
      </c>
      <c r="B1234" s="1" t="s">
        <v>2528</v>
      </c>
      <c r="C1234" s="12" t="n">
        <v>40149</v>
      </c>
      <c r="D1234" s="12" t="n">
        <v>40882</v>
      </c>
      <c r="E1234" s="1" t="n">
        <v>26</v>
      </c>
      <c r="F1234" s="1" t="n">
        <v>32</v>
      </c>
      <c r="G1234" s="13" t="n">
        <v>341</v>
      </c>
      <c r="H1234" s="13" t="n">
        <v>439.5</v>
      </c>
      <c r="I1234" s="13" t="n">
        <v>3262</v>
      </c>
      <c r="J1234" s="9" t="n">
        <v>8250</v>
      </c>
      <c r="K1234" s="1" t="str">
        <f aca="false">IF(F1234=0,"Stopped",IF(C1234&gt;=Rules!$B$3,"New",IF(AND(E1234&gt;0,G1234&gt;0,ROUND(H1234*100,0)&lt;Rules!$B$6*ROUND(G1234*100,0)),"Slowing","Steady or growing")))</f>
        <v>Steady or growing</v>
      </c>
      <c r="L1234" s="1" t="n">
        <v>39</v>
      </c>
      <c r="M1234" s="13" t="n">
        <v>451.5</v>
      </c>
      <c r="N1234" s="1" t="str">
        <f aca="false">IF(L1234=0,"",IF(F1234=0,"Stopped",IF(AND(M1234&gt;0,ROUND(H1234*100,0)&lt;Rules!$B$6*ROUND(M1234*100,0)),"Slowing","Steady or growing")))</f>
        <v>Steady or growing</v>
      </c>
    </row>
    <row r="1235" customFormat="false" ht="15" hidden="false" customHeight="false" outlineLevel="0" collapsed="false">
      <c r="A1235" s="1" t="s">
        <v>2529</v>
      </c>
      <c r="B1235" s="1" t="s">
        <v>2530</v>
      </c>
      <c r="C1235" s="12" t="n">
        <v>40191</v>
      </c>
      <c r="D1235" s="12" t="n">
        <v>40864</v>
      </c>
      <c r="E1235" s="1" t="n">
        <v>47</v>
      </c>
      <c r="F1235" s="1" t="n">
        <v>3</v>
      </c>
      <c r="G1235" s="13" t="n">
        <v>792.09</v>
      </c>
      <c r="H1235" s="13" t="n">
        <v>26.69</v>
      </c>
      <c r="I1235" s="13" t="n">
        <v>3258.52</v>
      </c>
      <c r="J1235" s="9" t="n">
        <v>438</v>
      </c>
      <c r="K1235" s="1" t="str">
        <f aca="false">IF(F1235=0,"Stopped",IF(C1235&gt;=Rules!$B$3,"New",IF(AND(E1235&gt;0,G1235&gt;0,ROUND(H1235*100,0)&lt;Rules!$B$6*ROUND(G1235*100,0)),"Slowing","Steady or growing")))</f>
        <v>Slowing</v>
      </c>
      <c r="L1235" s="1" t="n">
        <v>3</v>
      </c>
      <c r="M1235" s="13" t="n">
        <v>47.7</v>
      </c>
      <c r="N1235" s="1" t="str">
        <f aca="false">IF(L1235=0,"",IF(F1235=0,"Stopped",IF(AND(M1235&gt;0,ROUND(H1235*100,0)&lt;Rules!$B$6*ROUND(M1235*100,0)),"Slowing","Steady or growing")))</f>
        <v>Steady or growing</v>
      </c>
    </row>
    <row r="1236" customFormat="false" ht="15" hidden="false" customHeight="false" outlineLevel="0" collapsed="false">
      <c r="A1236" s="1" t="s">
        <v>2531</v>
      </c>
      <c r="B1236" s="1" t="s">
        <v>2532</v>
      </c>
      <c r="C1236" s="12" t="n">
        <v>40461</v>
      </c>
      <c r="D1236" s="12" t="n">
        <v>40547</v>
      </c>
      <c r="E1236" s="1" t="n">
        <v>0</v>
      </c>
      <c r="F1236" s="1" t="n">
        <v>0</v>
      </c>
      <c r="G1236" s="13" t="n">
        <v>0</v>
      </c>
      <c r="H1236" s="13" t="n">
        <v>0</v>
      </c>
      <c r="I1236" s="13" t="n">
        <v>3256.71</v>
      </c>
      <c r="J1236" s="9" t="n">
        <v>174</v>
      </c>
      <c r="K1236" s="1" t="str">
        <f aca="false">IF(F1236=0,"Stopped",IF(C1236&gt;=Rules!$B$3,"New",IF(AND(E1236&gt;0,G1236&gt;0,ROUND(H1236*100,0)&lt;Rules!$B$6*ROUND(G1236*100,0)),"Slowing","Steady or growing")))</f>
        <v>Stopped</v>
      </c>
      <c r="L1236" s="1" t="n">
        <v>39</v>
      </c>
      <c r="M1236" s="13" t="n">
        <v>3078.7</v>
      </c>
      <c r="N1236" s="1" t="str">
        <f aca="false">IF(L1236=0,"",IF(F1236=0,"Stopped",IF(AND(M1236&gt;0,ROUND(H1236*100,0)&lt;Rules!$B$6*ROUND(M1236*100,0)),"Slowing","Steady or growing")))</f>
        <v>Stopped</v>
      </c>
    </row>
    <row r="1237" customFormat="false" ht="15" hidden="false" customHeight="false" outlineLevel="0" collapsed="false">
      <c r="A1237" s="1" t="s">
        <v>2533</v>
      </c>
      <c r="B1237" s="1" t="s">
        <v>2534</v>
      </c>
      <c r="C1237" s="12" t="n">
        <v>40148</v>
      </c>
      <c r="D1237" s="12" t="n">
        <v>40520</v>
      </c>
      <c r="E1237" s="1" t="n">
        <v>0</v>
      </c>
      <c r="F1237" s="1" t="n">
        <v>0</v>
      </c>
      <c r="G1237" s="13" t="n">
        <v>0</v>
      </c>
      <c r="H1237" s="13" t="n">
        <v>0</v>
      </c>
      <c r="I1237" s="13" t="n">
        <v>3251.19</v>
      </c>
      <c r="J1237" s="9" t="n">
        <v>1990</v>
      </c>
      <c r="K1237" s="1" t="str">
        <f aca="false">IF(F1237=0,"Stopped",IF(C1237&gt;=Rules!$B$3,"New",IF(AND(E1237&gt;0,G1237&gt;0,ROUND(H1237*100,0)&lt;Rules!$B$6*ROUND(G1237*100,0)),"Slowing","Steady or growing")))</f>
        <v>Stopped</v>
      </c>
      <c r="L1237" s="1" t="n">
        <v>19</v>
      </c>
      <c r="M1237" s="13" t="n">
        <v>283.5</v>
      </c>
      <c r="N1237" s="1" t="str">
        <f aca="false">IF(L1237=0,"",IF(F1237=0,"Stopped",IF(AND(M1237&gt;0,ROUND(H1237*100,0)&lt;Rules!$B$6*ROUND(M1237*100,0)),"Slowing","Steady or growing")))</f>
        <v>Stopped</v>
      </c>
    </row>
    <row r="1238" customFormat="false" ht="15" hidden="false" customHeight="false" outlineLevel="0" collapsed="false">
      <c r="A1238" s="1" t="s">
        <v>2535</v>
      </c>
      <c r="B1238" s="1" t="s">
        <v>2536</v>
      </c>
      <c r="C1238" s="12" t="n">
        <v>40150</v>
      </c>
      <c r="D1238" s="12" t="n">
        <v>40842</v>
      </c>
      <c r="E1238" s="1" t="n">
        <v>8</v>
      </c>
      <c r="F1238" s="1" t="n">
        <v>4</v>
      </c>
      <c r="G1238" s="13" t="n">
        <v>55.25</v>
      </c>
      <c r="H1238" s="13" t="n">
        <v>25.5</v>
      </c>
      <c r="I1238" s="13" t="n">
        <v>3249.95</v>
      </c>
      <c r="J1238" s="9" t="n">
        <v>782</v>
      </c>
      <c r="K1238" s="1" t="str">
        <f aca="false">IF(F1238=0,"Stopped",IF(C1238&gt;=Rules!$B$3,"New",IF(AND(E1238&gt;0,G1238&gt;0,ROUND(H1238*100,0)&lt;Rules!$B$6*ROUND(G1238*100,0)),"Slowing","Steady or growing")))</f>
        <v>Slowing</v>
      </c>
      <c r="L1238" s="1" t="n">
        <v>50</v>
      </c>
      <c r="M1238" s="13" t="n">
        <v>616.19</v>
      </c>
      <c r="N1238" s="1" t="str">
        <f aca="false">IF(L1238=0,"",IF(F1238=0,"Stopped",IF(AND(M1238&gt;0,ROUND(H1238*100,0)&lt;Rules!$B$6*ROUND(M1238*100,0)),"Slowing","Steady or growing")))</f>
        <v>Slowing</v>
      </c>
    </row>
    <row r="1239" customFormat="false" ht="15" hidden="false" customHeight="false" outlineLevel="0" collapsed="false">
      <c r="A1239" s="1" t="s">
        <v>2537</v>
      </c>
      <c r="B1239" s="1" t="s">
        <v>2538</v>
      </c>
      <c r="C1239" s="12" t="n">
        <v>40606</v>
      </c>
      <c r="D1239" s="12" t="n">
        <v>40886</v>
      </c>
      <c r="E1239" s="1" t="n">
        <v>43</v>
      </c>
      <c r="F1239" s="1" t="n">
        <v>14</v>
      </c>
      <c r="G1239" s="13" t="n">
        <v>884.05</v>
      </c>
      <c r="H1239" s="13" t="n">
        <v>347.65</v>
      </c>
      <c r="I1239" s="13" t="n">
        <v>3246.07</v>
      </c>
      <c r="J1239" s="9" t="n">
        <v>364</v>
      </c>
      <c r="K1239" s="1" t="str">
        <f aca="false">IF(F1239=0,"Stopped",IF(C1239&gt;=Rules!$B$3,"New",IF(AND(E1239&gt;0,G1239&gt;0,ROUND(H1239*100,0)&lt;Rules!$B$6*ROUND(G1239*100,0)),"Slowing","Steady or growing")))</f>
        <v>Slowing</v>
      </c>
      <c r="L1239" s="1" t="n">
        <v>0</v>
      </c>
      <c r="M1239" s="13" t="n">
        <v>0</v>
      </c>
      <c r="N1239" s="1" t="str">
        <f aca="false">IF(L1239=0,"",IF(F1239=0,"Stopped",IF(AND(M1239&gt;0,ROUND(H1239*100,0)&lt;Rules!$B$6*ROUND(M1239*100,0)),"Slowing","Steady or growing")))</f>
        <v/>
      </c>
    </row>
    <row r="1240" customFormat="false" ht="15" hidden="false" customHeight="false" outlineLevel="0" collapsed="false">
      <c r="A1240" s="1" t="s">
        <v>2539</v>
      </c>
      <c r="B1240" s="1" t="s">
        <v>2540</v>
      </c>
      <c r="C1240" s="12" t="n">
        <v>40148</v>
      </c>
      <c r="D1240" s="12" t="n">
        <v>40886</v>
      </c>
      <c r="E1240" s="1" t="n">
        <v>40</v>
      </c>
      <c r="F1240" s="1" t="n">
        <v>10</v>
      </c>
      <c r="G1240" s="13" t="n">
        <v>438.14</v>
      </c>
      <c r="H1240" s="13" t="n">
        <v>74.88</v>
      </c>
      <c r="I1240" s="13" t="n">
        <v>3245</v>
      </c>
      <c r="J1240" s="9" t="n">
        <v>1025</v>
      </c>
      <c r="K1240" s="1" t="str">
        <f aca="false">IF(F1240=0,"Stopped",IF(C1240&gt;=Rules!$B$3,"New",IF(AND(E1240&gt;0,G1240&gt;0,ROUND(H1240*100,0)&lt;Rules!$B$6*ROUND(G1240*100,0)),"Slowing","Steady or growing")))</f>
        <v>Slowing</v>
      </c>
      <c r="L1240" s="1" t="n">
        <v>30</v>
      </c>
      <c r="M1240" s="13" t="n">
        <v>311.25</v>
      </c>
      <c r="N1240" s="1" t="str">
        <f aca="false">IF(L1240=0,"",IF(F1240=0,"Stopped",IF(AND(M1240&gt;0,ROUND(H1240*100,0)&lt;Rules!$B$6*ROUND(M1240*100,0)),"Slowing","Steady or growing")))</f>
        <v>Slowing</v>
      </c>
    </row>
    <row r="1241" customFormat="false" ht="15" hidden="false" customHeight="false" outlineLevel="0" collapsed="false">
      <c r="A1241" s="1" t="s">
        <v>2541</v>
      </c>
      <c r="B1241" s="1" t="s">
        <v>2542</v>
      </c>
      <c r="C1241" s="12" t="n">
        <v>40149</v>
      </c>
      <c r="D1241" s="12" t="n">
        <v>40860</v>
      </c>
      <c r="E1241" s="1" t="n">
        <v>1</v>
      </c>
      <c r="F1241" s="1" t="n">
        <v>1</v>
      </c>
      <c r="G1241" s="13" t="n">
        <v>6.75</v>
      </c>
      <c r="H1241" s="13" t="n">
        <v>6.75</v>
      </c>
      <c r="I1241" s="13" t="n">
        <v>3241.05</v>
      </c>
      <c r="J1241" s="9" t="n">
        <v>586</v>
      </c>
      <c r="K1241" s="1" t="str">
        <f aca="false">IF(F1241=0,"Stopped",IF(C1241&gt;=Rules!$B$3,"New",IF(AND(E1241&gt;0,G1241&gt;0,ROUND(H1241*100,0)&lt;Rules!$B$6*ROUND(G1241*100,0)),"Slowing","Steady or growing")))</f>
        <v>Steady or growing</v>
      </c>
      <c r="L1241" s="1" t="n">
        <v>49</v>
      </c>
      <c r="M1241" s="13" t="n">
        <v>752.08</v>
      </c>
      <c r="N1241" s="1" t="str">
        <f aca="false">IF(L1241=0,"",IF(F1241=0,"Stopped",IF(AND(M1241&gt;0,ROUND(H1241*100,0)&lt;Rules!$B$6*ROUND(M1241*100,0)),"Slowing","Steady or growing")))</f>
        <v>Slowing</v>
      </c>
    </row>
    <row r="1242" customFormat="false" ht="15" hidden="false" customHeight="false" outlineLevel="0" collapsed="false">
      <c r="A1242" s="1" t="s">
        <v>2543</v>
      </c>
      <c r="B1242" s="1" t="s">
        <v>2544</v>
      </c>
      <c r="C1242" s="12" t="n">
        <v>40305</v>
      </c>
      <c r="D1242" s="12" t="n">
        <v>40886</v>
      </c>
      <c r="E1242" s="1" t="n">
        <v>50</v>
      </c>
      <c r="F1242" s="1" t="n">
        <v>129</v>
      </c>
      <c r="G1242" s="13" t="n">
        <v>277.58</v>
      </c>
      <c r="H1242" s="13" t="n">
        <v>738.97</v>
      </c>
      <c r="I1242" s="13" t="n">
        <v>3238.45</v>
      </c>
      <c r="J1242" s="9" t="n">
        <v>6847</v>
      </c>
      <c r="K1242" s="1" t="str">
        <f aca="false">IF(F1242=0,"Stopped",IF(C1242&gt;=Rules!$B$3,"New",IF(AND(E1242&gt;0,G1242&gt;0,ROUND(H1242*100,0)&lt;Rules!$B$6*ROUND(G1242*100,0)),"Slowing","Steady or growing")))</f>
        <v>Steady or growing</v>
      </c>
      <c r="L1242" s="1" t="n">
        <v>146</v>
      </c>
      <c r="M1242" s="13" t="n">
        <v>1007.43</v>
      </c>
      <c r="N1242" s="1" t="str">
        <f aca="false">IF(L1242=0,"",IF(F1242=0,"Stopped",IF(AND(M1242&gt;0,ROUND(H1242*100,0)&lt;Rules!$B$6*ROUND(M1242*100,0)),"Slowing","Steady or growing")))</f>
        <v>Steady or growing</v>
      </c>
    </row>
    <row r="1243" customFormat="false" ht="15" hidden="false" customHeight="false" outlineLevel="0" collapsed="false">
      <c r="A1243" s="1" t="s">
        <v>2545</v>
      </c>
      <c r="B1243" s="1" t="s">
        <v>2546</v>
      </c>
      <c r="C1243" s="12" t="n">
        <v>40702</v>
      </c>
      <c r="D1243" s="12" t="n">
        <v>40886</v>
      </c>
      <c r="E1243" s="1" t="n">
        <v>87</v>
      </c>
      <c r="F1243" s="1" t="n">
        <v>86</v>
      </c>
      <c r="G1243" s="13" t="n">
        <v>2033.64</v>
      </c>
      <c r="H1243" s="13" t="n">
        <v>1108.95</v>
      </c>
      <c r="I1243" s="13" t="n">
        <v>3238.04</v>
      </c>
      <c r="J1243" s="9" t="n">
        <v>842</v>
      </c>
      <c r="K1243" s="1" t="str">
        <f aca="false">IF(F1243=0,"Stopped",IF(C1243&gt;=Rules!$B$3,"New",IF(AND(E1243&gt;0,G1243&gt;0,ROUND(H1243*100,0)&lt;Rules!$B$6*ROUND(G1243*100,0)),"Slowing","Steady or growing")))</f>
        <v>Steady or growing</v>
      </c>
      <c r="L1243" s="1" t="n">
        <v>0</v>
      </c>
      <c r="M1243" s="13" t="n">
        <v>0</v>
      </c>
      <c r="N1243" s="1" t="str">
        <f aca="false">IF(L1243=0,"",IF(F1243=0,"Stopped",IF(AND(M1243&gt;0,ROUND(H1243*100,0)&lt;Rules!$B$6*ROUND(M1243*100,0)),"Slowing","Steady or growing")))</f>
        <v/>
      </c>
    </row>
    <row r="1244" customFormat="false" ht="15" hidden="false" customHeight="false" outlineLevel="0" collapsed="false">
      <c r="A1244" s="1" t="s">
        <v>2547</v>
      </c>
      <c r="B1244" s="1" t="s">
        <v>2548</v>
      </c>
      <c r="C1244" s="12" t="n">
        <v>40148</v>
      </c>
      <c r="D1244" s="12" t="n">
        <v>40886</v>
      </c>
      <c r="E1244" s="1" t="n">
        <v>132</v>
      </c>
      <c r="F1244" s="1" t="n">
        <v>144</v>
      </c>
      <c r="G1244" s="13" t="n">
        <v>426.56</v>
      </c>
      <c r="H1244" s="13" t="n">
        <v>559.26</v>
      </c>
      <c r="I1244" s="13" t="n">
        <v>3236.6</v>
      </c>
      <c r="J1244" s="9" t="n">
        <v>4739</v>
      </c>
      <c r="K1244" s="1" t="str">
        <f aca="false">IF(F1244=0,"Stopped",IF(C1244&gt;=Rules!$B$3,"New",IF(AND(E1244&gt;0,G1244&gt;0,ROUND(H1244*100,0)&lt;Rules!$B$6*ROUND(G1244*100,0)),"Slowing","Steady or growing")))</f>
        <v>Steady or growing</v>
      </c>
      <c r="L1244" s="1" t="n">
        <v>40</v>
      </c>
      <c r="M1244" s="13" t="n">
        <v>225.12</v>
      </c>
      <c r="N1244" s="1" t="str">
        <f aca="false">IF(L1244=0,"",IF(F1244=0,"Stopped",IF(AND(M1244&gt;0,ROUND(H1244*100,0)&lt;Rules!$B$6*ROUND(M1244*100,0)),"Slowing","Steady or growing")))</f>
        <v>Steady or growing</v>
      </c>
    </row>
    <row r="1245" customFormat="false" ht="15" hidden="false" customHeight="false" outlineLevel="0" collapsed="false">
      <c r="A1245" s="1" t="s">
        <v>2549</v>
      </c>
      <c r="B1245" s="1" t="s">
        <v>2550</v>
      </c>
      <c r="C1245" s="12" t="n">
        <v>40468</v>
      </c>
      <c r="D1245" s="12" t="n">
        <v>40886</v>
      </c>
      <c r="E1245" s="1" t="n">
        <v>39</v>
      </c>
      <c r="F1245" s="1" t="n">
        <v>37</v>
      </c>
      <c r="G1245" s="13" t="n">
        <v>579.69</v>
      </c>
      <c r="H1245" s="13" t="n">
        <v>428.86</v>
      </c>
      <c r="I1245" s="13" t="n">
        <v>3231.6</v>
      </c>
      <c r="J1245" s="9" t="n">
        <v>389</v>
      </c>
      <c r="K1245" s="1" t="str">
        <f aca="false">IF(F1245=0,"Stopped",IF(C1245&gt;=Rules!$B$3,"New",IF(AND(E1245&gt;0,G1245&gt;0,ROUND(H1245*100,0)&lt;Rules!$B$6*ROUND(G1245*100,0)),"Slowing","Steady or growing")))</f>
        <v>Steady or growing</v>
      </c>
      <c r="L1245" s="1" t="n">
        <v>35</v>
      </c>
      <c r="M1245" s="13" t="n">
        <v>614.34</v>
      </c>
      <c r="N1245" s="1" t="str">
        <f aca="false">IF(L1245=0,"",IF(F1245=0,"Stopped",IF(AND(M1245&gt;0,ROUND(H1245*100,0)&lt;Rules!$B$6*ROUND(M1245*100,0)),"Slowing","Steady or growing")))</f>
        <v>Steady or growing</v>
      </c>
    </row>
    <row r="1246" customFormat="false" ht="15" hidden="false" customHeight="false" outlineLevel="0" collapsed="false">
      <c r="A1246" s="1" t="s">
        <v>2551</v>
      </c>
      <c r="B1246" s="1" t="s">
        <v>2552</v>
      </c>
      <c r="C1246" s="12" t="n">
        <v>40473</v>
      </c>
      <c r="D1246" s="12" t="n">
        <v>40885</v>
      </c>
      <c r="E1246" s="1" t="n">
        <v>30</v>
      </c>
      <c r="F1246" s="1" t="n">
        <v>97</v>
      </c>
      <c r="G1246" s="13" t="n">
        <v>316.19</v>
      </c>
      <c r="H1246" s="13" t="n">
        <v>1339.85</v>
      </c>
      <c r="I1246" s="13" t="n">
        <v>3230.93</v>
      </c>
      <c r="J1246" s="9" t="n">
        <v>3489</v>
      </c>
      <c r="K1246" s="1" t="str">
        <f aca="false">IF(F1246=0,"Stopped",IF(C1246&gt;=Rules!$B$3,"New",IF(AND(E1246&gt;0,G1246&gt;0,ROUND(H1246*100,0)&lt;Rules!$B$6*ROUND(G1246*100,0)),"Slowing","Steady or growing")))</f>
        <v>Steady or growing</v>
      </c>
      <c r="L1246" s="1" t="n">
        <v>71</v>
      </c>
      <c r="M1246" s="13" t="n">
        <v>726.97</v>
      </c>
      <c r="N1246" s="1" t="str">
        <f aca="false">IF(L1246=0,"",IF(F1246=0,"Stopped",IF(AND(M1246&gt;0,ROUND(H1246*100,0)&lt;Rules!$B$6*ROUND(M1246*100,0)),"Slowing","Steady or growing")))</f>
        <v>Steady or growing</v>
      </c>
    </row>
    <row r="1247" customFormat="false" ht="15" hidden="false" customHeight="false" outlineLevel="0" collapsed="false">
      <c r="A1247" s="1" t="s">
        <v>2553</v>
      </c>
      <c r="B1247" s="1" t="s">
        <v>2554</v>
      </c>
      <c r="C1247" s="12" t="n">
        <v>40790</v>
      </c>
      <c r="D1247" s="12" t="n">
        <v>40885</v>
      </c>
      <c r="E1247" s="1" t="n">
        <v>17</v>
      </c>
      <c r="F1247" s="1" t="n">
        <v>194</v>
      </c>
      <c r="G1247" s="13" t="n">
        <v>289.74</v>
      </c>
      <c r="H1247" s="13" t="n">
        <v>2941.09</v>
      </c>
      <c r="I1247" s="13" t="n">
        <v>3230.83</v>
      </c>
      <c r="J1247" s="9" t="n">
        <v>748</v>
      </c>
      <c r="K1247" s="1" t="str">
        <f aca="false">IF(F1247=0,"Stopped",IF(C1247&gt;=Rules!$B$3,"New",IF(AND(E1247&gt;0,G1247&gt;0,ROUND(H1247*100,0)&lt;Rules!$B$6*ROUND(G1247*100,0)),"Slowing","Steady or growing")))</f>
        <v>Steady or growing</v>
      </c>
      <c r="L1247" s="1" t="n">
        <v>0</v>
      </c>
      <c r="M1247" s="13" t="n">
        <v>0</v>
      </c>
      <c r="N1247" s="1" t="str">
        <f aca="false">IF(L1247=0,"",IF(F1247=0,"Stopped",IF(AND(M1247&gt;0,ROUND(H1247*100,0)&lt;Rules!$B$6*ROUND(M1247*100,0)),"Slowing","Steady or growing")))</f>
        <v/>
      </c>
    </row>
    <row r="1248" customFormat="false" ht="15" hidden="false" customHeight="false" outlineLevel="0" collapsed="false">
      <c r="A1248" s="1" t="s">
        <v>2555</v>
      </c>
      <c r="B1248" s="1" t="s">
        <v>2556</v>
      </c>
      <c r="C1248" s="12" t="n">
        <v>40149</v>
      </c>
      <c r="D1248" s="12" t="n">
        <v>40226</v>
      </c>
      <c r="E1248" s="1" t="n">
        <v>0</v>
      </c>
      <c r="F1248" s="1" t="n">
        <v>0</v>
      </c>
      <c r="G1248" s="13" t="n">
        <v>0</v>
      </c>
      <c r="H1248" s="13" t="n">
        <v>0</v>
      </c>
      <c r="I1248" s="13" t="n">
        <v>3229.35</v>
      </c>
      <c r="J1248" s="9" t="n">
        <v>12236</v>
      </c>
      <c r="K1248" s="1" t="str">
        <f aca="false">IF(F1248=0,"Stopped",IF(C1248&gt;=Rules!$B$3,"New",IF(AND(E1248&gt;0,G1248&gt;0,ROUND(H1248*100,0)&lt;Rules!$B$6*ROUND(G1248*100,0)),"Slowing","Steady or growing")))</f>
        <v>Stopped</v>
      </c>
      <c r="L1248" s="1" t="n">
        <v>0</v>
      </c>
      <c r="M1248" s="13" t="n">
        <v>0</v>
      </c>
      <c r="N1248" s="1" t="str">
        <f aca="false">IF(L1248=0,"",IF(F1248=0,"Stopped",IF(AND(M1248&gt;0,ROUND(H1248*100,0)&lt;Rules!$B$6*ROUND(M1248*100,0)),"Slowing","Steady or growing")))</f>
        <v/>
      </c>
    </row>
    <row r="1249" customFormat="false" ht="15" hidden="false" customHeight="false" outlineLevel="0" collapsed="false">
      <c r="A1249" s="1" t="s">
        <v>2557</v>
      </c>
      <c r="B1249" s="1" t="s">
        <v>2558</v>
      </c>
      <c r="C1249" s="12" t="n">
        <v>40148</v>
      </c>
      <c r="D1249" s="12" t="n">
        <v>40744</v>
      </c>
      <c r="E1249" s="1" t="n">
        <v>5</v>
      </c>
      <c r="F1249" s="1" t="n">
        <v>0</v>
      </c>
      <c r="G1249" s="13" t="n">
        <v>13.52</v>
      </c>
      <c r="H1249" s="13" t="n">
        <v>0</v>
      </c>
      <c r="I1249" s="13" t="n">
        <v>3222.17</v>
      </c>
      <c r="J1249" s="9" t="n">
        <v>1936</v>
      </c>
      <c r="K1249" s="1" t="str">
        <f aca="false">IF(F1249=0,"Stopped",IF(C1249&gt;=Rules!$B$3,"New",IF(AND(E1249&gt;0,G1249&gt;0,ROUND(H1249*100,0)&lt;Rules!$B$6*ROUND(G1249*100,0)),"Slowing","Steady or growing")))</f>
        <v>Stopped</v>
      </c>
      <c r="L1249" s="1" t="n">
        <v>45</v>
      </c>
      <c r="M1249" s="13" t="n">
        <v>682.17</v>
      </c>
      <c r="N1249" s="1" t="str">
        <f aca="false">IF(L1249=0,"",IF(F1249=0,"Stopped",IF(AND(M1249&gt;0,ROUND(H1249*100,0)&lt;Rules!$B$6*ROUND(M1249*100,0)),"Slowing","Steady or growing")))</f>
        <v>Stopped</v>
      </c>
    </row>
    <row r="1250" customFormat="false" ht="15" hidden="false" customHeight="false" outlineLevel="0" collapsed="false">
      <c r="A1250" s="1" t="s">
        <v>2559</v>
      </c>
      <c r="B1250" s="1" t="s">
        <v>2560</v>
      </c>
      <c r="C1250" s="12" t="n">
        <v>40148</v>
      </c>
      <c r="D1250" s="12" t="n">
        <v>40885</v>
      </c>
      <c r="E1250" s="1" t="n">
        <v>84</v>
      </c>
      <c r="F1250" s="1" t="n">
        <v>149</v>
      </c>
      <c r="G1250" s="13" t="n">
        <v>610.79</v>
      </c>
      <c r="H1250" s="13" t="n">
        <v>877.74</v>
      </c>
      <c r="I1250" s="13" t="n">
        <v>3220.4</v>
      </c>
      <c r="J1250" s="9" t="n">
        <v>6151</v>
      </c>
      <c r="K1250" s="1" t="str">
        <f aca="false">IF(F1250=0,"Stopped",IF(C1250&gt;=Rules!$B$3,"New",IF(AND(E1250&gt;0,G1250&gt;0,ROUND(H1250*100,0)&lt;Rules!$B$6*ROUND(G1250*100,0)),"Slowing","Steady or growing")))</f>
        <v>Steady or growing</v>
      </c>
      <c r="L1250" s="1" t="n">
        <v>77</v>
      </c>
      <c r="M1250" s="13" t="n">
        <v>525.67</v>
      </c>
      <c r="N1250" s="1" t="str">
        <f aca="false">IF(L1250=0,"",IF(F1250=0,"Stopped",IF(AND(M1250&gt;0,ROUND(H1250*100,0)&lt;Rules!$B$6*ROUND(M1250*100,0)),"Slowing","Steady or growing")))</f>
        <v>Steady or growing</v>
      </c>
    </row>
    <row r="1251" customFormat="false" ht="15" hidden="false" customHeight="false" outlineLevel="0" collapsed="false">
      <c r="A1251" s="1" t="s">
        <v>2561</v>
      </c>
      <c r="B1251" s="1" t="s">
        <v>2562</v>
      </c>
      <c r="C1251" s="12" t="n">
        <v>40148</v>
      </c>
      <c r="D1251" s="12" t="n">
        <v>40886</v>
      </c>
      <c r="E1251" s="1" t="n">
        <v>29</v>
      </c>
      <c r="F1251" s="1" t="n">
        <v>63</v>
      </c>
      <c r="G1251" s="13" t="n">
        <v>262.92</v>
      </c>
      <c r="H1251" s="13" t="n">
        <v>500.69</v>
      </c>
      <c r="I1251" s="13" t="n">
        <v>3215.46</v>
      </c>
      <c r="J1251" s="9" t="n">
        <v>840</v>
      </c>
      <c r="K1251" s="1" t="str">
        <f aca="false">IF(F1251=0,"Stopped",IF(C1251&gt;=Rules!$B$3,"New",IF(AND(E1251&gt;0,G1251&gt;0,ROUND(H1251*100,0)&lt;Rules!$B$6*ROUND(G1251*100,0)),"Slowing","Steady or growing")))</f>
        <v>Steady or growing</v>
      </c>
      <c r="L1251" s="1" t="n">
        <v>81</v>
      </c>
      <c r="M1251" s="13" t="n">
        <v>994.42</v>
      </c>
      <c r="N1251" s="1" t="str">
        <f aca="false">IF(L1251=0,"",IF(F1251=0,"Stopped",IF(AND(M1251&gt;0,ROUND(H1251*100,0)&lt;Rules!$B$6*ROUND(M1251*100,0)),"Slowing","Steady or growing")))</f>
        <v>Steady or growing</v>
      </c>
    </row>
    <row r="1252" customFormat="false" ht="15" hidden="false" customHeight="false" outlineLevel="0" collapsed="false">
      <c r="A1252" s="1" t="s">
        <v>2563</v>
      </c>
      <c r="B1252" s="1" t="s">
        <v>2564</v>
      </c>
      <c r="C1252" s="12" t="n">
        <v>40148</v>
      </c>
      <c r="D1252" s="12" t="n">
        <v>40392</v>
      </c>
      <c r="E1252" s="1" t="n">
        <v>0</v>
      </c>
      <c r="F1252" s="1" t="n">
        <v>0</v>
      </c>
      <c r="G1252" s="13" t="n">
        <v>0</v>
      </c>
      <c r="H1252" s="13" t="n">
        <v>0</v>
      </c>
      <c r="I1252" s="13" t="n">
        <v>3210.04</v>
      </c>
      <c r="J1252" s="9" t="n">
        <v>251</v>
      </c>
      <c r="K1252" s="1" t="str">
        <f aca="false">IF(F1252=0,"Stopped",IF(C1252&gt;=Rules!$B$3,"New",IF(AND(E1252&gt;0,G1252&gt;0,ROUND(H1252*100,0)&lt;Rules!$B$6*ROUND(G1252*100,0)),"Slowing","Steady or growing")))</f>
        <v>Stopped</v>
      </c>
      <c r="L1252" s="1" t="n">
        <v>0</v>
      </c>
      <c r="M1252" s="13" t="n">
        <v>0</v>
      </c>
      <c r="N1252" s="1" t="str">
        <f aca="false">IF(L1252=0,"",IF(F1252=0,"Stopped",IF(AND(M1252&gt;0,ROUND(H1252*100,0)&lt;Rules!$B$6*ROUND(M1252*100,0)),"Slowing","Steady or growing")))</f>
        <v/>
      </c>
    </row>
    <row r="1253" customFormat="false" ht="15" hidden="false" customHeight="false" outlineLevel="0" collapsed="false">
      <c r="A1253" s="1" t="s">
        <v>2565</v>
      </c>
      <c r="B1253" s="1" t="s">
        <v>2566</v>
      </c>
      <c r="C1253" s="12" t="n">
        <v>40606</v>
      </c>
      <c r="D1253" s="12" t="n">
        <v>40886</v>
      </c>
      <c r="E1253" s="1" t="n">
        <v>52</v>
      </c>
      <c r="F1253" s="1" t="n">
        <v>18</v>
      </c>
      <c r="G1253" s="13" t="n">
        <v>1083.07</v>
      </c>
      <c r="H1253" s="13" t="n">
        <v>297.26</v>
      </c>
      <c r="I1253" s="13" t="n">
        <v>3206.99</v>
      </c>
      <c r="J1253" s="9" t="n">
        <v>365</v>
      </c>
      <c r="K1253" s="1" t="str">
        <f aca="false">IF(F1253=0,"Stopped",IF(C1253&gt;=Rules!$B$3,"New",IF(AND(E1253&gt;0,G1253&gt;0,ROUND(H1253*100,0)&lt;Rules!$B$6*ROUND(G1253*100,0)),"Slowing","Steady or growing")))</f>
        <v>Slowing</v>
      </c>
      <c r="L1253" s="1" t="n">
        <v>0</v>
      </c>
      <c r="M1253" s="13" t="n">
        <v>0</v>
      </c>
      <c r="N1253" s="1" t="str">
        <f aca="false">IF(L1253=0,"",IF(F1253=0,"Stopped",IF(AND(M1253&gt;0,ROUND(H1253*100,0)&lt;Rules!$B$6*ROUND(M1253*100,0)),"Slowing","Steady or growing")))</f>
        <v/>
      </c>
    </row>
    <row r="1254" customFormat="false" ht="15" hidden="false" customHeight="false" outlineLevel="0" collapsed="false">
      <c r="A1254" s="1" t="s">
        <v>2567</v>
      </c>
      <c r="B1254" s="1" t="s">
        <v>2568</v>
      </c>
      <c r="C1254" s="12" t="n">
        <v>40557</v>
      </c>
      <c r="D1254" s="12" t="n">
        <v>40884</v>
      </c>
      <c r="E1254" s="1" t="n">
        <v>0</v>
      </c>
      <c r="F1254" s="1" t="n">
        <v>1</v>
      </c>
      <c r="G1254" s="13" t="n">
        <v>0</v>
      </c>
      <c r="H1254" s="13" t="n">
        <v>17.7</v>
      </c>
      <c r="I1254" s="13" t="n">
        <v>3206.51</v>
      </c>
      <c r="J1254" s="9" t="n">
        <v>1171</v>
      </c>
      <c r="K1254" s="1" t="str">
        <f aca="false">IF(F1254=0,"Stopped",IF(C1254&gt;=Rules!$B$3,"New",IF(AND(E1254&gt;0,G1254&gt;0,ROUND(H1254*100,0)&lt;Rules!$B$6*ROUND(G1254*100,0)),"Slowing","Steady or growing")))</f>
        <v>Steady or growing</v>
      </c>
      <c r="L1254" s="1" t="n">
        <v>0</v>
      </c>
      <c r="M1254" s="13" t="n">
        <v>0</v>
      </c>
      <c r="N1254" s="1" t="str">
        <f aca="false">IF(L1254=0,"",IF(F1254=0,"Stopped",IF(AND(M1254&gt;0,ROUND(H1254*100,0)&lt;Rules!$B$6*ROUND(M1254*100,0)),"Slowing","Steady or growing")))</f>
        <v/>
      </c>
    </row>
    <row r="1255" customFormat="false" ht="15" hidden="false" customHeight="false" outlineLevel="0" collapsed="false">
      <c r="A1255" s="1" t="s">
        <v>2569</v>
      </c>
      <c r="B1255" s="1" t="s">
        <v>2570</v>
      </c>
      <c r="C1255" s="12" t="n">
        <v>40148</v>
      </c>
      <c r="D1255" s="12" t="n">
        <v>40449</v>
      </c>
      <c r="E1255" s="1" t="n">
        <v>0</v>
      </c>
      <c r="F1255" s="1" t="n">
        <v>0</v>
      </c>
      <c r="G1255" s="13" t="n">
        <v>0</v>
      </c>
      <c r="H1255" s="13" t="n">
        <v>0</v>
      </c>
      <c r="I1255" s="13" t="n">
        <v>3204.04</v>
      </c>
      <c r="J1255" s="9" t="n">
        <v>925</v>
      </c>
      <c r="K1255" s="1" t="str">
        <f aca="false">IF(F1255=0,"Stopped",IF(C1255&gt;=Rules!$B$3,"New",IF(AND(E1255&gt;0,G1255&gt;0,ROUND(H1255*100,0)&lt;Rules!$B$6*ROUND(G1255*100,0)),"Slowing","Steady or growing")))</f>
        <v>Stopped</v>
      </c>
      <c r="L1255" s="1" t="n">
        <v>1</v>
      </c>
      <c r="M1255" s="13" t="n">
        <v>7.62</v>
      </c>
      <c r="N1255" s="1" t="str">
        <f aca="false">IF(L1255=0,"",IF(F1255=0,"Stopped",IF(AND(M1255&gt;0,ROUND(H1255*100,0)&lt;Rules!$B$6*ROUND(M1255*100,0)),"Slowing","Steady or growing")))</f>
        <v>Stopped</v>
      </c>
    </row>
    <row r="1256" customFormat="false" ht="15" hidden="false" customHeight="false" outlineLevel="0" collapsed="false">
      <c r="A1256" s="1" t="s">
        <v>2571</v>
      </c>
      <c r="B1256" s="1" t="s">
        <v>2572</v>
      </c>
      <c r="C1256" s="12" t="n">
        <v>40148</v>
      </c>
      <c r="D1256" s="12" t="n">
        <v>40884</v>
      </c>
      <c r="E1256" s="1" t="n">
        <v>1</v>
      </c>
      <c r="F1256" s="1" t="n">
        <v>2</v>
      </c>
      <c r="G1256" s="13" t="n">
        <v>12.46</v>
      </c>
      <c r="H1256" s="13" t="n">
        <v>17.85</v>
      </c>
      <c r="I1256" s="13" t="n">
        <v>3190.66</v>
      </c>
      <c r="J1256" s="9" t="n">
        <v>511</v>
      </c>
      <c r="K1256" s="1" t="str">
        <f aca="false">IF(F1256=0,"Stopped",IF(C1256&gt;=Rules!$B$3,"New",IF(AND(E1256&gt;0,G1256&gt;0,ROUND(H1256*100,0)&lt;Rules!$B$6*ROUND(G1256*100,0)),"Slowing","Steady or growing")))</f>
        <v>Steady or growing</v>
      </c>
      <c r="L1256" s="1" t="n">
        <v>3</v>
      </c>
      <c r="M1256" s="13" t="n">
        <v>23.8</v>
      </c>
      <c r="N1256" s="1" t="str">
        <f aca="false">IF(L1256=0,"",IF(F1256=0,"Stopped",IF(AND(M1256&gt;0,ROUND(H1256*100,0)&lt;Rules!$B$6*ROUND(M1256*100,0)),"Slowing","Steady or growing")))</f>
        <v>Steady or growing</v>
      </c>
    </row>
    <row r="1257" customFormat="false" ht="15" hidden="false" customHeight="false" outlineLevel="0" collapsed="false">
      <c r="A1257" s="1" t="s">
        <v>2573</v>
      </c>
      <c r="B1257" s="1" t="s">
        <v>2574</v>
      </c>
      <c r="C1257" s="12" t="n">
        <v>40708</v>
      </c>
      <c r="D1257" s="12" t="n">
        <v>40885</v>
      </c>
      <c r="E1257" s="1" t="n">
        <v>83</v>
      </c>
      <c r="F1257" s="1" t="n">
        <v>109</v>
      </c>
      <c r="G1257" s="13" t="n">
        <v>1583.05</v>
      </c>
      <c r="H1257" s="13" t="n">
        <v>1603.89</v>
      </c>
      <c r="I1257" s="13" t="n">
        <v>3186.94</v>
      </c>
      <c r="J1257" s="9" t="n">
        <v>2191</v>
      </c>
      <c r="K1257" s="1" t="str">
        <f aca="false">IF(F1257=0,"Stopped",IF(C1257&gt;=Rules!$B$3,"New",IF(AND(E1257&gt;0,G1257&gt;0,ROUND(H1257*100,0)&lt;Rules!$B$6*ROUND(G1257*100,0)),"Slowing","Steady or growing")))</f>
        <v>Steady or growing</v>
      </c>
      <c r="L1257" s="1" t="n">
        <v>0</v>
      </c>
      <c r="M1257" s="13" t="n">
        <v>0</v>
      </c>
      <c r="N1257" s="1" t="str">
        <f aca="false">IF(L1257=0,"",IF(F1257=0,"Stopped",IF(AND(M1257&gt;0,ROUND(H1257*100,0)&lt;Rules!$B$6*ROUND(M1257*100,0)),"Slowing","Steady or growing")))</f>
        <v/>
      </c>
    </row>
    <row r="1258" customFormat="false" ht="15" hidden="false" customHeight="false" outlineLevel="0" collapsed="false">
      <c r="A1258" s="1" t="s">
        <v>2575</v>
      </c>
      <c r="B1258" s="1" t="s">
        <v>2576</v>
      </c>
      <c r="C1258" s="12" t="n">
        <v>40556</v>
      </c>
      <c r="D1258" s="12" t="n">
        <v>40885</v>
      </c>
      <c r="E1258" s="1" t="n">
        <v>48</v>
      </c>
      <c r="F1258" s="1" t="n">
        <v>65</v>
      </c>
      <c r="G1258" s="13" t="n">
        <v>703</v>
      </c>
      <c r="H1258" s="13" t="n">
        <v>880.5</v>
      </c>
      <c r="I1258" s="13" t="n">
        <v>3186.42</v>
      </c>
      <c r="J1258" s="9" t="n">
        <v>7976</v>
      </c>
      <c r="K1258" s="1" t="str">
        <f aca="false">IF(F1258=0,"Stopped",IF(C1258&gt;=Rules!$B$3,"New",IF(AND(E1258&gt;0,G1258&gt;0,ROUND(H1258*100,0)&lt;Rules!$B$6*ROUND(G1258*100,0)),"Slowing","Steady or growing")))</f>
        <v>Steady or growing</v>
      </c>
      <c r="L1258" s="1" t="n">
        <v>0</v>
      </c>
      <c r="M1258" s="13" t="n">
        <v>0</v>
      </c>
      <c r="N1258" s="1" t="str">
        <f aca="false">IF(L1258=0,"",IF(F1258=0,"Stopped",IF(AND(M1258&gt;0,ROUND(H1258*100,0)&lt;Rules!$B$6*ROUND(M1258*100,0)),"Slowing","Steady or growing")))</f>
        <v/>
      </c>
    </row>
    <row r="1259" customFormat="false" ht="15" hidden="false" customHeight="false" outlineLevel="0" collapsed="false">
      <c r="A1259" s="1" t="s">
        <v>2577</v>
      </c>
      <c r="B1259" s="1" t="s">
        <v>2578</v>
      </c>
      <c r="C1259" s="12" t="n">
        <v>40148</v>
      </c>
      <c r="D1259" s="12" t="n">
        <v>40836</v>
      </c>
      <c r="E1259" s="1" t="n">
        <v>46</v>
      </c>
      <c r="F1259" s="1" t="n">
        <v>32</v>
      </c>
      <c r="G1259" s="13" t="n">
        <v>350.28</v>
      </c>
      <c r="H1259" s="13" t="n">
        <v>270.54</v>
      </c>
      <c r="I1259" s="13" t="n">
        <v>3181.49</v>
      </c>
      <c r="J1259" s="9" t="n">
        <v>15035</v>
      </c>
      <c r="K1259" s="1" t="str">
        <f aca="false">IF(F1259=0,"Stopped",IF(C1259&gt;=Rules!$B$3,"New",IF(AND(E1259&gt;0,G1259&gt;0,ROUND(H1259*100,0)&lt;Rules!$B$6*ROUND(G1259*100,0)),"Slowing","Steady or growing")))</f>
        <v>Steady or growing</v>
      </c>
      <c r="L1259" s="1" t="n">
        <v>94</v>
      </c>
      <c r="M1259" s="13" t="n">
        <v>647.62</v>
      </c>
      <c r="N1259" s="1" t="str">
        <f aca="false">IF(L1259=0,"",IF(F1259=0,"Stopped",IF(AND(M1259&gt;0,ROUND(H1259*100,0)&lt;Rules!$B$6*ROUND(M1259*100,0)),"Slowing","Steady or growing")))</f>
        <v>Slowing</v>
      </c>
    </row>
    <row r="1260" customFormat="false" ht="15" hidden="false" customHeight="false" outlineLevel="0" collapsed="false">
      <c r="A1260" s="1" t="s">
        <v>2579</v>
      </c>
      <c r="B1260" s="1" t="s">
        <v>2580</v>
      </c>
      <c r="C1260" s="12" t="n">
        <v>40718</v>
      </c>
      <c r="D1260" s="12" t="n">
        <v>40884</v>
      </c>
      <c r="E1260" s="1" t="n">
        <v>63</v>
      </c>
      <c r="F1260" s="1" t="n">
        <v>100</v>
      </c>
      <c r="G1260" s="13" t="n">
        <v>1062.13</v>
      </c>
      <c r="H1260" s="13" t="n">
        <v>2105.78</v>
      </c>
      <c r="I1260" s="13" t="n">
        <v>3167.91</v>
      </c>
      <c r="J1260" s="9" t="n">
        <v>373</v>
      </c>
      <c r="K1260" s="1" t="str">
        <f aca="false">IF(F1260=0,"Stopped",IF(C1260&gt;=Rules!$B$3,"New",IF(AND(E1260&gt;0,G1260&gt;0,ROUND(H1260*100,0)&lt;Rules!$B$6*ROUND(G1260*100,0)),"Slowing","Steady or growing")))</f>
        <v>Steady or growing</v>
      </c>
      <c r="L1260" s="1" t="n">
        <v>0</v>
      </c>
      <c r="M1260" s="13" t="n">
        <v>0</v>
      </c>
      <c r="N1260" s="1" t="str">
        <f aca="false">IF(L1260=0,"",IF(F1260=0,"Stopped",IF(AND(M1260&gt;0,ROUND(H1260*100,0)&lt;Rules!$B$6*ROUND(M1260*100,0)),"Slowing","Steady or growing")))</f>
        <v/>
      </c>
    </row>
    <row r="1261" customFormat="false" ht="15" hidden="false" customHeight="false" outlineLevel="0" collapsed="false">
      <c r="A1261" s="1" t="s">
        <v>2581</v>
      </c>
      <c r="B1261" s="1" t="s">
        <v>2582</v>
      </c>
      <c r="C1261" s="12" t="n">
        <v>40148</v>
      </c>
      <c r="D1261" s="12" t="n">
        <v>40886</v>
      </c>
      <c r="E1261" s="1" t="n">
        <v>8</v>
      </c>
      <c r="F1261" s="1" t="n">
        <v>24</v>
      </c>
      <c r="G1261" s="13" t="n">
        <v>58.45</v>
      </c>
      <c r="H1261" s="13" t="n">
        <v>585.55</v>
      </c>
      <c r="I1261" s="13" t="n">
        <v>3166.51</v>
      </c>
      <c r="J1261" s="9" t="n">
        <v>1379</v>
      </c>
      <c r="K1261" s="1" t="str">
        <f aca="false">IF(F1261=0,"Stopped",IF(C1261&gt;=Rules!$B$3,"New",IF(AND(E1261&gt;0,G1261&gt;0,ROUND(H1261*100,0)&lt;Rules!$B$6*ROUND(G1261*100,0)),"Slowing","Steady or growing")))</f>
        <v>Steady or growing</v>
      </c>
      <c r="L1261" s="1" t="n">
        <v>53</v>
      </c>
      <c r="M1261" s="13" t="n">
        <v>596.16</v>
      </c>
      <c r="N1261" s="1" t="str">
        <f aca="false">IF(L1261=0,"",IF(F1261=0,"Stopped",IF(AND(M1261&gt;0,ROUND(H1261*100,0)&lt;Rules!$B$6*ROUND(M1261*100,0)),"Slowing","Steady or growing")))</f>
        <v>Steady or growing</v>
      </c>
    </row>
    <row r="1262" customFormat="false" ht="15" hidden="false" customHeight="false" outlineLevel="0" collapsed="false">
      <c r="A1262" s="1" t="s">
        <v>2583</v>
      </c>
      <c r="B1262" s="1" t="s">
        <v>2584</v>
      </c>
      <c r="C1262" s="12" t="n">
        <v>40148</v>
      </c>
      <c r="D1262" s="12" t="n">
        <v>40886</v>
      </c>
      <c r="E1262" s="1" t="n">
        <v>23</v>
      </c>
      <c r="F1262" s="1" t="n">
        <v>35</v>
      </c>
      <c r="G1262" s="13" t="n">
        <v>333.71</v>
      </c>
      <c r="H1262" s="13" t="n">
        <v>291.82</v>
      </c>
      <c r="I1262" s="13" t="n">
        <v>3166.44</v>
      </c>
      <c r="J1262" s="9" t="n">
        <v>932</v>
      </c>
      <c r="K1262" s="1" t="str">
        <f aca="false">IF(F1262=0,"Stopped",IF(C1262&gt;=Rules!$B$3,"New",IF(AND(E1262&gt;0,G1262&gt;0,ROUND(H1262*100,0)&lt;Rules!$B$6*ROUND(G1262*100,0)),"Slowing","Steady or growing")))</f>
        <v>Steady or growing</v>
      </c>
      <c r="L1262" s="1" t="n">
        <v>47</v>
      </c>
      <c r="M1262" s="13" t="n">
        <v>392.95</v>
      </c>
      <c r="N1262" s="1" t="str">
        <f aca="false">IF(L1262=0,"",IF(F1262=0,"Stopped",IF(AND(M1262&gt;0,ROUND(H1262*100,0)&lt;Rules!$B$6*ROUND(M1262*100,0)),"Slowing","Steady or growing")))</f>
        <v>Steady or growing</v>
      </c>
    </row>
    <row r="1263" customFormat="false" ht="15" hidden="false" customHeight="false" outlineLevel="0" collapsed="false">
      <c r="A1263" s="1" t="s">
        <v>2585</v>
      </c>
      <c r="B1263" s="1" t="s">
        <v>2586</v>
      </c>
      <c r="C1263" s="12" t="n">
        <v>40506</v>
      </c>
      <c r="D1263" s="12" t="n">
        <v>40885</v>
      </c>
      <c r="E1263" s="1" t="n">
        <v>35</v>
      </c>
      <c r="F1263" s="1" t="n">
        <v>74</v>
      </c>
      <c r="G1263" s="13" t="n">
        <v>440.77</v>
      </c>
      <c r="H1263" s="13" t="n">
        <v>785.18</v>
      </c>
      <c r="I1263" s="13" t="n">
        <v>3163.64</v>
      </c>
      <c r="J1263" s="9" t="n">
        <v>1882</v>
      </c>
      <c r="K1263" s="1" t="str">
        <f aca="false">IF(F1263=0,"Stopped",IF(C1263&gt;=Rules!$B$3,"New",IF(AND(E1263&gt;0,G1263&gt;0,ROUND(H1263*100,0)&lt;Rules!$B$6*ROUND(G1263*100,0)),"Slowing","Steady or growing")))</f>
        <v>Steady or growing</v>
      </c>
      <c r="L1263" s="1" t="n">
        <v>35</v>
      </c>
      <c r="M1263" s="13" t="n">
        <v>354.12</v>
      </c>
      <c r="N1263" s="1" t="str">
        <f aca="false">IF(L1263=0,"",IF(F1263=0,"Stopped",IF(AND(M1263&gt;0,ROUND(H1263*100,0)&lt;Rules!$B$6*ROUND(M1263*100,0)),"Slowing","Steady or growing")))</f>
        <v>Steady or growing</v>
      </c>
    </row>
    <row r="1264" customFormat="false" ht="15" hidden="false" customHeight="false" outlineLevel="0" collapsed="false">
      <c r="A1264" s="1" t="s">
        <v>2587</v>
      </c>
      <c r="B1264" s="1" t="s">
        <v>2588</v>
      </c>
      <c r="C1264" s="12" t="n">
        <v>40148</v>
      </c>
      <c r="D1264" s="12" t="n">
        <v>40766</v>
      </c>
      <c r="E1264" s="1" t="n">
        <v>3</v>
      </c>
      <c r="F1264" s="1" t="n">
        <v>0</v>
      </c>
      <c r="G1264" s="13" t="n">
        <v>58.76</v>
      </c>
      <c r="H1264" s="13" t="n">
        <v>0</v>
      </c>
      <c r="I1264" s="13" t="n">
        <v>3161.1</v>
      </c>
      <c r="J1264" s="9" t="n">
        <v>373</v>
      </c>
      <c r="K1264" s="1" t="str">
        <f aca="false">IF(F1264=0,"Stopped",IF(C1264&gt;=Rules!$B$3,"New",IF(AND(E1264&gt;0,G1264&gt;0,ROUND(H1264*100,0)&lt;Rules!$B$6*ROUND(G1264*100,0)),"Slowing","Steady or growing")))</f>
        <v>Stopped</v>
      </c>
      <c r="L1264" s="1" t="n">
        <v>32</v>
      </c>
      <c r="M1264" s="13" t="n">
        <v>526.05</v>
      </c>
      <c r="N1264" s="1" t="str">
        <f aca="false">IF(L1264=0,"",IF(F1264=0,"Stopped",IF(AND(M1264&gt;0,ROUND(H1264*100,0)&lt;Rules!$B$6*ROUND(M1264*100,0)),"Slowing","Steady or growing")))</f>
        <v>Stopped</v>
      </c>
    </row>
    <row r="1265" customFormat="false" ht="15" hidden="false" customHeight="false" outlineLevel="0" collapsed="false">
      <c r="A1265" s="1" t="s">
        <v>2589</v>
      </c>
      <c r="B1265" s="1" t="s">
        <v>2590</v>
      </c>
      <c r="C1265" s="12" t="n">
        <v>40148</v>
      </c>
      <c r="D1265" s="12" t="n">
        <v>40854</v>
      </c>
      <c r="E1265" s="1" t="n">
        <v>0</v>
      </c>
      <c r="F1265" s="1" t="n">
        <v>2</v>
      </c>
      <c r="G1265" s="13" t="n">
        <v>0</v>
      </c>
      <c r="H1265" s="13" t="n">
        <v>9.36</v>
      </c>
      <c r="I1265" s="13" t="n">
        <v>3159.41</v>
      </c>
      <c r="J1265" s="9" t="n">
        <v>3653</v>
      </c>
      <c r="K1265" s="1" t="str">
        <f aca="false">IF(F1265=0,"Stopped",IF(C1265&gt;=Rules!$B$3,"New",IF(AND(E1265&gt;0,G1265&gt;0,ROUND(H1265*100,0)&lt;Rules!$B$6*ROUND(G1265*100,0)),"Slowing","Steady or growing")))</f>
        <v>Steady or growing</v>
      </c>
      <c r="L1265" s="1" t="n">
        <v>18</v>
      </c>
      <c r="M1265" s="13" t="n">
        <v>395.1</v>
      </c>
      <c r="N1265" s="1" t="str">
        <f aca="false">IF(L1265=0,"",IF(F1265=0,"Stopped",IF(AND(M1265&gt;0,ROUND(H1265*100,0)&lt;Rules!$B$6*ROUND(M1265*100,0)),"Slowing","Steady or growing")))</f>
        <v>Slowing</v>
      </c>
    </row>
    <row r="1266" customFormat="false" ht="15" hidden="false" customHeight="false" outlineLevel="0" collapsed="false">
      <c r="A1266" s="1" t="s">
        <v>2591</v>
      </c>
      <c r="B1266" s="1" t="s">
        <v>2592</v>
      </c>
      <c r="C1266" s="12" t="n">
        <v>40148</v>
      </c>
      <c r="D1266" s="12" t="n">
        <v>40886</v>
      </c>
      <c r="E1266" s="1" t="n">
        <v>16</v>
      </c>
      <c r="F1266" s="1" t="n">
        <v>47</v>
      </c>
      <c r="G1266" s="13" t="n">
        <v>139.52</v>
      </c>
      <c r="H1266" s="13" t="n">
        <v>208.76</v>
      </c>
      <c r="I1266" s="13" t="n">
        <v>3156.68</v>
      </c>
      <c r="J1266" s="9" t="n">
        <v>2598</v>
      </c>
      <c r="K1266" s="1" t="str">
        <f aca="false">IF(F1266=0,"Stopped",IF(C1266&gt;=Rules!$B$3,"New",IF(AND(E1266&gt;0,G1266&gt;0,ROUND(H1266*100,0)&lt;Rules!$B$6*ROUND(G1266*100,0)),"Slowing","Steady or growing")))</f>
        <v>Steady or growing</v>
      </c>
      <c r="L1266" s="1" t="n">
        <v>38</v>
      </c>
      <c r="M1266" s="13" t="n">
        <v>239.03</v>
      </c>
      <c r="N1266" s="1" t="str">
        <f aca="false">IF(L1266=0,"",IF(F1266=0,"Stopped",IF(AND(M1266&gt;0,ROUND(H1266*100,0)&lt;Rules!$B$6*ROUND(M1266*100,0)),"Slowing","Steady or growing")))</f>
        <v>Steady or growing</v>
      </c>
    </row>
    <row r="1267" customFormat="false" ht="15" hidden="false" customHeight="false" outlineLevel="0" collapsed="false">
      <c r="A1267" s="1" t="s">
        <v>2593</v>
      </c>
      <c r="B1267" s="1" t="s">
        <v>2594</v>
      </c>
      <c r="C1267" s="12" t="n">
        <v>40468</v>
      </c>
      <c r="D1267" s="12" t="n">
        <v>40884</v>
      </c>
      <c r="E1267" s="1" t="n">
        <v>39</v>
      </c>
      <c r="F1267" s="1" t="n">
        <v>38</v>
      </c>
      <c r="G1267" s="13" t="n">
        <v>542.95</v>
      </c>
      <c r="H1267" s="13" t="n">
        <v>471</v>
      </c>
      <c r="I1267" s="13" t="n">
        <v>3156.11</v>
      </c>
      <c r="J1267" s="9" t="n">
        <v>2392</v>
      </c>
      <c r="K1267" s="1" t="str">
        <f aca="false">IF(F1267=0,"Stopped",IF(C1267&gt;=Rules!$B$3,"New",IF(AND(E1267&gt;0,G1267&gt;0,ROUND(H1267*100,0)&lt;Rules!$B$6*ROUND(G1267*100,0)),"Slowing","Steady or growing")))</f>
        <v>Steady or growing</v>
      </c>
      <c r="L1267" s="1" t="n">
        <v>47</v>
      </c>
      <c r="M1267" s="13" t="n">
        <v>551.88</v>
      </c>
      <c r="N1267" s="1" t="str">
        <f aca="false">IF(L1267=0,"",IF(F1267=0,"Stopped",IF(AND(M1267&gt;0,ROUND(H1267*100,0)&lt;Rules!$B$6*ROUND(M1267*100,0)),"Slowing","Steady or growing")))</f>
        <v>Steady or growing</v>
      </c>
    </row>
    <row r="1268" customFormat="false" ht="15" hidden="false" customHeight="false" outlineLevel="0" collapsed="false">
      <c r="A1268" s="1" t="s">
        <v>2595</v>
      </c>
      <c r="B1268" s="1" t="s">
        <v>2596</v>
      </c>
      <c r="C1268" s="12" t="n">
        <v>40352</v>
      </c>
      <c r="D1268" s="12" t="n">
        <v>40879</v>
      </c>
      <c r="E1268" s="1" t="n">
        <v>9</v>
      </c>
      <c r="F1268" s="1" t="n">
        <v>9</v>
      </c>
      <c r="G1268" s="13" t="n">
        <v>63</v>
      </c>
      <c r="H1268" s="13" t="n">
        <v>52.22</v>
      </c>
      <c r="I1268" s="13" t="n">
        <v>3152.37</v>
      </c>
      <c r="J1268" s="9" t="n">
        <v>1589</v>
      </c>
      <c r="K1268" s="1" t="str">
        <f aca="false">IF(F1268=0,"Stopped",IF(C1268&gt;=Rules!$B$3,"New",IF(AND(E1268&gt;0,G1268&gt;0,ROUND(H1268*100,0)&lt;Rules!$B$6*ROUND(G1268*100,0)),"Slowing","Steady or growing")))</f>
        <v>Steady or growing</v>
      </c>
      <c r="L1268" s="1" t="n">
        <v>29</v>
      </c>
      <c r="M1268" s="13" t="n">
        <v>195.27</v>
      </c>
      <c r="N1268" s="1" t="str">
        <f aca="false">IF(L1268=0,"",IF(F1268=0,"Stopped",IF(AND(M1268&gt;0,ROUND(H1268*100,0)&lt;Rules!$B$6*ROUND(M1268*100,0)),"Slowing","Steady or growing")))</f>
        <v>Slowing</v>
      </c>
    </row>
    <row r="1269" customFormat="false" ht="15" hidden="false" customHeight="false" outlineLevel="0" collapsed="false">
      <c r="A1269" s="1" t="s">
        <v>2597</v>
      </c>
      <c r="B1269" s="1" t="s">
        <v>2598</v>
      </c>
      <c r="C1269" s="12" t="n">
        <v>40717</v>
      </c>
      <c r="D1269" s="12" t="n">
        <v>40886</v>
      </c>
      <c r="E1269" s="1" t="n">
        <v>60</v>
      </c>
      <c r="F1269" s="1" t="n">
        <v>242</v>
      </c>
      <c r="G1269" s="13" t="n">
        <v>625.4</v>
      </c>
      <c r="H1269" s="13" t="n">
        <v>2515.08</v>
      </c>
      <c r="I1269" s="13" t="n">
        <v>3140.48</v>
      </c>
      <c r="J1269" s="9" t="n">
        <v>1469</v>
      </c>
      <c r="K1269" s="1" t="str">
        <f aca="false">IF(F1269=0,"Stopped",IF(C1269&gt;=Rules!$B$3,"New",IF(AND(E1269&gt;0,G1269&gt;0,ROUND(H1269*100,0)&lt;Rules!$B$6*ROUND(G1269*100,0)),"Slowing","Steady or growing")))</f>
        <v>Steady or growing</v>
      </c>
      <c r="L1269" s="1" t="n">
        <v>0</v>
      </c>
      <c r="M1269" s="13" t="n">
        <v>0</v>
      </c>
      <c r="N1269" s="1" t="str">
        <f aca="false">IF(L1269=0,"",IF(F1269=0,"Stopped",IF(AND(M1269&gt;0,ROUND(H1269*100,0)&lt;Rules!$B$6*ROUND(M1269*100,0)),"Slowing","Steady or growing")))</f>
        <v/>
      </c>
    </row>
    <row r="1270" customFormat="false" ht="15" hidden="false" customHeight="false" outlineLevel="0" collapsed="false">
      <c r="A1270" s="1" t="s">
        <v>2599</v>
      </c>
      <c r="B1270" s="1" t="s">
        <v>2600</v>
      </c>
      <c r="C1270" s="12" t="n">
        <v>40148</v>
      </c>
      <c r="D1270" s="12" t="n">
        <v>40885</v>
      </c>
      <c r="E1270" s="1" t="n">
        <v>73</v>
      </c>
      <c r="F1270" s="1" t="n">
        <v>46</v>
      </c>
      <c r="G1270" s="13" t="n">
        <v>350.5</v>
      </c>
      <c r="H1270" s="13" t="n">
        <v>334.13</v>
      </c>
      <c r="I1270" s="13" t="n">
        <v>3134.81</v>
      </c>
      <c r="J1270" s="9" t="n">
        <v>7356</v>
      </c>
      <c r="K1270" s="1" t="str">
        <f aca="false">IF(F1270=0,"Stopped",IF(C1270&gt;=Rules!$B$3,"New",IF(AND(E1270&gt;0,G1270&gt;0,ROUND(H1270*100,0)&lt;Rules!$B$6*ROUND(G1270*100,0)),"Slowing","Steady or growing")))</f>
        <v>Steady or growing</v>
      </c>
      <c r="L1270" s="1" t="n">
        <v>83</v>
      </c>
      <c r="M1270" s="13" t="n">
        <v>498.35</v>
      </c>
      <c r="N1270" s="1" t="str">
        <f aca="false">IF(L1270=0,"",IF(F1270=0,"Stopped",IF(AND(M1270&gt;0,ROUND(H1270*100,0)&lt;Rules!$B$6*ROUND(M1270*100,0)),"Slowing","Steady or growing")))</f>
        <v>Steady or growing</v>
      </c>
    </row>
    <row r="1271" customFormat="false" ht="15" hidden="false" customHeight="false" outlineLevel="0" collapsed="false">
      <c r="A1271" s="1" t="s">
        <v>2601</v>
      </c>
      <c r="B1271" s="1" t="s">
        <v>2602</v>
      </c>
      <c r="C1271" s="12" t="n">
        <v>40148</v>
      </c>
      <c r="D1271" s="12" t="n">
        <v>40638</v>
      </c>
      <c r="E1271" s="1" t="n">
        <v>0</v>
      </c>
      <c r="F1271" s="1" t="n">
        <v>0</v>
      </c>
      <c r="G1271" s="13" t="n">
        <v>0</v>
      </c>
      <c r="H1271" s="13" t="n">
        <v>0</v>
      </c>
      <c r="I1271" s="13" t="n">
        <v>3133.07</v>
      </c>
      <c r="J1271" s="9" t="n">
        <v>1057</v>
      </c>
      <c r="K1271" s="1" t="str">
        <f aca="false">IF(F1271=0,"Stopped",IF(C1271&gt;=Rules!$B$3,"New",IF(AND(E1271&gt;0,G1271&gt;0,ROUND(H1271*100,0)&lt;Rules!$B$6*ROUND(G1271*100,0)),"Slowing","Steady or growing")))</f>
        <v>Stopped</v>
      </c>
      <c r="L1271" s="1" t="n">
        <v>44</v>
      </c>
      <c r="M1271" s="13" t="n">
        <v>566.47</v>
      </c>
      <c r="N1271" s="1" t="str">
        <f aca="false">IF(L1271=0,"",IF(F1271=0,"Stopped",IF(AND(M1271&gt;0,ROUND(H1271*100,0)&lt;Rules!$B$6*ROUND(M1271*100,0)),"Slowing","Steady or growing")))</f>
        <v>Stopped</v>
      </c>
    </row>
    <row r="1272" customFormat="false" ht="15" hidden="false" customHeight="false" outlineLevel="0" collapsed="false">
      <c r="A1272" s="1" t="s">
        <v>2603</v>
      </c>
      <c r="B1272" s="1" t="s">
        <v>2604</v>
      </c>
      <c r="C1272" s="12" t="n">
        <v>40160</v>
      </c>
      <c r="D1272" s="12" t="n">
        <v>40867</v>
      </c>
      <c r="E1272" s="1" t="n">
        <v>5</v>
      </c>
      <c r="F1272" s="1" t="n">
        <v>4</v>
      </c>
      <c r="G1272" s="13" t="n">
        <v>139.65</v>
      </c>
      <c r="H1272" s="13" t="n">
        <v>99.75</v>
      </c>
      <c r="I1272" s="13" t="n">
        <v>3132.36</v>
      </c>
      <c r="J1272" s="9" t="n">
        <v>157</v>
      </c>
      <c r="K1272" s="1" t="str">
        <f aca="false">IF(F1272=0,"Stopped",IF(C1272&gt;=Rules!$B$3,"New",IF(AND(E1272&gt;0,G1272&gt;0,ROUND(H1272*100,0)&lt;Rules!$B$6*ROUND(G1272*100,0)),"Slowing","Steady or growing")))</f>
        <v>Steady or growing</v>
      </c>
      <c r="L1272" s="1" t="n">
        <v>3</v>
      </c>
      <c r="M1272" s="13" t="n">
        <v>59.85</v>
      </c>
      <c r="N1272" s="1" t="str">
        <f aca="false">IF(L1272=0,"",IF(F1272=0,"Stopped",IF(AND(M1272&gt;0,ROUND(H1272*100,0)&lt;Rules!$B$6*ROUND(M1272*100,0)),"Slowing","Steady or growing")))</f>
        <v>Steady or growing</v>
      </c>
    </row>
    <row r="1273" customFormat="false" ht="15" hidden="false" customHeight="false" outlineLevel="0" collapsed="false">
      <c r="A1273" s="1" t="s">
        <v>2605</v>
      </c>
      <c r="B1273" s="1" t="s">
        <v>2606</v>
      </c>
      <c r="C1273" s="12" t="n">
        <v>40790</v>
      </c>
      <c r="D1273" s="12" t="n">
        <v>40885</v>
      </c>
      <c r="E1273" s="1" t="n">
        <v>15</v>
      </c>
      <c r="F1273" s="1" t="n">
        <v>216</v>
      </c>
      <c r="G1273" s="13" t="n">
        <v>281.25</v>
      </c>
      <c r="H1273" s="13" t="n">
        <v>2847.91</v>
      </c>
      <c r="I1273" s="13" t="n">
        <v>3129.16</v>
      </c>
      <c r="J1273" s="9" t="n">
        <v>801</v>
      </c>
      <c r="K1273" s="1" t="str">
        <f aca="false">IF(F1273=0,"Stopped",IF(C1273&gt;=Rules!$B$3,"New",IF(AND(E1273&gt;0,G1273&gt;0,ROUND(H1273*100,0)&lt;Rules!$B$6*ROUND(G1273*100,0)),"Slowing","Steady or growing")))</f>
        <v>Steady or growing</v>
      </c>
      <c r="L1273" s="1" t="n">
        <v>0</v>
      </c>
      <c r="M1273" s="13" t="n">
        <v>0</v>
      </c>
      <c r="N1273" s="1" t="str">
        <f aca="false">IF(L1273=0,"",IF(F1273=0,"Stopped",IF(AND(M1273&gt;0,ROUND(H1273*100,0)&lt;Rules!$B$6*ROUND(M1273*100,0)),"Slowing","Steady or growing")))</f>
        <v/>
      </c>
    </row>
    <row r="1274" customFormat="false" ht="15" hidden="false" customHeight="false" outlineLevel="0" collapsed="false">
      <c r="A1274" s="1" t="s">
        <v>2607</v>
      </c>
      <c r="B1274" s="1" t="s">
        <v>2608</v>
      </c>
      <c r="C1274" s="12" t="n">
        <v>40444</v>
      </c>
      <c r="D1274" s="12" t="n">
        <v>40883</v>
      </c>
      <c r="E1274" s="1" t="n">
        <v>24</v>
      </c>
      <c r="F1274" s="1" t="n">
        <v>16</v>
      </c>
      <c r="G1274" s="13" t="n">
        <v>363.53</v>
      </c>
      <c r="H1274" s="13" t="n">
        <v>176.78</v>
      </c>
      <c r="I1274" s="13" t="n">
        <v>3128.26</v>
      </c>
      <c r="J1274" s="9" t="n">
        <v>1107</v>
      </c>
      <c r="K1274" s="1" t="str">
        <f aca="false">IF(F1274=0,"Stopped",IF(C1274&gt;=Rules!$B$3,"New",IF(AND(E1274&gt;0,G1274&gt;0,ROUND(H1274*100,0)&lt;Rules!$B$6*ROUND(G1274*100,0)),"Slowing","Steady or growing")))</f>
        <v>Slowing</v>
      </c>
      <c r="L1274" s="1" t="n">
        <v>70</v>
      </c>
      <c r="M1274" s="13" t="n">
        <v>1222.74</v>
      </c>
      <c r="N1274" s="1" t="str">
        <f aca="false">IF(L1274=0,"",IF(F1274=0,"Stopped",IF(AND(M1274&gt;0,ROUND(H1274*100,0)&lt;Rules!$B$6*ROUND(M1274*100,0)),"Slowing","Steady or growing")))</f>
        <v>Slowing</v>
      </c>
    </row>
    <row r="1275" customFormat="false" ht="15" hidden="false" customHeight="false" outlineLevel="0" collapsed="false">
      <c r="A1275" s="1" t="s">
        <v>2609</v>
      </c>
      <c r="B1275" s="1" t="s">
        <v>2610</v>
      </c>
      <c r="C1275" s="12" t="n">
        <v>40149</v>
      </c>
      <c r="D1275" s="12" t="n">
        <v>40885</v>
      </c>
      <c r="E1275" s="1" t="n">
        <v>10</v>
      </c>
      <c r="F1275" s="1" t="n">
        <v>8</v>
      </c>
      <c r="G1275" s="13" t="n">
        <v>370.83</v>
      </c>
      <c r="H1275" s="13" t="n">
        <v>334.89</v>
      </c>
      <c r="I1275" s="13" t="n">
        <v>3125.48</v>
      </c>
      <c r="J1275" s="9" t="n">
        <v>164</v>
      </c>
      <c r="K1275" s="1" t="str">
        <f aca="false">IF(F1275=0,"Stopped",IF(C1275&gt;=Rules!$B$3,"New",IF(AND(E1275&gt;0,G1275&gt;0,ROUND(H1275*100,0)&lt;Rules!$B$6*ROUND(G1275*100,0)),"Slowing","Steady or growing")))</f>
        <v>Steady or growing</v>
      </c>
      <c r="L1275" s="1" t="n">
        <v>13</v>
      </c>
      <c r="M1275" s="13" t="n">
        <v>634.24</v>
      </c>
      <c r="N1275" s="1" t="str">
        <f aca="false">IF(L1275=0,"",IF(F1275=0,"Stopped",IF(AND(M1275&gt;0,ROUND(H1275*100,0)&lt;Rules!$B$6*ROUND(M1275*100,0)),"Slowing","Steady or growing")))</f>
        <v>Steady or growing</v>
      </c>
    </row>
    <row r="1276" customFormat="false" ht="15" hidden="false" customHeight="false" outlineLevel="0" collapsed="false">
      <c r="A1276" s="1" t="s">
        <v>2611</v>
      </c>
      <c r="B1276" s="1" t="s">
        <v>2612</v>
      </c>
      <c r="C1276" s="12" t="n">
        <v>40360</v>
      </c>
      <c r="D1276" s="12" t="n">
        <v>40823</v>
      </c>
      <c r="E1276" s="1" t="n">
        <v>4</v>
      </c>
      <c r="F1276" s="1" t="n">
        <v>1</v>
      </c>
      <c r="G1276" s="13" t="n">
        <v>14.75</v>
      </c>
      <c r="H1276" s="13" t="n">
        <v>8.85</v>
      </c>
      <c r="I1276" s="13" t="n">
        <v>3124.1</v>
      </c>
      <c r="J1276" s="9" t="n">
        <v>1384</v>
      </c>
      <c r="K1276" s="1" t="str">
        <f aca="false">IF(F1276=0,"Stopped",IF(C1276&gt;=Rules!$B$3,"New",IF(AND(E1276&gt;0,G1276&gt;0,ROUND(H1276*100,0)&lt;Rules!$B$6*ROUND(G1276*100,0)),"Slowing","Steady or growing")))</f>
        <v>Steady or growing</v>
      </c>
      <c r="L1276" s="1" t="n">
        <v>28</v>
      </c>
      <c r="M1276" s="13" t="n">
        <v>302.65</v>
      </c>
      <c r="N1276" s="1" t="str">
        <f aca="false">IF(L1276=0,"",IF(F1276=0,"Stopped",IF(AND(M1276&gt;0,ROUND(H1276*100,0)&lt;Rules!$B$6*ROUND(M1276*100,0)),"Slowing","Steady or growing")))</f>
        <v>Slowing</v>
      </c>
    </row>
    <row r="1277" customFormat="false" ht="15" hidden="false" customHeight="false" outlineLevel="0" collapsed="false">
      <c r="A1277" s="1" t="s">
        <v>2613</v>
      </c>
      <c r="B1277" s="1" t="s">
        <v>2614</v>
      </c>
      <c r="C1277" s="12" t="n">
        <v>40148</v>
      </c>
      <c r="D1277" s="12" t="n">
        <v>40885</v>
      </c>
      <c r="E1277" s="1" t="n">
        <v>76</v>
      </c>
      <c r="F1277" s="1" t="n">
        <v>93</v>
      </c>
      <c r="G1277" s="13" t="n">
        <v>365.98</v>
      </c>
      <c r="H1277" s="13" t="n">
        <v>374.89</v>
      </c>
      <c r="I1277" s="13" t="n">
        <v>3122.09</v>
      </c>
      <c r="J1277" s="9" t="n">
        <v>5595</v>
      </c>
      <c r="K1277" s="1" t="str">
        <f aca="false">IF(F1277=0,"Stopped",IF(C1277&gt;=Rules!$B$3,"New",IF(AND(E1277&gt;0,G1277&gt;0,ROUND(H1277*100,0)&lt;Rules!$B$6*ROUND(G1277*100,0)),"Slowing","Steady or growing")))</f>
        <v>Steady or growing</v>
      </c>
      <c r="L1277" s="1" t="n">
        <v>100</v>
      </c>
      <c r="M1277" s="13" t="n">
        <v>328.97</v>
      </c>
      <c r="N1277" s="1" t="str">
        <f aca="false">IF(L1277=0,"",IF(F1277=0,"Stopped",IF(AND(M1277&gt;0,ROUND(H1277*100,0)&lt;Rules!$B$6*ROUND(M1277*100,0)),"Slowing","Steady or growing")))</f>
        <v>Steady or growing</v>
      </c>
    </row>
    <row r="1278" customFormat="false" ht="15" hidden="false" customHeight="false" outlineLevel="0" collapsed="false">
      <c r="A1278" s="1" t="s">
        <v>2615</v>
      </c>
      <c r="B1278" s="1" t="s">
        <v>2616</v>
      </c>
      <c r="C1278" s="12" t="n">
        <v>40148</v>
      </c>
      <c r="D1278" s="12" t="n">
        <v>40410</v>
      </c>
      <c r="E1278" s="1" t="n">
        <v>0</v>
      </c>
      <c r="F1278" s="1" t="n">
        <v>0</v>
      </c>
      <c r="G1278" s="13" t="n">
        <v>0</v>
      </c>
      <c r="H1278" s="13" t="n">
        <v>0</v>
      </c>
      <c r="I1278" s="13" t="n">
        <v>3119.18</v>
      </c>
      <c r="J1278" s="9" t="n">
        <v>2716</v>
      </c>
      <c r="K1278" s="1" t="str">
        <f aca="false">IF(F1278=0,"Stopped",IF(C1278&gt;=Rules!$B$3,"New",IF(AND(E1278&gt;0,G1278&gt;0,ROUND(H1278*100,0)&lt;Rules!$B$6*ROUND(G1278*100,0)),"Slowing","Steady or growing")))</f>
        <v>Stopped</v>
      </c>
      <c r="L1278" s="1" t="n">
        <v>0</v>
      </c>
      <c r="M1278" s="13" t="n">
        <v>0</v>
      </c>
      <c r="N1278" s="1" t="str">
        <f aca="false">IF(L1278=0,"",IF(F1278=0,"Stopped",IF(AND(M1278&gt;0,ROUND(H1278*100,0)&lt;Rules!$B$6*ROUND(M1278*100,0)),"Slowing","Steady or growing")))</f>
        <v/>
      </c>
    </row>
    <row r="1279" customFormat="false" ht="15" hidden="false" customHeight="false" outlineLevel="0" collapsed="false">
      <c r="A1279" s="1" t="s">
        <v>2617</v>
      </c>
      <c r="B1279" s="1" t="s">
        <v>2618</v>
      </c>
      <c r="C1279" s="12" t="n">
        <v>40748</v>
      </c>
      <c r="D1279" s="12" t="n">
        <v>40885</v>
      </c>
      <c r="E1279" s="1" t="n">
        <v>71</v>
      </c>
      <c r="F1279" s="1" t="n">
        <v>115</v>
      </c>
      <c r="G1279" s="13" t="n">
        <v>1282.52</v>
      </c>
      <c r="H1279" s="13" t="n">
        <v>1822.32</v>
      </c>
      <c r="I1279" s="13" t="n">
        <v>3104.84</v>
      </c>
      <c r="J1279" s="9" t="n">
        <v>2628</v>
      </c>
      <c r="K1279" s="1" t="str">
        <f aca="false">IF(F1279=0,"Stopped",IF(C1279&gt;=Rules!$B$3,"New",IF(AND(E1279&gt;0,G1279&gt;0,ROUND(H1279*100,0)&lt;Rules!$B$6*ROUND(G1279*100,0)),"Slowing","Steady or growing")))</f>
        <v>Steady or growing</v>
      </c>
      <c r="L1279" s="1" t="n">
        <v>0</v>
      </c>
      <c r="M1279" s="13" t="n">
        <v>0</v>
      </c>
      <c r="N1279" s="1" t="str">
        <f aca="false">IF(L1279=0,"",IF(F1279=0,"Stopped",IF(AND(M1279&gt;0,ROUND(H1279*100,0)&lt;Rules!$B$6*ROUND(M1279*100,0)),"Slowing","Steady or growing")))</f>
        <v/>
      </c>
    </row>
    <row r="1280" customFormat="false" ht="15" hidden="false" customHeight="false" outlineLevel="0" collapsed="false">
      <c r="A1280" s="1" t="s">
        <v>2619</v>
      </c>
      <c r="B1280" s="1" t="s">
        <v>2620</v>
      </c>
      <c r="C1280" s="12" t="n">
        <v>40148</v>
      </c>
      <c r="D1280" s="12" t="n">
        <v>40886</v>
      </c>
      <c r="E1280" s="1" t="n">
        <v>19</v>
      </c>
      <c r="F1280" s="1" t="n">
        <v>84</v>
      </c>
      <c r="G1280" s="13" t="n">
        <v>277.22</v>
      </c>
      <c r="H1280" s="13" t="n">
        <v>827.35</v>
      </c>
      <c r="I1280" s="13" t="n">
        <v>3104.21</v>
      </c>
      <c r="J1280" s="9" t="n">
        <v>2534</v>
      </c>
      <c r="K1280" s="1" t="str">
        <f aca="false">IF(F1280=0,"Stopped",IF(C1280&gt;=Rules!$B$3,"New",IF(AND(E1280&gt;0,G1280&gt;0,ROUND(H1280*100,0)&lt;Rules!$B$6*ROUND(G1280*100,0)),"Slowing","Steady or growing")))</f>
        <v>Steady or growing</v>
      </c>
      <c r="L1280" s="1" t="n">
        <v>73</v>
      </c>
      <c r="M1280" s="13" t="n">
        <v>1553.79</v>
      </c>
      <c r="N1280" s="1" t="str">
        <f aca="false">IF(L1280=0,"",IF(F1280=0,"Stopped",IF(AND(M1280&gt;0,ROUND(H1280*100,0)&lt;Rules!$B$6*ROUND(M1280*100,0)),"Slowing","Steady or growing")))</f>
        <v>Steady or growing</v>
      </c>
    </row>
    <row r="1281" customFormat="false" ht="15" hidden="false" customHeight="false" outlineLevel="0" collapsed="false">
      <c r="A1281" s="1" t="s">
        <v>2621</v>
      </c>
      <c r="B1281" s="1" t="s">
        <v>2622</v>
      </c>
      <c r="C1281" s="12" t="n">
        <v>40263</v>
      </c>
      <c r="D1281" s="12" t="n">
        <v>40885</v>
      </c>
      <c r="E1281" s="1" t="n">
        <v>6</v>
      </c>
      <c r="F1281" s="1" t="n">
        <v>45</v>
      </c>
      <c r="G1281" s="13" t="n">
        <v>23.71</v>
      </c>
      <c r="H1281" s="13" t="n">
        <v>173.71</v>
      </c>
      <c r="I1281" s="13" t="n">
        <v>3093.69</v>
      </c>
      <c r="J1281" s="9" t="n">
        <v>2487</v>
      </c>
      <c r="K1281" s="1" t="str">
        <f aca="false">IF(F1281=0,"Stopped",IF(C1281&gt;=Rules!$B$3,"New",IF(AND(E1281&gt;0,G1281&gt;0,ROUND(H1281*100,0)&lt;Rules!$B$6*ROUND(G1281*100,0)),"Slowing","Steady or growing")))</f>
        <v>Steady or growing</v>
      </c>
      <c r="L1281" s="1" t="n">
        <v>56</v>
      </c>
      <c r="M1281" s="13" t="n">
        <v>1568.91</v>
      </c>
      <c r="N1281" s="1" t="str">
        <f aca="false">IF(L1281=0,"",IF(F1281=0,"Stopped",IF(AND(M1281&gt;0,ROUND(H1281*100,0)&lt;Rules!$B$6*ROUND(M1281*100,0)),"Slowing","Steady or growing")))</f>
        <v>Slowing</v>
      </c>
    </row>
    <row r="1282" customFormat="false" ht="15" hidden="false" customHeight="false" outlineLevel="0" collapsed="false">
      <c r="A1282" s="1" t="s">
        <v>2623</v>
      </c>
      <c r="B1282" s="1" t="s">
        <v>2624</v>
      </c>
      <c r="C1282" s="12" t="n">
        <v>40148</v>
      </c>
      <c r="D1282" s="12" t="n">
        <v>40766</v>
      </c>
      <c r="E1282" s="1" t="n">
        <v>11</v>
      </c>
      <c r="F1282" s="1" t="n">
        <v>0</v>
      </c>
      <c r="G1282" s="13" t="n">
        <v>41.01</v>
      </c>
      <c r="H1282" s="13" t="n">
        <v>0</v>
      </c>
      <c r="I1282" s="13" t="n">
        <v>3093.58</v>
      </c>
      <c r="J1282" s="9" t="n">
        <v>2348</v>
      </c>
      <c r="K1282" s="1" t="str">
        <f aca="false">IF(F1282=0,"Stopped",IF(C1282&gt;=Rules!$B$3,"New",IF(AND(E1282&gt;0,G1282&gt;0,ROUND(H1282*100,0)&lt;Rules!$B$6*ROUND(G1282*100,0)),"Slowing","Steady or growing")))</f>
        <v>Stopped</v>
      </c>
      <c r="L1282" s="1" t="n">
        <v>73</v>
      </c>
      <c r="M1282" s="13" t="n">
        <v>630.8</v>
      </c>
      <c r="N1282" s="1" t="str">
        <f aca="false">IF(L1282=0,"",IF(F1282=0,"Stopped",IF(AND(M1282&gt;0,ROUND(H1282*100,0)&lt;Rules!$B$6*ROUND(M1282*100,0)),"Slowing","Steady or growing")))</f>
        <v>Stopped</v>
      </c>
    </row>
    <row r="1283" customFormat="false" ht="15" hidden="false" customHeight="false" outlineLevel="0" collapsed="false">
      <c r="A1283" s="1" t="s">
        <v>2625</v>
      </c>
      <c r="B1283" s="1" t="s">
        <v>2626</v>
      </c>
      <c r="C1283" s="12" t="n">
        <v>40150</v>
      </c>
      <c r="D1283" s="12" t="n">
        <v>40885</v>
      </c>
      <c r="E1283" s="1" t="n">
        <v>18</v>
      </c>
      <c r="F1283" s="1" t="n">
        <v>48</v>
      </c>
      <c r="G1283" s="13" t="n">
        <v>176.41</v>
      </c>
      <c r="H1283" s="13" t="n">
        <v>567.59</v>
      </c>
      <c r="I1283" s="13" t="n">
        <v>3092.69</v>
      </c>
      <c r="J1283" s="9" t="n">
        <v>1739</v>
      </c>
      <c r="K1283" s="1" t="str">
        <f aca="false">IF(F1283=0,"Stopped",IF(C1283&gt;=Rules!$B$3,"New",IF(AND(E1283&gt;0,G1283&gt;0,ROUND(H1283*100,0)&lt;Rules!$B$6*ROUND(G1283*100,0)),"Slowing","Steady or growing")))</f>
        <v>Steady or growing</v>
      </c>
      <c r="L1283" s="1" t="n">
        <v>68</v>
      </c>
      <c r="M1283" s="13" t="n">
        <v>995.59</v>
      </c>
      <c r="N1283" s="1" t="str">
        <f aca="false">IF(L1283=0,"",IF(F1283=0,"Stopped",IF(AND(M1283&gt;0,ROUND(H1283*100,0)&lt;Rules!$B$6*ROUND(M1283*100,0)),"Slowing","Steady or growing")))</f>
        <v>Steady or growing</v>
      </c>
    </row>
    <row r="1284" customFormat="false" ht="15" hidden="false" customHeight="false" outlineLevel="0" collapsed="false">
      <c r="A1284" s="1" t="s">
        <v>2627</v>
      </c>
      <c r="B1284" s="1" t="s">
        <v>2628</v>
      </c>
      <c r="C1284" s="12" t="n">
        <v>40381</v>
      </c>
      <c r="D1284" s="12" t="n">
        <v>40876</v>
      </c>
      <c r="E1284" s="1" t="n">
        <v>16</v>
      </c>
      <c r="F1284" s="1" t="n">
        <v>122</v>
      </c>
      <c r="G1284" s="13" t="n">
        <v>96.62</v>
      </c>
      <c r="H1284" s="13" t="n">
        <v>862.27</v>
      </c>
      <c r="I1284" s="13" t="n">
        <v>3084.63</v>
      </c>
      <c r="J1284" s="9" t="n">
        <v>3439</v>
      </c>
      <c r="K1284" s="1" t="str">
        <f aca="false">IF(F1284=0,"Stopped",IF(C1284&gt;=Rules!$B$3,"New",IF(AND(E1284&gt;0,G1284&gt;0,ROUND(H1284*100,0)&lt;Rules!$B$6*ROUND(G1284*100,0)),"Slowing","Steady or growing")))</f>
        <v>Steady or growing</v>
      </c>
      <c r="L1284" s="1" t="n">
        <v>193</v>
      </c>
      <c r="M1284" s="13" t="n">
        <v>1889.67</v>
      </c>
      <c r="N1284" s="1" t="str">
        <f aca="false">IF(L1284=0,"",IF(F1284=0,"Stopped",IF(AND(M1284&gt;0,ROUND(H1284*100,0)&lt;Rules!$B$6*ROUND(M1284*100,0)),"Slowing","Steady or growing")))</f>
        <v>Slowing</v>
      </c>
    </row>
    <row r="1285" customFormat="false" ht="15" hidden="false" customHeight="false" outlineLevel="0" collapsed="false">
      <c r="A1285" s="1" t="s">
        <v>2629</v>
      </c>
      <c r="B1285" s="1" t="s">
        <v>2630</v>
      </c>
      <c r="C1285" s="12" t="n">
        <v>40149</v>
      </c>
      <c r="D1285" s="12" t="n">
        <v>40886</v>
      </c>
      <c r="E1285" s="1" t="n">
        <v>21</v>
      </c>
      <c r="F1285" s="1" t="n">
        <v>54</v>
      </c>
      <c r="G1285" s="13" t="n">
        <v>130.81</v>
      </c>
      <c r="H1285" s="13" t="n">
        <v>555.54</v>
      </c>
      <c r="I1285" s="13" t="n">
        <v>3079.82</v>
      </c>
      <c r="J1285" s="9" t="n">
        <v>3246</v>
      </c>
      <c r="K1285" s="1" t="str">
        <f aca="false">IF(F1285=0,"Stopped",IF(C1285&gt;=Rules!$B$3,"New",IF(AND(E1285&gt;0,G1285&gt;0,ROUND(H1285*100,0)&lt;Rules!$B$6*ROUND(G1285*100,0)),"Slowing","Steady or growing")))</f>
        <v>Steady or growing</v>
      </c>
      <c r="L1285" s="1" t="n">
        <v>9</v>
      </c>
      <c r="M1285" s="13" t="n">
        <v>178.2</v>
      </c>
      <c r="N1285" s="1" t="str">
        <f aca="false">IF(L1285=0,"",IF(F1285=0,"Stopped",IF(AND(M1285&gt;0,ROUND(H1285*100,0)&lt;Rules!$B$6*ROUND(M1285*100,0)),"Slowing","Steady or growing")))</f>
        <v>Steady or growing</v>
      </c>
    </row>
    <row r="1286" customFormat="false" ht="15" hidden="false" customHeight="false" outlineLevel="0" collapsed="false">
      <c r="A1286" s="1" t="s">
        <v>2631</v>
      </c>
      <c r="B1286" s="1" t="s">
        <v>2632</v>
      </c>
      <c r="C1286" s="12" t="n">
        <v>40148</v>
      </c>
      <c r="D1286" s="12" t="n">
        <v>40882</v>
      </c>
      <c r="E1286" s="1" t="n">
        <v>40</v>
      </c>
      <c r="F1286" s="1" t="n">
        <v>41</v>
      </c>
      <c r="G1286" s="13" t="n">
        <v>238.9</v>
      </c>
      <c r="H1286" s="13" t="n">
        <v>302.33</v>
      </c>
      <c r="I1286" s="13" t="n">
        <v>3072.64</v>
      </c>
      <c r="J1286" s="9" t="n">
        <v>1125</v>
      </c>
      <c r="K1286" s="1" t="str">
        <f aca="false">IF(F1286=0,"Stopped",IF(C1286&gt;=Rules!$B$3,"New",IF(AND(E1286&gt;0,G1286&gt;0,ROUND(H1286*100,0)&lt;Rules!$B$6*ROUND(G1286*100,0)),"Slowing","Steady or growing")))</f>
        <v>Steady or growing</v>
      </c>
      <c r="L1286" s="1" t="n">
        <v>45</v>
      </c>
      <c r="M1286" s="13" t="n">
        <v>306.36</v>
      </c>
      <c r="N1286" s="1" t="str">
        <f aca="false">IF(L1286=0,"",IF(F1286=0,"Stopped",IF(AND(M1286&gt;0,ROUND(H1286*100,0)&lt;Rules!$B$6*ROUND(M1286*100,0)),"Slowing","Steady or growing")))</f>
        <v>Steady or growing</v>
      </c>
    </row>
    <row r="1287" customFormat="false" ht="15" hidden="false" customHeight="false" outlineLevel="0" collapsed="false">
      <c r="A1287" s="1" t="s">
        <v>2633</v>
      </c>
      <c r="B1287" s="1" t="s">
        <v>2634</v>
      </c>
      <c r="C1287" s="12" t="n">
        <v>40248</v>
      </c>
      <c r="D1287" s="12" t="n">
        <v>40885</v>
      </c>
      <c r="E1287" s="1" t="n">
        <v>5</v>
      </c>
      <c r="F1287" s="1" t="n">
        <v>36</v>
      </c>
      <c r="G1287" s="13" t="n">
        <v>48.11</v>
      </c>
      <c r="H1287" s="13" t="n">
        <v>441.69</v>
      </c>
      <c r="I1287" s="13" t="n">
        <v>3070.92</v>
      </c>
      <c r="J1287" s="9" t="n">
        <v>811</v>
      </c>
      <c r="K1287" s="1" t="str">
        <f aca="false">IF(F1287=0,"Stopped",IF(C1287&gt;=Rules!$B$3,"New",IF(AND(E1287&gt;0,G1287&gt;0,ROUND(H1287*100,0)&lt;Rules!$B$6*ROUND(G1287*100,0)),"Slowing","Steady or growing")))</f>
        <v>Steady or growing</v>
      </c>
      <c r="L1287" s="1" t="n">
        <v>48</v>
      </c>
      <c r="M1287" s="13" t="n">
        <v>540.84</v>
      </c>
      <c r="N1287" s="1" t="str">
        <f aca="false">IF(L1287=0,"",IF(F1287=0,"Stopped",IF(AND(M1287&gt;0,ROUND(H1287*100,0)&lt;Rules!$B$6*ROUND(M1287*100,0)),"Slowing","Steady or growing")))</f>
        <v>Steady or growing</v>
      </c>
    </row>
    <row r="1288" customFormat="false" ht="15" hidden="false" customHeight="false" outlineLevel="0" collapsed="false">
      <c r="A1288" s="1" t="s">
        <v>2635</v>
      </c>
      <c r="B1288" s="1" t="s">
        <v>2636</v>
      </c>
      <c r="C1288" s="12" t="n">
        <v>40398</v>
      </c>
      <c r="D1288" s="12" t="n">
        <v>40886</v>
      </c>
      <c r="E1288" s="1" t="n">
        <v>21</v>
      </c>
      <c r="F1288" s="1" t="n">
        <v>77</v>
      </c>
      <c r="G1288" s="13" t="n">
        <v>221.47</v>
      </c>
      <c r="H1288" s="13" t="n">
        <v>375.99</v>
      </c>
      <c r="I1288" s="13" t="n">
        <v>3068.93</v>
      </c>
      <c r="J1288" s="9" t="n">
        <v>2696</v>
      </c>
      <c r="K1288" s="1" t="str">
        <f aca="false">IF(F1288=0,"Stopped",IF(C1288&gt;=Rules!$B$3,"New",IF(AND(E1288&gt;0,G1288&gt;0,ROUND(H1288*100,0)&lt;Rules!$B$6*ROUND(G1288*100,0)),"Slowing","Steady or growing")))</f>
        <v>Steady or growing</v>
      </c>
      <c r="L1288" s="1" t="n">
        <v>123</v>
      </c>
      <c r="M1288" s="13" t="n">
        <v>1485.66</v>
      </c>
      <c r="N1288" s="1" t="str">
        <f aca="false">IF(L1288=0,"",IF(F1288=0,"Stopped",IF(AND(M1288&gt;0,ROUND(H1288*100,0)&lt;Rules!$B$6*ROUND(M1288*100,0)),"Slowing","Steady or growing")))</f>
        <v>Slowing</v>
      </c>
    </row>
    <row r="1289" customFormat="false" ht="15" hidden="false" customHeight="false" outlineLevel="0" collapsed="false">
      <c r="A1289" s="1" t="s">
        <v>2637</v>
      </c>
      <c r="B1289" s="1" t="s">
        <v>2638</v>
      </c>
      <c r="C1289" s="12" t="n">
        <v>40148</v>
      </c>
      <c r="D1289" s="12" t="n">
        <v>40856</v>
      </c>
      <c r="E1289" s="1" t="n">
        <v>63</v>
      </c>
      <c r="F1289" s="1" t="n">
        <v>75</v>
      </c>
      <c r="G1289" s="13" t="n">
        <v>596.26</v>
      </c>
      <c r="H1289" s="13" t="n">
        <v>503.74</v>
      </c>
      <c r="I1289" s="13" t="n">
        <v>3067.1</v>
      </c>
      <c r="J1289" s="9" t="n">
        <v>2654</v>
      </c>
      <c r="K1289" s="1" t="str">
        <f aca="false">IF(F1289=0,"Stopped",IF(C1289&gt;=Rules!$B$3,"New",IF(AND(E1289&gt;0,G1289&gt;0,ROUND(H1289*100,0)&lt;Rules!$B$6*ROUND(G1289*100,0)),"Slowing","Steady or growing")))</f>
        <v>Steady or growing</v>
      </c>
      <c r="L1289" s="1" t="n">
        <v>32</v>
      </c>
      <c r="M1289" s="13" t="n">
        <v>228.81</v>
      </c>
      <c r="N1289" s="1" t="str">
        <f aca="false">IF(L1289=0,"",IF(F1289=0,"Stopped",IF(AND(M1289&gt;0,ROUND(H1289*100,0)&lt;Rules!$B$6*ROUND(M1289*100,0)),"Slowing","Steady or growing")))</f>
        <v>Steady or growing</v>
      </c>
    </row>
    <row r="1290" customFormat="false" ht="15" hidden="false" customHeight="false" outlineLevel="0" collapsed="false">
      <c r="A1290" s="1" t="s">
        <v>2639</v>
      </c>
      <c r="B1290" s="1" t="s">
        <v>2640</v>
      </c>
      <c r="C1290" s="12" t="n">
        <v>40148</v>
      </c>
      <c r="D1290" s="12" t="n">
        <v>40886</v>
      </c>
      <c r="E1290" s="1" t="n">
        <v>34</v>
      </c>
      <c r="F1290" s="1" t="n">
        <v>118</v>
      </c>
      <c r="G1290" s="13" t="n">
        <v>224.41</v>
      </c>
      <c r="H1290" s="13" t="n">
        <v>504.63</v>
      </c>
      <c r="I1290" s="13" t="n">
        <v>3060.94</v>
      </c>
      <c r="J1290" s="9" t="n">
        <v>3440</v>
      </c>
      <c r="K1290" s="1" t="str">
        <f aca="false">IF(F1290=0,"Stopped",IF(C1290&gt;=Rules!$B$3,"New",IF(AND(E1290&gt;0,G1290&gt;0,ROUND(H1290*100,0)&lt;Rules!$B$6*ROUND(G1290*100,0)),"Slowing","Steady or growing")))</f>
        <v>Steady or growing</v>
      </c>
      <c r="L1290" s="1" t="n">
        <v>109</v>
      </c>
      <c r="M1290" s="13" t="n">
        <v>627.86</v>
      </c>
      <c r="N1290" s="1" t="str">
        <f aca="false">IF(L1290=0,"",IF(F1290=0,"Stopped",IF(AND(M1290&gt;0,ROUND(H1290*100,0)&lt;Rules!$B$6*ROUND(M1290*100,0)),"Slowing","Steady or growing")))</f>
        <v>Steady or growing</v>
      </c>
    </row>
    <row r="1291" customFormat="false" ht="15" hidden="false" customHeight="false" outlineLevel="0" collapsed="false">
      <c r="A1291" s="1" t="s">
        <v>2641</v>
      </c>
      <c r="B1291" s="1" t="s">
        <v>2642</v>
      </c>
      <c r="C1291" s="12" t="n">
        <v>40150</v>
      </c>
      <c r="D1291" s="12" t="n">
        <v>40870</v>
      </c>
      <c r="E1291" s="1" t="n">
        <v>35</v>
      </c>
      <c r="F1291" s="1" t="n">
        <v>16</v>
      </c>
      <c r="G1291" s="13" t="n">
        <v>306.28</v>
      </c>
      <c r="H1291" s="13" t="n">
        <v>212.82</v>
      </c>
      <c r="I1291" s="13" t="n">
        <v>3049.75</v>
      </c>
      <c r="J1291" s="9" t="n">
        <v>2155</v>
      </c>
      <c r="K1291" s="1" t="str">
        <f aca="false">IF(F1291=0,"Stopped",IF(C1291&gt;=Rules!$B$3,"New",IF(AND(E1291&gt;0,G1291&gt;0,ROUND(H1291*100,0)&lt;Rules!$B$6*ROUND(G1291*100,0)),"Slowing","Steady or growing")))</f>
        <v>Steady or growing</v>
      </c>
      <c r="L1291" s="1" t="n">
        <v>20</v>
      </c>
      <c r="M1291" s="13" t="n">
        <v>152.1</v>
      </c>
      <c r="N1291" s="1" t="str">
        <f aca="false">IF(L1291=0,"",IF(F1291=0,"Stopped",IF(AND(M1291&gt;0,ROUND(H1291*100,0)&lt;Rules!$B$6*ROUND(M1291*100,0)),"Slowing","Steady or growing")))</f>
        <v>Steady or growing</v>
      </c>
    </row>
    <row r="1292" customFormat="false" ht="15" hidden="false" customHeight="false" outlineLevel="0" collapsed="false">
      <c r="A1292" s="1" t="s">
        <v>2643</v>
      </c>
      <c r="B1292" s="1" t="s">
        <v>2644</v>
      </c>
      <c r="C1292" s="12" t="n">
        <v>40148</v>
      </c>
      <c r="D1292" s="12" t="n">
        <v>40883</v>
      </c>
      <c r="E1292" s="1" t="n">
        <v>14</v>
      </c>
      <c r="F1292" s="1" t="n">
        <v>56</v>
      </c>
      <c r="G1292" s="13" t="n">
        <v>180.73</v>
      </c>
      <c r="H1292" s="13" t="n">
        <v>697.35</v>
      </c>
      <c r="I1292" s="13" t="n">
        <v>3046.32</v>
      </c>
      <c r="J1292" s="9" t="n">
        <v>2338</v>
      </c>
      <c r="K1292" s="1" t="str">
        <f aca="false">IF(F1292=0,"Stopped",IF(C1292&gt;=Rules!$B$3,"New",IF(AND(E1292&gt;0,G1292&gt;0,ROUND(H1292*100,0)&lt;Rules!$B$6*ROUND(G1292*100,0)),"Slowing","Steady or growing")))</f>
        <v>Steady or growing</v>
      </c>
      <c r="L1292" s="1" t="n">
        <v>97</v>
      </c>
      <c r="M1292" s="13" t="n">
        <v>1414.53</v>
      </c>
      <c r="N1292" s="1" t="str">
        <f aca="false">IF(L1292=0,"",IF(F1292=0,"Stopped",IF(AND(M1292&gt;0,ROUND(H1292*100,0)&lt;Rules!$B$6*ROUND(M1292*100,0)),"Slowing","Steady or growing")))</f>
        <v>Slowing</v>
      </c>
    </row>
    <row r="1293" customFormat="false" ht="15" hidden="false" customHeight="false" outlineLevel="0" collapsed="false">
      <c r="A1293" s="1" t="s">
        <v>2645</v>
      </c>
      <c r="B1293" s="1" t="s">
        <v>2646</v>
      </c>
      <c r="C1293" s="12" t="n">
        <v>40220</v>
      </c>
      <c r="D1293" s="12" t="n">
        <v>40886</v>
      </c>
      <c r="E1293" s="1" t="n">
        <v>35</v>
      </c>
      <c r="F1293" s="1" t="n">
        <v>53</v>
      </c>
      <c r="G1293" s="13" t="n">
        <v>281.18</v>
      </c>
      <c r="H1293" s="13" t="n">
        <v>504.56</v>
      </c>
      <c r="I1293" s="13" t="n">
        <v>3039.48</v>
      </c>
      <c r="J1293" s="9" t="n">
        <v>604</v>
      </c>
      <c r="K1293" s="1" t="str">
        <f aca="false">IF(F1293=0,"Stopped",IF(C1293&gt;=Rules!$B$3,"New",IF(AND(E1293&gt;0,G1293&gt;0,ROUND(H1293*100,0)&lt;Rules!$B$6*ROUND(G1293*100,0)),"Slowing","Steady or growing")))</f>
        <v>Steady or growing</v>
      </c>
      <c r="L1293" s="1" t="n">
        <v>66</v>
      </c>
      <c r="M1293" s="13" t="n">
        <v>654.55</v>
      </c>
      <c r="N1293" s="1" t="str">
        <f aca="false">IF(L1293=0,"",IF(F1293=0,"Stopped",IF(AND(M1293&gt;0,ROUND(H1293*100,0)&lt;Rules!$B$6*ROUND(M1293*100,0)),"Slowing","Steady or growing")))</f>
        <v>Steady or growing</v>
      </c>
    </row>
    <row r="1294" customFormat="false" ht="15" hidden="false" customHeight="false" outlineLevel="0" collapsed="false">
      <c r="A1294" s="1" t="s">
        <v>2647</v>
      </c>
      <c r="B1294" s="1" t="s">
        <v>2648</v>
      </c>
      <c r="C1294" s="12" t="n">
        <v>40148</v>
      </c>
      <c r="D1294" s="12" t="n">
        <v>40862</v>
      </c>
      <c r="E1294" s="1" t="n">
        <v>8</v>
      </c>
      <c r="F1294" s="1" t="n">
        <v>36</v>
      </c>
      <c r="G1294" s="13" t="n">
        <v>77.16</v>
      </c>
      <c r="H1294" s="13" t="n">
        <v>865.99</v>
      </c>
      <c r="I1294" s="13" t="n">
        <v>3036.03</v>
      </c>
      <c r="J1294" s="9" t="n">
        <v>880</v>
      </c>
      <c r="K1294" s="1" t="str">
        <f aca="false">IF(F1294=0,"Stopped",IF(C1294&gt;=Rules!$B$3,"New",IF(AND(E1294&gt;0,G1294&gt;0,ROUND(H1294*100,0)&lt;Rules!$B$6*ROUND(G1294*100,0)),"Slowing","Steady or growing")))</f>
        <v>Steady or growing</v>
      </c>
      <c r="L1294" s="1" t="n">
        <v>83</v>
      </c>
      <c r="M1294" s="13" t="n">
        <v>1650.99</v>
      </c>
      <c r="N1294" s="1" t="str">
        <f aca="false">IF(L1294=0,"",IF(F1294=0,"Stopped",IF(AND(M1294&gt;0,ROUND(H1294*100,0)&lt;Rules!$B$6*ROUND(M1294*100,0)),"Slowing","Steady or growing")))</f>
        <v>Steady or growing</v>
      </c>
    </row>
    <row r="1295" customFormat="false" ht="15" hidden="false" customHeight="false" outlineLevel="0" collapsed="false">
      <c r="A1295" s="1" t="s">
        <v>2649</v>
      </c>
      <c r="B1295" s="1" t="s">
        <v>2650</v>
      </c>
      <c r="C1295" s="12" t="n">
        <v>40398</v>
      </c>
      <c r="D1295" s="12" t="n">
        <v>40886</v>
      </c>
      <c r="E1295" s="1" t="n">
        <v>39</v>
      </c>
      <c r="F1295" s="1" t="n">
        <v>133</v>
      </c>
      <c r="G1295" s="13" t="n">
        <v>162.36</v>
      </c>
      <c r="H1295" s="13" t="n">
        <v>525.3</v>
      </c>
      <c r="I1295" s="13" t="n">
        <v>3034.66</v>
      </c>
      <c r="J1295" s="9" t="n">
        <v>3924</v>
      </c>
      <c r="K1295" s="1" t="str">
        <f aca="false">IF(F1295=0,"Stopped",IF(C1295&gt;=Rules!$B$3,"New",IF(AND(E1295&gt;0,G1295&gt;0,ROUND(H1295*100,0)&lt;Rules!$B$6*ROUND(G1295*100,0)),"Slowing","Steady or growing")))</f>
        <v>Steady or growing</v>
      </c>
      <c r="L1295" s="1" t="n">
        <v>201</v>
      </c>
      <c r="M1295" s="13" t="n">
        <v>1402.9</v>
      </c>
      <c r="N1295" s="1" t="str">
        <f aca="false">IF(L1295=0,"",IF(F1295=0,"Stopped",IF(AND(M1295&gt;0,ROUND(H1295*100,0)&lt;Rules!$B$6*ROUND(M1295*100,0)),"Slowing","Steady or growing")))</f>
        <v>Slowing</v>
      </c>
    </row>
    <row r="1296" customFormat="false" ht="15" hidden="false" customHeight="false" outlineLevel="0" collapsed="false">
      <c r="A1296" s="1" t="s">
        <v>2651</v>
      </c>
      <c r="B1296" s="1" t="s">
        <v>2652</v>
      </c>
      <c r="C1296" s="12" t="n">
        <v>40762</v>
      </c>
      <c r="D1296" s="12" t="n">
        <v>40885</v>
      </c>
      <c r="E1296" s="1" t="n">
        <v>53</v>
      </c>
      <c r="F1296" s="1" t="n">
        <v>197</v>
      </c>
      <c r="G1296" s="13" t="n">
        <v>743.6</v>
      </c>
      <c r="H1296" s="13" t="n">
        <v>2289.64</v>
      </c>
      <c r="I1296" s="13" t="n">
        <v>3033.24</v>
      </c>
      <c r="J1296" s="9" t="n">
        <v>1767</v>
      </c>
      <c r="K1296" s="1" t="str">
        <f aca="false">IF(F1296=0,"Stopped",IF(C1296&gt;=Rules!$B$3,"New",IF(AND(E1296&gt;0,G1296&gt;0,ROUND(H1296*100,0)&lt;Rules!$B$6*ROUND(G1296*100,0)),"Slowing","Steady or growing")))</f>
        <v>Steady or growing</v>
      </c>
      <c r="L1296" s="1" t="n">
        <v>0</v>
      </c>
      <c r="M1296" s="13" t="n">
        <v>0</v>
      </c>
      <c r="N1296" s="1" t="str">
        <f aca="false">IF(L1296=0,"",IF(F1296=0,"Stopped",IF(AND(M1296&gt;0,ROUND(H1296*100,0)&lt;Rules!$B$6*ROUND(M1296*100,0)),"Slowing","Steady or growing")))</f>
        <v/>
      </c>
    </row>
    <row r="1297" customFormat="false" ht="15" hidden="false" customHeight="false" outlineLevel="0" collapsed="false">
      <c r="A1297" s="1" t="s">
        <v>2653</v>
      </c>
      <c r="B1297" s="1" t="s">
        <v>2654</v>
      </c>
      <c r="C1297" s="12" t="n">
        <v>40202</v>
      </c>
      <c r="D1297" s="12" t="n">
        <v>40870</v>
      </c>
      <c r="E1297" s="1" t="n">
        <v>36</v>
      </c>
      <c r="F1297" s="1" t="n">
        <v>8</v>
      </c>
      <c r="G1297" s="13" t="n">
        <v>659.7</v>
      </c>
      <c r="H1297" s="13" t="n">
        <v>74.96</v>
      </c>
      <c r="I1297" s="13" t="n">
        <v>3032.98</v>
      </c>
      <c r="J1297" s="9" t="n">
        <v>476</v>
      </c>
      <c r="K1297" s="1" t="str">
        <f aca="false">IF(F1297=0,"Stopped",IF(C1297&gt;=Rules!$B$3,"New",IF(AND(E1297&gt;0,G1297&gt;0,ROUND(H1297*100,0)&lt;Rules!$B$6*ROUND(G1297*100,0)),"Slowing","Steady or growing")))</f>
        <v>Slowing</v>
      </c>
      <c r="L1297" s="1" t="n">
        <v>0</v>
      </c>
      <c r="M1297" s="13" t="n">
        <v>0</v>
      </c>
      <c r="N1297" s="1" t="str">
        <f aca="false">IF(L1297=0,"",IF(F1297=0,"Stopped",IF(AND(M1297&gt;0,ROUND(H1297*100,0)&lt;Rules!$B$6*ROUND(M1297*100,0)),"Slowing","Steady or growing")))</f>
        <v/>
      </c>
    </row>
    <row r="1298" customFormat="false" ht="15" hidden="false" customHeight="false" outlineLevel="0" collapsed="false">
      <c r="A1298" s="1" t="s">
        <v>2655</v>
      </c>
      <c r="B1298" s="1" t="s">
        <v>2656</v>
      </c>
      <c r="C1298" s="12" t="n">
        <v>40461</v>
      </c>
      <c r="D1298" s="12" t="n">
        <v>40884</v>
      </c>
      <c r="E1298" s="1" t="n">
        <v>22</v>
      </c>
      <c r="F1298" s="1" t="n">
        <v>27</v>
      </c>
      <c r="G1298" s="13" t="n">
        <v>559.26</v>
      </c>
      <c r="H1298" s="13" t="n">
        <v>528.67</v>
      </c>
      <c r="I1298" s="13" t="n">
        <v>3031.72</v>
      </c>
      <c r="J1298" s="9" t="n">
        <v>204</v>
      </c>
      <c r="K1298" s="1" t="str">
        <f aca="false">IF(F1298=0,"Stopped",IF(C1298&gt;=Rules!$B$3,"New",IF(AND(E1298&gt;0,G1298&gt;0,ROUND(H1298*100,0)&lt;Rules!$B$6*ROUND(G1298*100,0)),"Slowing","Steady or growing")))</f>
        <v>Steady or growing</v>
      </c>
      <c r="L1298" s="1" t="n">
        <v>26</v>
      </c>
      <c r="M1298" s="13" t="n">
        <v>643.82</v>
      </c>
      <c r="N1298" s="1" t="str">
        <f aca="false">IF(L1298=0,"",IF(F1298=0,"Stopped",IF(AND(M1298&gt;0,ROUND(H1298*100,0)&lt;Rules!$B$6*ROUND(M1298*100,0)),"Slowing","Steady or growing")))</f>
        <v>Steady or growing</v>
      </c>
    </row>
    <row r="1299" customFormat="false" ht="15" hidden="false" customHeight="false" outlineLevel="0" collapsed="false">
      <c r="A1299" s="1" t="s">
        <v>2657</v>
      </c>
      <c r="B1299" s="1" t="s">
        <v>2658</v>
      </c>
      <c r="C1299" s="12" t="n">
        <v>40148</v>
      </c>
      <c r="D1299" s="12" t="n">
        <v>40886</v>
      </c>
      <c r="E1299" s="1" t="n">
        <v>90</v>
      </c>
      <c r="F1299" s="1" t="n">
        <v>105</v>
      </c>
      <c r="G1299" s="13" t="n">
        <v>428.7</v>
      </c>
      <c r="H1299" s="13" t="n">
        <v>542.73</v>
      </c>
      <c r="I1299" s="13" t="n">
        <v>3030.66</v>
      </c>
      <c r="J1299" s="9" t="n">
        <v>7054</v>
      </c>
      <c r="K1299" s="1" t="str">
        <f aca="false">IF(F1299=0,"Stopped",IF(C1299&gt;=Rules!$B$3,"New",IF(AND(E1299&gt;0,G1299&gt;0,ROUND(H1299*100,0)&lt;Rules!$B$6*ROUND(G1299*100,0)),"Slowing","Steady or growing")))</f>
        <v>Steady or growing</v>
      </c>
      <c r="L1299" s="1" t="n">
        <v>110</v>
      </c>
      <c r="M1299" s="13" t="n">
        <v>492.64</v>
      </c>
      <c r="N1299" s="1" t="str">
        <f aca="false">IF(L1299=0,"",IF(F1299=0,"Stopped",IF(AND(M1299&gt;0,ROUND(H1299*100,0)&lt;Rules!$B$6*ROUND(M1299*100,0)),"Slowing","Steady or growing")))</f>
        <v>Steady or growing</v>
      </c>
    </row>
    <row r="1300" customFormat="false" ht="15" hidden="false" customHeight="false" outlineLevel="0" collapsed="false">
      <c r="A1300" s="1" t="s">
        <v>2659</v>
      </c>
      <c r="B1300" s="1" t="s">
        <v>2660</v>
      </c>
      <c r="C1300" s="12" t="n">
        <v>40815</v>
      </c>
      <c r="D1300" s="12" t="n">
        <v>40884</v>
      </c>
      <c r="E1300" s="1" t="n">
        <v>0</v>
      </c>
      <c r="F1300" s="1" t="n">
        <v>100</v>
      </c>
      <c r="G1300" s="13" t="n">
        <v>0</v>
      </c>
      <c r="H1300" s="13" t="n">
        <v>3024.61</v>
      </c>
      <c r="I1300" s="13" t="n">
        <v>3024.61</v>
      </c>
      <c r="J1300" s="9" t="n">
        <v>847</v>
      </c>
      <c r="K1300" s="1" t="str">
        <f aca="false">IF(F1300=0,"Stopped",IF(C1300&gt;=Rules!$B$3,"New",IF(AND(E1300&gt;0,G1300&gt;0,ROUND(H1300*100,0)&lt;Rules!$B$6*ROUND(G1300*100,0)),"Slowing","Steady or growing")))</f>
        <v>New</v>
      </c>
      <c r="L1300" s="1" t="n">
        <v>0</v>
      </c>
      <c r="M1300" s="13" t="n">
        <v>0</v>
      </c>
      <c r="N1300" s="1" t="str">
        <f aca="false">IF(L1300=0,"",IF(F1300=0,"Stopped",IF(AND(M1300&gt;0,ROUND(H1300*100,0)&lt;Rules!$B$6*ROUND(M1300*100,0)),"Slowing","Steady or growing")))</f>
        <v/>
      </c>
    </row>
    <row r="1301" customFormat="false" ht="15" hidden="false" customHeight="false" outlineLevel="0" collapsed="false">
      <c r="A1301" s="1" t="s">
        <v>2661</v>
      </c>
      <c r="B1301" s="1" t="s">
        <v>2662</v>
      </c>
      <c r="C1301" s="12" t="n">
        <v>40149</v>
      </c>
      <c r="D1301" s="12" t="n">
        <v>40886</v>
      </c>
      <c r="E1301" s="1" t="n">
        <v>19</v>
      </c>
      <c r="F1301" s="1" t="n">
        <v>52</v>
      </c>
      <c r="G1301" s="13" t="n">
        <v>197.86</v>
      </c>
      <c r="H1301" s="13" t="n">
        <v>604.02</v>
      </c>
      <c r="I1301" s="13" t="n">
        <v>3024.06</v>
      </c>
      <c r="J1301" s="9" t="n">
        <v>703</v>
      </c>
      <c r="K1301" s="1" t="str">
        <f aca="false">IF(F1301=0,"Stopped",IF(C1301&gt;=Rules!$B$3,"New",IF(AND(E1301&gt;0,G1301&gt;0,ROUND(H1301*100,0)&lt;Rules!$B$6*ROUND(G1301*100,0)),"Slowing","Steady or growing")))</f>
        <v>Steady or growing</v>
      </c>
      <c r="L1301" s="1" t="n">
        <v>41</v>
      </c>
      <c r="M1301" s="13" t="n">
        <v>471.09</v>
      </c>
      <c r="N1301" s="1" t="str">
        <f aca="false">IF(L1301=0,"",IF(F1301=0,"Stopped",IF(AND(M1301&gt;0,ROUND(H1301*100,0)&lt;Rules!$B$6*ROUND(M1301*100,0)),"Slowing","Steady or growing")))</f>
        <v>Steady or growing</v>
      </c>
    </row>
    <row r="1302" customFormat="false" ht="15" hidden="false" customHeight="false" outlineLevel="0" collapsed="false">
      <c r="A1302" s="1" t="s">
        <v>2663</v>
      </c>
      <c r="B1302" s="1" t="s">
        <v>2664</v>
      </c>
      <c r="C1302" s="12" t="n">
        <v>40797</v>
      </c>
      <c r="D1302" s="12" t="n">
        <v>40886</v>
      </c>
      <c r="E1302" s="1" t="n">
        <v>0</v>
      </c>
      <c r="F1302" s="1" t="n">
        <v>166</v>
      </c>
      <c r="G1302" s="13" t="n">
        <v>0</v>
      </c>
      <c r="H1302" s="13" t="n">
        <v>3021.44</v>
      </c>
      <c r="I1302" s="13" t="n">
        <v>3021.44</v>
      </c>
      <c r="J1302" s="9" t="n">
        <v>747</v>
      </c>
      <c r="K1302" s="1" t="str">
        <f aca="false">IF(F1302=0,"Stopped",IF(C1302&gt;=Rules!$B$3,"New",IF(AND(E1302&gt;0,G1302&gt;0,ROUND(H1302*100,0)&lt;Rules!$B$6*ROUND(G1302*100,0)),"Slowing","Steady or growing")))</f>
        <v>New</v>
      </c>
      <c r="L1302" s="1" t="n">
        <v>0</v>
      </c>
      <c r="M1302" s="13" t="n">
        <v>0</v>
      </c>
      <c r="N1302" s="1" t="str">
        <f aca="false">IF(L1302=0,"",IF(F1302=0,"Stopped",IF(AND(M1302&gt;0,ROUND(H1302*100,0)&lt;Rules!$B$6*ROUND(M1302*100,0)),"Slowing","Steady or growing")))</f>
        <v/>
      </c>
    </row>
    <row r="1303" customFormat="false" ht="15" hidden="false" customHeight="false" outlineLevel="0" collapsed="false">
      <c r="A1303" s="1" t="s">
        <v>2665</v>
      </c>
      <c r="B1303" s="1" t="s">
        <v>2666</v>
      </c>
      <c r="C1303" s="12" t="n">
        <v>40148</v>
      </c>
      <c r="D1303" s="12" t="n">
        <v>40882</v>
      </c>
      <c r="E1303" s="1" t="n">
        <v>12</v>
      </c>
      <c r="F1303" s="1" t="n">
        <v>47</v>
      </c>
      <c r="G1303" s="13" t="n">
        <v>115.85</v>
      </c>
      <c r="H1303" s="13" t="n">
        <v>734.6</v>
      </c>
      <c r="I1303" s="13" t="n">
        <v>3019.89</v>
      </c>
      <c r="J1303" s="9" t="n">
        <v>795</v>
      </c>
      <c r="K1303" s="1" t="str">
        <f aca="false">IF(F1303=0,"Stopped",IF(C1303&gt;=Rules!$B$3,"New",IF(AND(E1303&gt;0,G1303&gt;0,ROUND(H1303*100,0)&lt;Rules!$B$6*ROUND(G1303*100,0)),"Slowing","Steady or growing")))</f>
        <v>Steady or growing</v>
      </c>
      <c r="L1303" s="1" t="n">
        <v>66</v>
      </c>
      <c r="M1303" s="13" t="n">
        <v>1402.08</v>
      </c>
      <c r="N1303" s="1" t="str">
        <f aca="false">IF(L1303=0,"",IF(F1303=0,"Stopped",IF(AND(M1303&gt;0,ROUND(H1303*100,0)&lt;Rules!$B$6*ROUND(M1303*100,0)),"Slowing","Steady or growing")))</f>
        <v>Steady or growing</v>
      </c>
    </row>
    <row r="1304" customFormat="false" ht="15" hidden="false" customHeight="false" outlineLevel="0" collapsed="false">
      <c r="A1304" s="1" t="s">
        <v>2667</v>
      </c>
      <c r="B1304" s="1" t="s">
        <v>2668</v>
      </c>
      <c r="C1304" s="12" t="n">
        <v>40148</v>
      </c>
      <c r="D1304" s="12" t="n">
        <v>40886</v>
      </c>
      <c r="E1304" s="1" t="n">
        <v>57</v>
      </c>
      <c r="F1304" s="1" t="n">
        <v>76</v>
      </c>
      <c r="G1304" s="13" t="n">
        <v>236.46</v>
      </c>
      <c r="H1304" s="13" t="n">
        <v>209.11</v>
      </c>
      <c r="I1304" s="13" t="n">
        <v>3019.63</v>
      </c>
      <c r="J1304" s="9" t="n">
        <v>7471</v>
      </c>
      <c r="K1304" s="1" t="str">
        <f aca="false">IF(F1304=0,"Stopped",IF(C1304&gt;=Rules!$B$3,"New",IF(AND(E1304&gt;0,G1304&gt;0,ROUND(H1304*100,0)&lt;Rules!$B$6*ROUND(G1304*100,0)),"Slowing","Steady or growing")))</f>
        <v>Steady or growing</v>
      </c>
      <c r="L1304" s="1" t="n">
        <v>97</v>
      </c>
      <c r="M1304" s="13" t="n">
        <v>663.59</v>
      </c>
      <c r="N1304" s="1" t="str">
        <f aca="false">IF(L1304=0,"",IF(F1304=0,"Stopped",IF(AND(M1304&gt;0,ROUND(H1304*100,0)&lt;Rules!$B$6*ROUND(M1304*100,0)),"Slowing","Steady or growing")))</f>
        <v>Slowing</v>
      </c>
    </row>
    <row r="1305" customFormat="false" ht="15" hidden="false" customHeight="false" outlineLevel="0" collapsed="false">
      <c r="A1305" s="1" t="s">
        <v>2669</v>
      </c>
      <c r="B1305" s="1" t="s">
        <v>2670</v>
      </c>
      <c r="C1305" s="12" t="n">
        <v>40148</v>
      </c>
      <c r="D1305" s="12" t="n">
        <v>40883</v>
      </c>
      <c r="E1305" s="1" t="n">
        <v>26</v>
      </c>
      <c r="F1305" s="1" t="n">
        <v>17</v>
      </c>
      <c r="G1305" s="13" t="n">
        <v>311.85</v>
      </c>
      <c r="H1305" s="13" t="n">
        <v>141.49</v>
      </c>
      <c r="I1305" s="13" t="n">
        <v>3013.31</v>
      </c>
      <c r="J1305" s="9" t="n">
        <v>967</v>
      </c>
      <c r="K1305" s="1" t="str">
        <f aca="false">IF(F1305=0,"Stopped",IF(C1305&gt;=Rules!$B$3,"New",IF(AND(E1305&gt;0,G1305&gt;0,ROUND(H1305*100,0)&lt;Rules!$B$6*ROUND(G1305*100,0)),"Slowing","Steady or growing")))</f>
        <v>Slowing</v>
      </c>
      <c r="L1305" s="1" t="n">
        <v>16</v>
      </c>
      <c r="M1305" s="13" t="n">
        <v>156.4</v>
      </c>
      <c r="N1305" s="1" t="str">
        <f aca="false">IF(L1305=0,"",IF(F1305=0,"Stopped",IF(AND(M1305&gt;0,ROUND(H1305*100,0)&lt;Rules!$B$6*ROUND(M1305*100,0)),"Slowing","Steady or growing")))</f>
        <v>Steady or growing</v>
      </c>
    </row>
    <row r="1306" customFormat="false" ht="15" hidden="false" customHeight="false" outlineLevel="0" collapsed="false">
      <c r="A1306" s="1" t="s">
        <v>2671</v>
      </c>
      <c r="B1306" s="1" t="s">
        <v>2038</v>
      </c>
      <c r="C1306" s="12" t="n">
        <v>40148</v>
      </c>
      <c r="D1306" s="12" t="n">
        <v>40711</v>
      </c>
      <c r="E1306" s="1" t="n">
        <v>2</v>
      </c>
      <c r="F1306" s="1" t="n">
        <v>0</v>
      </c>
      <c r="G1306" s="13" t="n">
        <v>22.5</v>
      </c>
      <c r="H1306" s="13" t="n">
        <v>0</v>
      </c>
      <c r="I1306" s="13" t="n">
        <v>3013.17</v>
      </c>
      <c r="J1306" s="9" t="n">
        <v>808</v>
      </c>
      <c r="K1306" s="1" t="str">
        <f aca="false">IF(F1306=0,"Stopped",IF(C1306&gt;=Rules!$B$3,"New",IF(AND(E1306&gt;0,G1306&gt;0,ROUND(H1306*100,0)&lt;Rules!$B$6*ROUND(G1306*100,0)),"Slowing","Steady or growing")))</f>
        <v>Stopped</v>
      </c>
      <c r="L1306" s="1" t="n">
        <v>0</v>
      </c>
      <c r="M1306" s="13" t="n">
        <v>0</v>
      </c>
      <c r="N1306" s="1" t="str">
        <f aca="false">IF(L1306=0,"",IF(F1306=0,"Stopped",IF(AND(M1306&gt;0,ROUND(H1306*100,0)&lt;Rules!$B$6*ROUND(M1306*100,0)),"Slowing","Steady or growing")))</f>
        <v/>
      </c>
    </row>
    <row r="1307" customFormat="false" ht="15" hidden="false" customHeight="false" outlineLevel="0" collapsed="false">
      <c r="A1307" s="1" t="s">
        <v>2672</v>
      </c>
      <c r="B1307" s="1" t="s">
        <v>2673</v>
      </c>
      <c r="C1307" s="12" t="n">
        <v>40150</v>
      </c>
      <c r="D1307" s="12" t="n">
        <v>40808</v>
      </c>
      <c r="E1307" s="1" t="n">
        <v>41</v>
      </c>
      <c r="F1307" s="1" t="n">
        <v>3</v>
      </c>
      <c r="G1307" s="13" t="n">
        <v>275.09</v>
      </c>
      <c r="H1307" s="13" t="n">
        <v>41.25</v>
      </c>
      <c r="I1307" s="13" t="n">
        <v>3012</v>
      </c>
      <c r="J1307" s="9" t="n">
        <v>1096</v>
      </c>
      <c r="K1307" s="1" t="str">
        <f aca="false">IF(F1307=0,"Stopped",IF(C1307&gt;=Rules!$B$3,"New",IF(AND(E1307&gt;0,G1307&gt;0,ROUND(H1307*100,0)&lt;Rules!$B$6*ROUND(G1307*100,0)),"Slowing","Steady or growing")))</f>
        <v>Slowing</v>
      </c>
      <c r="L1307" s="1" t="n">
        <v>46</v>
      </c>
      <c r="M1307" s="13" t="n">
        <v>327.06</v>
      </c>
      <c r="N1307" s="1" t="str">
        <f aca="false">IF(L1307=0,"",IF(F1307=0,"Stopped",IF(AND(M1307&gt;0,ROUND(H1307*100,0)&lt;Rules!$B$6*ROUND(M1307*100,0)),"Slowing","Steady or growing")))</f>
        <v>Slowing</v>
      </c>
    </row>
    <row r="1308" customFormat="false" ht="15" hidden="false" customHeight="false" outlineLevel="0" collapsed="false">
      <c r="A1308" s="1" t="s">
        <v>2674</v>
      </c>
      <c r="B1308" s="1" t="s">
        <v>2675</v>
      </c>
      <c r="C1308" s="12" t="n">
        <v>40153</v>
      </c>
      <c r="D1308" s="12" t="n">
        <v>40497</v>
      </c>
      <c r="E1308" s="1" t="n">
        <v>0</v>
      </c>
      <c r="F1308" s="1" t="n">
        <v>0</v>
      </c>
      <c r="G1308" s="13" t="n">
        <v>0</v>
      </c>
      <c r="H1308" s="13" t="n">
        <v>0</v>
      </c>
      <c r="I1308" s="13" t="n">
        <v>3009.64</v>
      </c>
      <c r="J1308" s="9" t="n">
        <v>371</v>
      </c>
      <c r="K1308" s="1" t="str">
        <f aca="false">IF(F1308=0,"Stopped",IF(C1308&gt;=Rules!$B$3,"New",IF(AND(E1308&gt;0,G1308&gt;0,ROUND(H1308*100,0)&lt;Rules!$B$6*ROUND(G1308*100,0)),"Slowing","Steady or growing")))</f>
        <v>Stopped</v>
      </c>
      <c r="L1308" s="1" t="n">
        <v>4</v>
      </c>
      <c r="M1308" s="13" t="n">
        <v>31.8</v>
      </c>
      <c r="N1308" s="1" t="str">
        <f aca="false">IF(L1308=0,"",IF(F1308=0,"Stopped",IF(AND(M1308&gt;0,ROUND(H1308*100,0)&lt;Rules!$B$6*ROUND(M1308*100,0)),"Slowing","Steady or growing")))</f>
        <v>Stopped</v>
      </c>
    </row>
    <row r="1309" customFormat="false" ht="15" hidden="false" customHeight="false" outlineLevel="0" collapsed="false">
      <c r="A1309" s="1" t="s">
        <v>2676</v>
      </c>
      <c r="B1309" s="1" t="s">
        <v>2677</v>
      </c>
      <c r="C1309" s="12" t="n">
        <v>40555</v>
      </c>
      <c r="D1309" s="12" t="n">
        <v>40885</v>
      </c>
      <c r="E1309" s="1" t="n">
        <v>70</v>
      </c>
      <c r="F1309" s="1" t="n">
        <v>73</v>
      </c>
      <c r="G1309" s="13" t="n">
        <v>844.58</v>
      </c>
      <c r="H1309" s="13" t="n">
        <v>808.5</v>
      </c>
      <c r="I1309" s="13" t="n">
        <v>3008.34</v>
      </c>
      <c r="J1309" s="9" t="n">
        <v>7277</v>
      </c>
      <c r="K1309" s="1" t="str">
        <f aca="false">IF(F1309=0,"Stopped",IF(C1309&gt;=Rules!$B$3,"New",IF(AND(E1309&gt;0,G1309&gt;0,ROUND(H1309*100,0)&lt;Rules!$B$6*ROUND(G1309*100,0)),"Slowing","Steady or growing")))</f>
        <v>Steady or growing</v>
      </c>
      <c r="L1309" s="1" t="n">
        <v>0</v>
      </c>
      <c r="M1309" s="13" t="n">
        <v>0</v>
      </c>
      <c r="N1309" s="1" t="str">
        <f aca="false">IF(L1309=0,"",IF(F1309=0,"Stopped",IF(AND(M1309&gt;0,ROUND(H1309*100,0)&lt;Rules!$B$6*ROUND(M1309*100,0)),"Slowing","Steady or growing")))</f>
        <v/>
      </c>
    </row>
    <row r="1310" customFormat="false" ht="15" hidden="false" customHeight="false" outlineLevel="0" collapsed="false">
      <c r="A1310" s="1" t="s">
        <v>2678</v>
      </c>
      <c r="B1310" s="1" t="s">
        <v>2679</v>
      </c>
      <c r="C1310" s="12" t="n">
        <v>40148</v>
      </c>
      <c r="D1310" s="12" t="n">
        <v>40885</v>
      </c>
      <c r="E1310" s="1" t="n">
        <v>74</v>
      </c>
      <c r="F1310" s="1" t="n">
        <v>133</v>
      </c>
      <c r="G1310" s="13" t="n">
        <v>407.5</v>
      </c>
      <c r="H1310" s="13" t="n">
        <v>587.09</v>
      </c>
      <c r="I1310" s="13" t="n">
        <v>3005.54</v>
      </c>
      <c r="J1310" s="9" t="n">
        <v>2366</v>
      </c>
      <c r="K1310" s="1" t="str">
        <f aca="false">IF(F1310=0,"Stopped",IF(C1310&gt;=Rules!$B$3,"New",IF(AND(E1310&gt;0,G1310&gt;0,ROUND(H1310*100,0)&lt;Rules!$B$6*ROUND(G1310*100,0)),"Slowing","Steady or growing")))</f>
        <v>Steady or growing</v>
      </c>
      <c r="L1310" s="1" t="n">
        <v>61</v>
      </c>
      <c r="M1310" s="13" t="n">
        <v>622.56</v>
      </c>
      <c r="N1310" s="1" t="str">
        <f aca="false">IF(L1310=0,"",IF(F1310=0,"Stopped",IF(AND(M1310&gt;0,ROUND(H1310*100,0)&lt;Rules!$B$6*ROUND(M1310*100,0)),"Slowing","Steady or growing")))</f>
        <v>Steady or growing</v>
      </c>
    </row>
    <row r="1311" customFormat="false" ht="15" hidden="false" customHeight="false" outlineLevel="0" collapsed="false">
      <c r="A1311" s="1" t="s">
        <v>2680</v>
      </c>
      <c r="B1311" s="1" t="s">
        <v>2681</v>
      </c>
      <c r="C1311" s="12" t="n">
        <v>40149</v>
      </c>
      <c r="D1311" s="12" t="n">
        <v>40886</v>
      </c>
      <c r="E1311" s="1" t="n">
        <v>18</v>
      </c>
      <c r="F1311" s="1" t="n">
        <v>85</v>
      </c>
      <c r="G1311" s="13" t="n">
        <v>120.03</v>
      </c>
      <c r="H1311" s="13" t="n">
        <v>831.15</v>
      </c>
      <c r="I1311" s="13" t="n">
        <v>3003.15</v>
      </c>
      <c r="J1311" s="9" t="n">
        <v>2978</v>
      </c>
      <c r="K1311" s="1" t="str">
        <f aca="false">IF(F1311=0,"Stopped",IF(C1311&gt;=Rules!$B$3,"New",IF(AND(E1311&gt;0,G1311&gt;0,ROUND(H1311*100,0)&lt;Rules!$B$6*ROUND(G1311*100,0)),"Slowing","Steady or growing")))</f>
        <v>Steady or growing</v>
      </c>
      <c r="L1311" s="1" t="n">
        <v>84</v>
      </c>
      <c r="M1311" s="13" t="n">
        <v>1046.2</v>
      </c>
      <c r="N1311" s="1" t="str">
        <f aca="false">IF(L1311=0,"",IF(F1311=0,"Stopped",IF(AND(M1311&gt;0,ROUND(H1311*100,0)&lt;Rules!$B$6*ROUND(M1311*100,0)),"Slowing","Steady or growing")))</f>
        <v>Steady or growing</v>
      </c>
    </row>
    <row r="1312" customFormat="false" ht="15" hidden="false" customHeight="false" outlineLevel="0" collapsed="false">
      <c r="A1312" s="1" t="s">
        <v>2682</v>
      </c>
      <c r="B1312" s="1" t="s">
        <v>2683</v>
      </c>
      <c r="C1312" s="12" t="n">
        <v>40263</v>
      </c>
      <c r="D1312" s="12" t="n">
        <v>40885</v>
      </c>
      <c r="E1312" s="1" t="n">
        <v>49</v>
      </c>
      <c r="F1312" s="1" t="n">
        <v>65</v>
      </c>
      <c r="G1312" s="13" t="n">
        <v>276.07</v>
      </c>
      <c r="H1312" s="13" t="n">
        <v>274.65</v>
      </c>
      <c r="I1312" s="13" t="n">
        <v>2995.28</v>
      </c>
      <c r="J1312" s="9" t="n">
        <v>3431</v>
      </c>
      <c r="K1312" s="1" t="str">
        <f aca="false">IF(F1312=0,"Stopped",IF(C1312&gt;=Rules!$B$3,"New",IF(AND(E1312&gt;0,G1312&gt;0,ROUND(H1312*100,0)&lt;Rules!$B$6*ROUND(G1312*100,0)),"Slowing","Steady or growing")))</f>
        <v>Steady or growing</v>
      </c>
      <c r="L1312" s="1" t="n">
        <v>37</v>
      </c>
      <c r="M1312" s="13" t="n">
        <v>316.28</v>
      </c>
      <c r="N1312" s="1" t="str">
        <f aca="false">IF(L1312=0,"",IF(F1312=0,"Stopped",IF(AND(M1312&gt;0,ROUND(H1312*100,0)&lt;Rules!$B$6*ROUND(M1312*100,0)),"Slowing","Steady or growing")))</f>
        <v>Steady or growing</v>
      </c>
    </row>
    <row r="1313" customFormat="false" ht="15" hidden="false" customHeight="false" outlineLevel="0" collapsed="false">
      <c r="A1313" s="1" t="s">
        <v>2684</v>
      </c>
      <c r="B1313" s="1" t="s">
        <v>2685</v>
      </c>
      <c r="C1313" s="12" t="n">
        <v>40149</v>
      </c>
      <c r="D1313" s="12" t="n">
        <v>40886</v>
      </c>
      <c r="E1313" s="1" t="n">
        <v>26</v>
      </c>
      <c r="F1313" s="1" t="n">
        <v>61</v>
      </c>
      <c r="G1313" s="13" t="n">
        <v>563.65</v>
      </c>
      <c r="H1313" s="13" t="n">
        <v>357.18</v>
      </c>
      <c r="I1313" s="13" t="n">
        <v>2993.56</v>
      </c>
      <c r="J1313" s="9" t="n">
        <v>2370</v>
      </c>
      <c r="K1313" s="1" t="str">
        <f aca="false">IF(F1313=0,"Stopped",IF(C1313&gt;=Rules!$B$3,"New",IF(AND(E1313&gt;0,G1313&gt;0,ROUND(H1313*100,0)&lt;Rules!$B$6*ROUND(G1313*100,0)),"Slowing","Steady or growing")))</f>
        <v>Steady or growing</v>
      </c>
      <c r="L1313" s="1" t="n">
        <v>51</v>
      </c>
      <c r="M1313" s="13" t="n">
        <v>455.12</v>
      </c>
      <c r="N1313" s="1" t="str">
        <f aca="false">IF(L1313=0,"",IF(F1313=0,"Stopped",IF(AND(M1313&gt;0,ROUND(H1313*100,0)&lt;Rules!$B$6*ROUND(M1313*100,0)),"Slowing","Steady or growing")))</f>
        <v>Steady or growing</v>
      </c>
    </row>
    <row r="1314" customFormat="false" ht="15" hidden="false" customHeight="false" outlineLevel="0" collapsed="false">
      <c r="A1314" s="1" t="s">
        <v>2686</v>
      </c>
      <c r="B1314" s="1" t="s">
        <v>2687</v>
      </c>
      <c r="C1314" s="12" t="n">
        <v>40468</v>
      </c>
      <c r="D1314" s="12" t="n">
        <v>40886</v>
      </c>
      <c r="E1314" s="1" t="n">
        <v>48</v>
      </c>
      <c r="F1314" s="1" t="n">
        <v>52</v>
      </c>
      <c r="G1314" s="13" t="n">
        <v>536.55</v>
      </c>
      <c r="H1314" s="13" t="n">
        <v>661.52</v>
      </c>
      <c r="I1314" s="13" t="n">
        <v>2992.57</v>
      </c>
      <c r="J1314" s="9" t="n">
        <v>2207</v>
      </c>
      <c r="K1314" s="1" t="str">
        <f aca="false">IF(F1314=0,"Stopped",IF(C1314&gt;=Rules!$B$3,"New",IF(AND(E1314&gt;0,G1314&gt;0,ROUND(H1314*100,0)&lt;Rules!$B$6*ROUND(G1314*100,0)),"Slowing","Steady or growing")))</f>
        <v>Steady or growing</v>
      </c>
      <c r="L1314" s="1" t="n">
        <v>47</v>
      </c>
      <c r="M1314" s="13" t="n">
        <v>589.2</v>
      </c>
      <c r="N1314" s="1" t="str">
        <f aca="false">IF(L1314=0,"",IF(F1314=0,"Stopped",IF(AND(M1314&gt;0,ROUND(H1314*100,0)&lt;Rules!$B$6*ROUND(M1314*100,0)),"Slowing","Steady or growing")))</f>
        <v>Steady or growing</v>
      </c>
    </row>
    <row r="1315" customFormat="false" ht="15" hidden="false" customHeight="false" outlineLevel="0" collapsed="false">
      <c r="A1315" s="1" t="s">
        <v>2688</v>
      </c>
      <c r="B1315" s="1" t="s">
        <v>2689</v>
      </c>
      <c r="C1315" s="12" t="n">
        <v>40148</v>
      </c>
      <c r="D1315" s="12" t="n">
        <v>40268</v>
      </c>
      <c r="E1315" s="1" t="n">
        <v>0</v>
      </c>
      <c r="F1315" s="1" t="n">
        <v>0</v>
      </c>
      <c r="G1315" s="13" t="n">
        <v>0</v>
      </c>
      <c r="H1315" s="13" t="n">
        <v>0</v>
      </c>
      <c r="I1315" s="13" t="n">
        <v>2991.69</v>
      </c>
      <c r="J1315" s="9" t="n">
        <v>273</v>
      </c>
      <c r="K1315" s="1" t="str">
        <f aca="false">IF(F1315=0,"Stopped",IF(C1315&gt;=Rules!$B$3,"New",IF(AND(E1315&gt;0,G1315&gt;0,ROUND(H1315*100,0)&lt;Rules!$B$6*ROUND(G1315*100,0)),"Slowing","Steady or growing")))</f>
        <v>Stopped</v>
      </c>
      <c r="L1315" s="1" t="n">
        <v>0</v>
      </c>
      <c r="M1315" s="13" t="n">
        <v>0</v>
      </c>
      <c r="N1315" s="1" t="str">
        <f aca="false">IF(L1315=0,"",IF(F1315=0,"Stopped",IF(AND(M1315&gt;0,ROUND(H1315*100,0)&lt;Rules!$B$6*ROUND(M1315*100,0)),"Slowing","Steady or growing")))</f>
        <v/>
      </c>
    </row>
    <row r="1316" customFormat="false" ht="15" hidden="false" customHeight="false" outlineLevel="0" collapsed="false">
      <c r="A1316" s="1" t="s">
        <v>2690</v>
      </c>
      <c r="B1316" s="1" t="s">
        <v>2691</v>
      </c>
      <c r="C1316" s="12" t="n">
        <v>40382</v>
      </c>
      <c r="D1316" s="12" t="n">
        <v>40886</v>
      </c>
      <c r="E1316" s="1" t="n">
        <v>56</v>
      </c>
      <c r="F1316" s="1" t="n">
        <v>75</v>
      </c>
      <c r="G1316" s="13" t="n">
        <v>395.03</v>
      </c>
      <c r="H1316" s="13" t="n">
        <v>517.98</v>
      </c>
      <c r="I1316" s="13" t="n">
        <v>2988.55</v>
      </c>
      <c r="J1316" s="9" t="n">
        <v>3696</v>
      </c>
      <c r="K1316" s="1" t="str">
        <f aca="false">IF(F1316=0,"Stopped",IF(C1316&gt;=Rules!$B$3,"New",IF(AND(E1316&gt;0,G1316&gt;0,ROUND(H1316*100,0)&lt;Rules!$B$6*ROUND(G1316*100,0)),"Slowing","Steady or growing")))</f>
        <v>Steady or growing</v>
      </c>
      <c r="L1316" s="1" t="n">
        <v>39</v>
      </c>
      <c r="M1316" s="13" t="n">
        <v>524.12</v>
      </c>
      <c r="N1316" s="1" t="str">
        <f aca="false">IF(L1316=0,"",IF(F1316=0,"Stopped",IF(AND(M1316&gt;0,ROUND(H1316*100,0)&lt;Rules!$B$6*ROUND(M1316*100,0)),"Slowing","Steady or growing")))</f>
        <v>Steady or growing</v>
      </c>
    </row>
    <row r="1317" customFormat="false" ht="15" hidden="false" customHeight="false" outlineLevel="0" collapsed="false">
      <c r="A1317" s="1" t="s">
        <v>2692</v>
      </c>
      <c r="B1317" s="1" t="s">
        <v>2693</v>
      </c>
      <c r="C1317" s="12" t="n">
        <v>40148</v>
      </c>
      <c r="D1317" s="12" t="n">
        <v>40886</v>
      </c>
      <c r="E1317" s="1" t="n">
        <v>15</v>
      </c>
      <c r="F1317" s="1" t="n">
        <v>111</v>
      </c>
      <c r="G1317" s="13" t="n">
        <v>179.02</v>
      </c>
      <c r="H1317" s="13" t="n">
        <v>968.96</v>
      </c>
      <c r="I1317" s="13" t="n">
        <v>2987.64</v>
      </c>
      <c r="J1317" s="9" t="n">
        <v>7114</v>
      </c>
      <c r="K1317" s="1" t="str">
        <f aca="false">IF(F1317=0,"Stopped",IF(C1317&gt;=Rules!$B$3,"New",IF(AND(E1317&gt;0,G1317&gt;0,ROUND(H1317*100,0)&lt;Rules!$B$6*ROUND(G1317*100,0)),"Slowing","Steady or growing")))</f>
        <v>Steady or growing</v>
      </c>
      <c r="L1317" s="1" t="n">
        <v>135</v>
      </c>
      <c r="M1317" s="13" t="n">
        <v>1342.99</v>
      </c>
      <c r="N1317" s="1" t="str">
        <f aca="false">IF(L1317=0,"",IF(F1317=0,"Stopped",IF(AND(M1317&gt;0,ROUND(H1317*100,0)&lt;Rules!$B$6*ROUND(M1317*100,0)),"Slowing","Steady or growing")))</f>
        <v>Steady or growing</v>
      </c>
    </row>
    <row r="1318" customFormat="false" ht="15" hidden="false" customHeight="false" outlineLevel="0" collapsed="false">
      <c r="A1318" s="1" t="s">
        <v>2694</v>
      </c>
      <c r="B1318" s="1" t="s">
        <v>2695</v>
      </c>
      <c r="C1318" s="12" t="n">
        <v>40396</v>
      </c>
      <c r="D1318" s="12" t="n">
        <v>40886</v>
      </c>
      <c r="E1318" s="1" t="n">
        <v>43</v>
      </c>
      <c r="F1318" s="1" t="n">
        <v>105</v>
      </c>
      <c r="G1318" s="13" t="n">
        <v>199.14</v>
      </c>
      <c r="H1318" s="13" t="n">
        <v>348.57</v>
      </c>
      <c r="I1318" s="13" t="n">
        <v>2987.43</v>
      </c>
      <c r="J1318" s="9" t="n">
        <v>3776</v>
      </c>
      <c r="K1318" s="1" t="str">
        <f aca="false">IF(F1318=0,"Stopped",IF(C1318&gt;=Rules!$B$3,"New",IF(AND(E1318&gt;0,G1318&gt;0,ROUND(H1318*100,0)&lt;Rules!$B$6*ROUND(G1318*100,0)),"Slowing","Steady or growing")))</f>
        <v>Steady or growing</v>
      </c>
      <c r="L1318" s="1" t="n">
        <v>213</v>
      </c>
      <c r="M1318" s="13" t="n">
        <v>1563.05</v>
      </c>
      <c r="N1318" s="1" t="str">
        <f aca="false">IF(L1318=0,"",IF(F1318=0,"Stopped",IF(AND(M1318&gt;0,ROUND(H1318*100,0)&lt;Rules!$B$6*ROUND(M1318*100,0)),"Slowing","Steady or growing")))</f>
        <v>Slowing</v>
      </c>
    </row>
    <row r="1319" customFormat="false" ht="15" hidden="false" customHeight="false" outlineLevel="0" collapsed="false">
      <c r="A1319" s="1" t="s">
        <v>2696</v>
      </c>
      <c r="B1319" s="1" t="s">
        <v>2697</v>
      </c>
      <c r="C1319" s="12" t="n">
        <v>40149</v>
      </c>
      <c r="D1319" s="12" t="n">
        <v>40885</v>
      </c>
      <c r="E1319" s="1" t="n">
        <v>14</v>
      </c>
      <c r="F1319" s="1" t="n">
        <v>23</v>
      </c>
      <c r="G1319" s="13" t="n">
        <v>163.3</v>
      </c>
      <c r="H1319" s="13" t="n">
        <v>176.97</v>
      </c>
      <c r="I1319" s="13" t="n">
        <v>2987.12</v>
      </c>
      <c r="J1319" s="9" t="n">
        <v>1855</v>
      </c>
      <c r="K1319" s="1" t="str">
        <f aca="false">IF(F1319=0,"Stopped",IF(C1319&gt;=Rules!$B$3,"New",IF(AND(E1319&gt;0,G1319&gt;0,ROUND(H1319*100,0)&lt;Rules!$B$6*ROUND(G1319*100,0)),"Slowing","Steady or growing")))</f>
        <v>Steady or growing</v>
      </c>
      <c r="L1319" s="1" t="n">
        <v>58</v>
      </c>
      <c r="M1319" s="13" t="n">
        <v>652.62</v>
      </c>
      <c r="N1319" s="1" t="str">
        <f aca="false">IF(L1319=0,"",IF(F1319=0,"Stopped",IF(AND(M1319&gt;0,ROUND(H1319*100,0)&lt;Rules!$B$6*ROUND(M1319*100,0)),"Slowing","Steady or growing")))</f>
        <v>Slowing</v>
      </c>
    </row>
    <row r="1320" customFormat="false" ht="15" hidden="false" customHeight="false" outlineLevel="0" collapsed="false">
      <c r="A1320" s="1" t="s">
        <v>2698</v>
      </c>
      <c r="B1320" s="1" t="s">
        <v>2699</v>
      </c>
      <c r="C1320" s="12" t="n">
        <v>40326</v>
      </c>
      <c r="D1320" s="12" t="n">
        <v>40886</v>
      </c>
      <c r="E1320" s="1" t="n">
        <v>105</v>
      </c>
      <c r="F1320" s="1" t="n">
        <v>105</v>
      </c>
      <c r="G1320" s="13" t="n">
        <v>590.75</v>
      </c>
      <c r="H1320" s="13" t="n">
        <v>608.35</v>
      </c>
      <c r="I1320" s="13" t="n">
        <v>2986.88</v>
      </c>
      <c r="J1320" s="9" t="n">
        <v>7295</v>
      </c>
      <c r="K1320" s="1" t="str">
        <f aca="false">IF(F1320=0,"Stopped",IF(C1320&gt;=Rules!$B$3,"New",IF(AND(E1320&gt;0,G1320&gt;0,ROUND(H1320*100,0)&lt;Rules!$B$6*ROUND(G1320*100,0)),"Slowing","Steady or growing")))</f>
        <v>Steady or growing</v>
      </c>
      <c r="L1320" s="1" t="n">
        <v>120</v>
      </c>
      <c r="M1320" s="13" t="n">
        <v>794.98</v>
      </c>
      <c r="N1320" s="1" t="str">
        <f aca="false">IF(L1320=0,"",IF(F1320=0,"Stopped",IF(AND(M1320&gt;0,ROUND(H1320*100,0)&lt;Rules!$B$6*ROUND(M1320*100,0)),"Slowing","Steady or growing")))</f>
        <v>Steady or growing</v>
      </c>
    </row>
    <row r="1321" customFormat="false" ht="15" hidden="false" customHeight="false" outlineLevel="0" collapsed="false">
      <c r="A1321" s="1" t="s">
        <v>2700</v>
      </c>
      <c r="B1321" s="1" t="s">
        <v>2701</v>
      </c>
      <c r="C1321" s="12" t="n">
        <v>40244</v>
      </c>
      <c r="D1321" s="12" t="n">
        <v>40767</v>
      </c>
      <c r="E1321" s="1" t="n">
        <v>24</v>
      </c>
      <c r="F1321" s="1" t="n">
        <v>0</v>
      </c>
      <c r="G1321" s="13" t="n">
        <v>522.3</v>
      </c>
      <c r="H1321" s="13" t="n">
        <v>-7.9</v>
      </c>
      <c r="I1321" s="13" t="n">
        <v>2982.11</v>
      </c>
      <c r="J1321" s="9" t="n">
        <v>410</v>
      </c>
      <c r="K1321" s="1" t="str">
        <f aca="false">IF(F1321=0,"Stopped",IF(C1321&gt;=Rules!$B$3,"New",IF(AND(E1321&gt;0,G1321&gt;0,ROUND(H1321*100,0)&lt;Rules!$B$6*ROUND(G1321*100,0)),"Slowing","Steady or growing")))</f>
        <v>Stopped</v>
      </c>
      <c r="L1321" s="1" t="n">
        <v>30</v>
      </c>
      <c r="M1321" s="13" t="n">
        <v>573.99</v>
      </c>
      <c r="N1321" s="1" t="str">
        <f aca="false">IF(L1321=0,"",IF(F1321=0,"Stopped",IF(AND(M1321&gt;0,ROUND(H1321*100,0)&lt;Rules!$B$6*ROUND(M1321*100,0)),"Slowing","Steady or growing")))</f>
        <v>Stopped</v>
      </c>
    </row>
    <row r="1322" customFormat="false" ht="15" hidden="false" customHeight="false" outlineLevel="0" collapsed="false">
      <c r="A1322" s="1" t="s">
        <v>2702</v>
      </c>
      <c r="B1322" s="1" t="s">
        <v>2703</v>
      </c>
      <c r="C1322" s="12" t="n">
        <v>40148</v>
      </c>
      <c r="D1322" s="12" t="n">
        <v>40885</v>
      </c>
      <c r="E1322" s="1" t="n">
        <v>27</v>
      </c>
      <c r="F1322" s="1" t="n">
        <v>39</v>
      </c>
      <c r="G1322" s="13" t="n">
        <v>77.72</v>
      </c>
      <c r="H1322" s="13" t="n">
        <v>284.46</v>
      </c>
      <c r="I1322" s="13" t="n">
        <v>2979.61</v>
      </c>
      <c r="J1322" s="9" t="n">
        <v>3345</v>
      </c>
      <c r="K1322" s="1" t="str">
        <f aca="false">IF(F1322=0,"Stopped",IF(C1322&gt;=Rules!$B$3,"New",IF(AND(E1322&gt;0,G1322&gt;0,ROUND(H1322*100,0)&lt;Rules!$B$6*ROUND(G1322*100,0)),"Slowing","Steady or growing")))</f>
        <v>Steady or growing</v>
      </c>
      <c r="L1322" s="1" t="n">
        <v>63</v>
      </c>
      <c r="M1322" s="13" t="n">
        <v>608.51</v>
      </c>
      <c r="N1322" s="1" t="str">
        <f aca="false">IF(L1322=0,"",IF(F1322=0,"Stopped",IF(AND(M1322&gt;0,ROUND(H1322*100,0)&lt;Rules!$B$6*ROUND(M1322*100,0)),"Slowing","Steady or growing")))</f>
        <v>Slowing</v>
      </c>
    </row>
    <row r="1323" customFormat="false" ht="15" hidden="false" customHeight="false" outlineLevel="0" collapsed="false">
      <c r="A1323" s="1" t="s">
        <v>2704</v>
      </c>
      <c r="B1323" s="1" t="s">
        <v>2705</v>
      </c>
      <c r="C1323" s="12" t="n">
        <v>40149</v>
      </c>
      <c r="D1323" s="12" t="n">
        <v>40878</v>
      </c>
      <c r="E1323" s="1" t="n">
        <v>4</v>
      </c>
      <c r="F1323" s="1" t="n">
        <v>17</v>
      </c>
      <c r="G1323" s="13" t="n">
        <v>33.71</v>
      </c>
      <c r="H1323" s="13" t="n">
        <v>217.17</v>
      </c>
      <c r="I1323" s="13" t="n">
        <v>2979.46</v>
      </c>
      <c r="J1323" s="9" t="n">
        <v>2476</v>
      </c>
      <c r="K1323" s="1" t="str">
        <f aca="false">IF(F1323=0,"Stopped",IF(C1323&gt;=Rules!$B$3,"New",IF(AND(E1323&gt;0,G1323&gt;0,ROUND(H1323*100,0)&lt;Rules!$B$6*ROUND(G1323*100,0)),"Slowing","Steady or growing")))</f>
        <v>Steady or growing</v>
      </c>
      <c r="L1323" s="1" t="n">
        <v>32</v>
      </c>
      <c r="M1323" s="13" t="n">
        <v>282.96</v>
      </c>
      <c r="N1323" s="1" t="str">
        <f aca="false">IF(L1323=0,"",IF(F1323=0,"Stopped",IF(AND(M1323&gt;0,ROUND(H1323*100,0)&lt;Rules!$B$6*ROUND(M1323*100,0)),"Slowing","Steady or growing")))</f>
        <v>Steady or growing</v>
      </c>
    </row>
    <row r="1324" customFormat="false" ht="15" hidden="false" customHeight="false" outlineLevel="0" collapsed="false">
      <c r="A1324" s="1" t="s">
        <v>2706</v>
      </c>
      <c r="B1324" s="1" t="s">
        <v>2707</v>
      </c>
      <c r="C1324" s="12" t="n">
        <v>40702</v>
      </c>
      <c r="D1324" s="12" t="n">
        <v>40885</v>
      </c>
      <c r="E1324" s="1" t="n">
        <v>94</v>
      </c>
      <c r="F1324" s="1" t="n">
        <v>116</v>
      </c>
      <c r="G1324" s="13" t="n">
        <v>1319.41</v>
      </c>
      <c r="H1324" s="13" t="n">
        <v>1557.54</v>
      </c>
      <c r="I1324" s="13" t="n">
        <v>2968.47</v>
      </c>
      <c r="J1324" s="9" t="n">
        <v>1470</v>
      </c>
      <c r="K1324" s="1" t="str">
        <f aca="false">IF(F1324=0,"Stopped",IF(C1324&gt;=Rules!$B$3,"New",IF(AND(E1324&gt;0,G1324&gt;0,ROUND(H1324*100,0)&lt;Rules!$B$6*ROUND(G1324*100,0)),"Slowing","Steady or growing")))</f>
        <v>Steady or growing</v>
      </c>
      <c r="L1324" s="1" t="n">
        <v>0</v>
      </c>
      <c r="M1324" s="13" t="n">
        <v>0</v>
      </c>
      <c r="N1324" s="1" t="str">
        <f aca="false">IF(L1324=0,"",IF(F1324=0,"Stopped",IF(AND(M1324&gt;0,ROUND(H1324*100,0)&lt;Rules!$B$6*ROUND(M1324*100,0)),"Slowing","Steady or growing")))</f>
        <v/>
      </c>
    </row>
    <row r="1325" customFormat="false" ht="15" hidden="false" customHeight="false" outlineLevel="0" collapsed="false">
      <c r="A1325" s="1" t="s">
        <v>2708</v>
      </c>
      <c r="B1325" s="1" t="s">
        <v>2709</v>
      </c>
      <c r="C1325" s="12" t="n">
        <v>40223</v>
      </c>
      <c r="D1325" s="12" t="n">
        <v>40885</v>
      </c>
      <c r="E1325" s="1" t="n">
        <v>41</v>
      </c>
      <c r="F1325" s="1" t="n">
        <v>52</v>
      </c>
      <c r="G1325" s="13" t="n">
        <v>313.47</v>
      </c>
      <c r="H1325" s="13" t="n">
        <v>589.34</v>
      </c>
      <c r="I1325" s="13" t="n">
        <v>2958.69</v>
      </c>
      <c r="J1325" s="9" t="n">
        <v>590</v>
      </c>
      <c r="K1325" s="1" t="str">
        <f aca="false">IF(F1325=0,"Stopped",IF(C1325&gt;=Rules!$B$3,"New",IF(AND(E1325&gt;0,G1325&gt;0,ROUND(H1325*100,0)&lt;Rules!$B$6*ROUND(G1325*100,0)),"Slowing","Steady or growing")))</f>
        <v>Steady or growing</v>
      </c>
      <c r="L1325" s="1" t="n">
        <v>68</v>
      </c>
      <c r="M1325" s="13" t="n">
        <v>683.71</v>
      </c>
      <c r="N1325" s="1" t="str">
        <f aca="false">IF(L1325=0,"",IF(F1325=0,"Stopped",IF(AND(M1325&gt;0,ROUND(H1325*100,0)&lt;Rules!$B$6*ROUND(M1325*100,0)),"Slowing","Steady or growing")))</f>
        <v>Steady or growing</v>
      </c>
    </row>
    <row r="1326" customFormat="false" ht="15" hidden="false" customHeight="false" outlineLevel="0" collapsed="false">
      <c r="A1326" s="1" t="s">
        <v>2710</v>
      </c>
      <c r="B1326" s="1" t="s">
        <v>2711</v>
      </c>
      <c r="C1326" s="12" t="n">
        <v>40440</v>
      </c>
      <c r="D1326" s="12" t="n">
        <v>40886</v>
      </c>
      <c r="E1326" s="1" t="n">
        <v>14</v>
      </c>
      <c r="F1326" s="1" t="n">
        <v>69</v>
      </c>
      <c r="G1326" s="13" t="n">
        <v>165.88</v>
      </c>
      <c r="H1326" s="13" t="n">
        <v>897.03</v>
      </c>
      <c r="I1326" s="13" t="n">
        <v>2957.17</v>
      </c>
      <c r="J1326" s="9" t="n">
        <v>1077</v>
      </c>
      <c r="K1326" s="1" t="str">
        <f aca="false">IF(F1326=0,"Stopped",IF(C1326&gt;=Rules!$B$3,"New",IF(AND(E1326&gt;0,G1326&gt;0,ROUND(H1326*100,0)&lt;Rules!$B$6*ROUND(G1326*100,0)),"Slowing","Steady or growing")))</f>
        <v>Steady or growing</v>
      </c>
      <c r="L1326" s="1" t="n">
        <v>88</v>
      </c>
      <c r="M1326" s="13" t="n">
        <v>1493.24</v>
      </c>
      <c r="N1326" s="1" t="str">
        <f aca="false">IF(L1326=0,"",IF(F1326=0,"Stopped",IF(AND(M1326&gt;0,ROUND(H1326*100,0)&lt;Rules!$B$6*ROUND(M1326*100,0)),"Slowing","Steady or growing")))</f>
        <v>Steady or growing</v>
      </c>
    </row>
    <row r="1327" customFormat="false" ht="15" hidden="false" customHeight="false" outlineLevel="0" collapsed="false">
      <c r="A1327" s="1" t="s">
        <v>2712</v>
      </c>
      <c r="B1327" s="1" t="s">
        <v>2713</v>
      </c>
      <c r="C1327" s="12" t="n">
        <v>40466</v>
      </c>
      <c r="D1327" s="12" t="n">
        <v>40886</v>
      </c>
      <c r="E1327" s="1" t="n">
        <v>23</v>
      </c>
      <c r="F1327" s="1" t="n">
        <v>44</v>
      </c>
      <c r="G1327" s="13" t="n">
        <v>180.62</v>
      </c>
      <c r="H1327" s="13" t="n">
        <v>638.98</v>
      </c>
      <c r="I1327" s="13" t="n">
        <v>2946.45</v>
      </c>
      <c r="J1327" s="9" t="n">
        <v>644</v>
      </c>
      <c r="K1327" s="1" t="str">
        <f aca="false">IF(F1327=0,"Stopped",IF(C1327&gt;=Rules!$B$3,"New",IF(AND(E1327&gt;0,G1327&gt;0,ROUND(H1327*100,0)&lt;Rules!$B$6*ROUND(G1327*100,0)),"Slowing","Steady or growing")))</f>
        <v>Steady or growing</v>
      </c>
      <c r="L1327" s="1" t="n">
        <v>78</v>
      </c>
      <c r="M1327" s="13" t="n">
        <v>1216.01</v>
      </c>
      <c r="N1327" s="1" t="str">
        <f aca="false">IF(L1327=0,"",IF(F1327=0,"Stopped",IF(AND(M1327&gt;0,ROUND(H1327*100,0)&lt;Rules!$B$6*ROUND(M1327*100,0)),"Slowing","Steady or growing")))</f>
        <v>Steady or growing</v>
      </c>
    </row>
    <row r="1328" customFormat="false" ht="15" hidden="false" customHeight="false" outlineLevel="0" collapsed="false">
      <c r="A1328" s="1" t="s">
        <v>2714</v>
      </c>
      <c r="B1328" s="1" t="s">
        <v>2715</v>
      </c>
      <c r="C1328" s="12" t="n">
        <v>40504</v>
      </c>
      <c r="D1328" s="12" t="n">
        <v>40844</v>
      </c>
      <c r="E1328" s="1" t="n">
        <v>36</v>
      </c>
      <c r="F1328" s="1" t="n">
        <v>25</v>
      </c>
      <c r="G1328" s="13" t="n">
        <v>560.71</v>
      </c>
      <c r="H1328" s="13" t="n">
        <v>334.88</v>
      </c>
      <c r="I1328" s="13" t="n">
        <v>2941.92</v>
      </c>
      <c r="J1328" s="9" t="n">
        <v>488</v>
      </c>
      <c r="K1328" s="1" t="str">
        <f aca="false">IF(F1328=0,"Stopped",IF(C1328&gt;=Rules!$B$3,"New",IF(AND(E1328&gt;0,G1328&gt;0,ROUND(H1328*100,0)&lt;Rules!$B$6*ROUND(G1328*100,0)),"Slowing","Steady or growing")))</f>
        <v>Steady or growing</v>
      </c>
      <c r="L1328" s="1" t="n">
        <v>18</v>
      </c>
      <c r="M1328" s="13" t="n">
        <v>345.04</v>
      </c>
      <c r="N1328" s="1" t="str">
        <f aca="false">IF(L1328=0,"",IF(F1328=0,"Stopped",IF(AND(M1328&gt;0,ROUND(H1328*100,0)&lt;Rules!$B$6*ROUND(M1328*100,0)),"Slowing","Steady or growing")))</f>
        <v>Steady or growing</v>
      </c>
    </row>
    <row r="1329" customFormat="false" ht="15" hidden="false" customHeight="false" outlineLevel="0" collapsed="false">
      <c r="A1329" s="1" t="s">
        <v>2716</v>
      </c>
      <c r="B1329" s="1" t="s">
        <v>2717</v>
      </c>
      <c r="C1329" s="12" t="n">
        <v>40262</v>
      </c>
      <c r="D1329" s="12" t="n">
        <v>40701</v>
      </c>
      <c r="E1329" s="1" t="n">
        <v>0</v>
      </c>
      <c r="F1329" s="1" t="n">
        <v>0</v>
      </c>
      <c r="G1329" s="13" t="n">
        <v>0</v>
      </c>
      <c r="H1329" s="13" t="n">
        <v>0</v>
      </c>
      <c r="I1329" s="13" t="n">
        <v>2939.37</v>
      </c>
      <c r="J1329" s="9" t="n">
        <v>1425</v>
      </c>
      <c r="K1329" s="1" t="str">
        <f aca="false">IF(F1329=0,"Stopped",IF(C1329&gt;=Rules!$B$3,"New",IF(AND(E1329&gt;0,G1329&gt;0,ROUND(H1329*100,0)&lt;Rules!$B$6*ROUND(G1329*100,0)),"Slowing","Steady or growing")))</f>
        <v>Stopped</v>
      </c>
      <c r="L1329" s="1" t="n">
        <v>27</v>
      </c>
      <c r="M1329" s="13" t="n">
        <v>134.46</v>
      </c>
      <c r="N1329" s="1" t="str">
        <f aca="false">IF(L1329=0,"",IF(F1329=0,"Stopped",IF(AND(M1329&gt;0,ROUND(H1329*100,0)&lt;Rules!$B$6*ROUND(M1329*100,0)),"Slowing","Steady or growing")))</f>
        <v>Stopped</v>
      </c>
    </row>
    <row r="1330" customFormat="false" ht="15" hidden="false" customHeight="false" outlineLevel="0" collapsed="false">
      <c r="A1330" s="1" t="s">
        <v>2718</v>
      </c>
      <c r="B1330" s="1" t="s">
        <v>2719</v>
      </c>
      <c r="C1330" s="12" t="n">
        <v>40407</v>
      </c>
      <c r="D1330" s="12" t="n">
        <v>40885</v>
      </c>
      <c r="E1330" s="1" t="n">
        <v>53</v>
      </c>
      <c r="F1330" s="1" t="n">
        <v>44</v>
      </c>
      <c r="G1330" s="13" t="n">
        <v>539.29</v>
      </c>
      <c r="H1330" s="13" t="n">
        <v>221.78</v>
      </c>
      <c r="I1330" s="13" t="n">
        <v>2938.83</v>
      </c>
      <c r="J1330" s="9" t="n">
        <v>2377</v>
      </c>
      <c r="K1330" s="1" t="str">
        <f aca="false">IF(F1330=0,"Stopped",IF(C1330&gt;=Rules!$B$3,"New",IF(AND(E1330&gt;0,G1330&gt;0,ROUND(H1330*100,0)&lt;Rules!$B$6*ROUND(G1330*100,0)),"Slowing","Steady or growing")))</f>
        <v>Slowing</v>
      </c>
      <c r="L1330" s="1" t="n">
        <v>76</v>
      </c>
      <c r="M1330" s="13" t="n">
        <v>779.34</v>
      </c>
      <c r="N1330" s="1" t="str">
        <f aca="false">IF(L1330=0,"",IF(F1330=0,"Stopped",IF(AND(M1330&gt;0,ROUND(H1330*100,0)&lt;Rules!$B$6*ROUND(M1330*100,0)),"Slowing","Steady or growing")))</f>
        <v>Slowing</v>
      </c>
    </row>
    <row r="1331" customFormat="false" ht="15" hidden="false" customHeight="false" outlineLevel="0" collapsed="false">
      <c r="A1331" s="1" t="s">
        <v>2720</v>
      </c>
      <c r="B1331" s="1" t="s">
        <v>2721</v>
      </c>
      <c r="C1331" s="12" t="n">
        <v>40151</v>
      </c>
      <c r="D1331" s="12" t="n">
        <v>40870</v>
      </c>
      <c r="E1331" s="1" t="n">
        <v>24</v>
      </c>
      <c r="F1331" s="1" t="n">
        <v>12</v>
      </c>
      <c r="G1331" s="13" t="n">
        <v>318.35</v>
      </c>
      <c r="H1331" s="13" t="n">
        <v>85.62</v>
      </c>
      <c r="I1331" s="13" t="n">
        <v>2937.92</v>
      </c>
      <c r="J1331" s="9" t="n">
        <v>7658</v>
      </c>
      <c r="K1331" s="1" t="str">
        <f aca="false">IF(F1331=0,"Stopped",IF(C1331&gt;=Rules!$B$3,"New",IF(AND(E1331&gt;0,G1331&gt;0,ROUND(H1331*100,0)&lt;Rules!$B$6*ROUND(G1331*100,0)),"Slowing","Steady or growing")))</f>
        <v>Slowing</v>
      </c>
      <c r="L1331" s="1" t="n">
        <v>75</v>
      </c>
      <c r="M1331" s="13" t="n">
        <v>781.08</v>
      </c>
      <c r="N1331" s="1" t="str">
        <f aca="false">IF(L1331=0,"",IF(F1331=0,"Stopped",IF(AND(M1331&gt;0,ROUND(H1331*100,0)&lt;Rules!$B$6*ROUND(M1331*100,0)),"Slowing","Steady or growing")))</f>
        <v>Slowing</v>
      </c>
    </row>
    <row r="1332" customFormat="false" ht="15" hidden="false" customHeight="false" outlineLevel="0" collapsed="false">
      <c r="A1332" s="1" t="s">
        <v>2722</v>
      </c>
      <c r="B1332" s="1" t="s">
        <v>2723</v>
      </c>
      <c r="C1332" s="12" t="n">
        <v>40148</v>
      </c>
      <c r="D1332" s="12" t="n">
        <v>40266</v>
      </c>
      <c r="E1332" s="1" t="n">
        <v>0</v>
      </c>
      <c r="F1332" s="1" t="n">
        <v>0</v>
      </c>
      <c r="G1332" s="13" t="n">
        <v>0</v>
      </c>
      <c r="H1332" s="13" t="n">
        <v>0</v>
      </c>
      <c r="I1332" s="13" t="n">
        <v>2933.95</v>
      </c>
      <c r="J1332" s="9" t="n">
        <v>284</v>
      </c>
      <c r="K1332" s="1" t="str">
        <f aca="false">IF(F1332=0,"Stopped",IF(C1332&gt;=Rules!$B$3,"New",IF(AND(E1332&gt;0,G1332&gt;0,ROUND(H1332*100,0)&lt;Rules!$B$6*ROUND(G1332*100,0)),"Slowing","Steady or growing")))</f>
        <v>Stopped</v>
      </c>
      <c r="L1332" s="1" t="n">
        <v>0</v>
      </c>
      <c r="M1332" s="13" t="n">
        <v>0</v>
      </c>
      <c r="N1332" s="1" t="str">
        <f aca="false">IF(L1332=0,"",IF(F1332=0,"Stopped",IF(AND(M1332&gt;0,ROUND(H1332*100,0)&lt;Rules!$B$6*ROUND(M1332*100,0)),"Slowing","Steady or growing")))</f>
        <v/>
      </c>
    </row>
    <row r="1333" customFormat="false" ht="15" hidden="false" customHeight="false" outlineLevel="0" collapsed="false">
      <c r="A1333" s="1" t="s">
        <v>2724</v>
      </c>
      <c r="B1333" s="1" t="s">
        <v>2725</v>
      </c>
      <c r="C1333" s="12" t="n">
        <v>40437</v>
      </c>
      <c r="D1333" s="12" t="n">
        <v>40886</v>
      </c>
      <c r="E1333" s="1" t="n">
        <v>11</v>
      </c>
      <c r="F1333" s="1" t="n">
        <v>205</v>
      </c>
      <c r="G1333" s="13" t="n">
        <v>58.7</v>
      </c>
      <c r="H1333" s="13" t="n">
        <v>1316.58</v>
      </c>
      <c r="I1333" s="13" t="n">
        <v>2930.77</v>
      </c>
      <c r="J1333" s="9" t="n">
        <v>6856</v>
      </c>
      <c r="K1333" s="1" t="str">
        <f aca="false">IF(F1333=0,"Stopped",IF(C1333&gt;=Rules!$B$3,"New",IF(AND(E1333&gt;0,G1333&gt;0,ROUND(H1333*100,0)&lt;Rules!$B$6*ROUND(G1333*100,0)),"Slowing","Steady or growing")))</f>
        <v>Steady or growing</v>
      </c>
      <c r="L1333" s="1" t="n">
        <v>198</v>
      </c>
      <c r="M1333" s="13" t="n">
        <v>1468.83</v>
      </c>
      <c r="N1333" s="1" t="str">
        <f aca="false">IF(L1333=0,"",IF(F1333=0,"Stopped",IF(AND(M1333&gt;0,ROUND(H1333*100,0)&lt;Rules!$B$6*ROUND(M1333*100,0)),"Slowing","Steady or growing")))</f>
        <v>Steady or growing</v>
      </c>
    </row>
    <row r="1334" customFormat="false" ht="15" hidden="false" customHeight="false" outlineLevel="0" collapsed="false">
      <c r="A1334" s="1" t="s">
        <v>2726</v>
      </c>
      <c r="B1334" s="1" t="s">
        <v>2727</v>
      </c>
      <c r="C1334" s="12" t="n">
        <v>40381</v>
      </c>
      <c r="D1334" s="12" t="n">
        <v>40886</v>
      </c>
      <c r="E1334" s="1" t="n">
        <v>26</v>
      </c>
      <c r="F1334" s="1" t="n">
        <v>56</v>
      </c>
      <c r="G1334" s="13" t="n">
        <v>219.94</v>
      </c>
      <c r="H1334" s="13" t="n">
        <v>422.4</v>
      </c>
      <c r="I1334" s="13" t="n">
        <v>2928.99</v>
      </c>
      <c r="J1334" s="9" t="n">
        <v>1429</v>
      </c>
      <c r="K1334" s="1" t="str">
        <f aca="false">IF(F1334=0,"Stopped",IF(C1334&gt;=Rules!$B$3,"New",IF(AND(E1334&gt;0,G1334&gt;0,ROUND(H1334*100,0)&lt;Rules!$B$6*ROUND(G1334*100,0)),"Slowing","Steady or growing")))</f>
        <v>Steady or growing</v>
      </c>
      <c r="L1334" s="1" t="n">
        <v>83</v>
      </c>
      <c r="M1334" s="13" t="n">
        <v>1101.05</v>
      </c>
      <c r="N1334" s="1" t="str">
        <f aca="false">IF(L1334=0,"",IF(F1334=0,"Stopped",IF(AND(M1334&gt;0,ROUND(H1334*100,0)&lt;Rules!$B$6*ROUND(M1334*100,0)),"Slowing","Steady or growing")))</f>
        <v>Slowing</v>
      </c>
    </row>
    <row r="1335" customFormat="false" ht="15" hidden="false" customHeight="false" outlineLevel="0" collapsed="false">
      <c r="A1335" s="1" t="s">
        <v>2728</v>
      </c>
      <c r="B1335" s="1" t="s">
        <v>2729</v>
      </c>
      <c r="C1335" s="12" t="n">
        <v>40148</v>
      </c>
      <c r="D1335" s="12" t="n">
        <v>40814</v>
      </c>
      <c r="E1335" s="1" t="n">
        <v>22</v>
      </c>
      <c r="F1335" s="1" t="n">
        <v>1</v>
      </c>
      <c r="G1335" s="13" t="n">
        <v>77.5</v>
      </c>
      <c r="H1335" s="13" t="n">
        <v>1.25</v>
      </c>
      <c r="I1335" s="13" t="n">
        <v>2927.88</v>
      </c>
      <c r="J1335" s="9" t="n">
        <v>2332</v>
      </c>
      <c r="K1335" s="1" t="str">
        <f aca="false">IF(F1335=0,"Stopped",IF(C1335&gt;=Rules!$B$3,"New",IF(AND(E1335&gt;0,G1335&gt;0,ROUND(H1335*100,0)&lt;Rules!$B$6*ROUND(G1335*100,0)),"Slowing","Steady or growing")))</f>
        <v>Slowing</v>
      </c>
      <c r="L1335" s="1" t="n">
        <v>70</v>
      </c>
      <c r="M1335" s="13" t="n">
        <v>443.81</v>
      </c>
      <c r="N1335" s="1" t="str">
        <f aca="false">IF(L1335=0,"",IF(F1335=0,"Stopped",IF(AND(M1335&gt;0,ROUND(H1335*100,0)&lt;Rules!$B$6*ROUND(M1335*100,0)),"Slowing","Steady or growing")))</f>
        <v>Slowing</v>
      </c>
    </row>
    <row r="1336" customFormat="false" ht="15" hidden="false" customHeight="false" outlineLevel="0" collapsed="false">
      <c r="A1336" s="1" t="s">
        <v>2730</v>
      </c>
      <c r="B1336" s="1" t="s">
        <v>2731</v>
      </c>
      <c r="C1336" s="12" t="n">
        <v>40148</v>
      </c>
      <c r="D1336" s="12" t="n">
        <v>40886</v>
      </c>
      <c r="E1336" s="1" t="n">
        <v>30</v>
      </c>
      <c r="F1336" s="1" t="n">
        <v>37</v>
      </c>
      <c r="G1336" s="13" t="n">
        <v>182.7</v>
      </c>
      <c r="H1336" s="13" t="n">
        <v>389.89</v>
      </c>
      <c r="I1336" s="13" t="n">
        <v>2923.29</v>
      </c>
      <c r="J1336" s="9" t="n">
        <v>1400</v>
      </c>
      <c r="K1336" s="1" t="str">
        <f aca="false">IF(F1336=0,"Stopped",IF(C1336&gt;=Rules!$B$3,"New",IF(AND(E1336&gt;0,G1336&gt;0,ROUND(H1336*100,0)&lt;Rules!$B$6*ROUND(G1336*100,0)),"Slowing","Steady or growing")))</f>
        <v>Steady or growing</v>
      </c>
      <c r="L1336" s="1" t="n">
        <v>48</v>
      </c>
      <c r="M1336" s="13" t="n">
        <v>598.62</v>
      </c>
      <c r="N1336" s="1" t="str">
        <f aca="false">IF(L1336=0,"",IF(F1336=0,"Stopped",IF(AND(M1336&gt;0,ROUND(H1336*100,0)&lt;Rules!$B$6*ROUND(M1336*100,0)),"Slowing","Steady or growing")))</f>
        <v>Steady or growing</v>
      </c>
    </row>
    <row r="1337" customFormat="false" ht="15" hidden="false" customHeight="false" outlineLevel="0" collapsed="false">
      <c r="A1337" s="1" t="s">
        <v>2732</v>
      </c>
      <c r="B1337" s="1" t="s">
        <v>2733</v>
      </c>
      <c r="C1337" s="12" t="n">
        <v>40148</v>
      </c>
      <c r="D1337" s="12" t="n">
        <v>40884</v>
      </c>
      <c r="E1337" s="1" t="n">
        <v>25</v>
      </c>
      <c r="F1337" s="1" t="n">
        <v>40</v>
      </c>
      <c r="G1337" s="13" t="n">
        <v>157.67</v>
      </c>
      <c r="H1337" s="13" t="n">
        <v>199.29</v>
      </c>
      <c r="I1337" s="13" t="n">
        <v>2921.36</v>
      </c>
      <c r="J1337" s="9" t="n">
        <v>2293</v>
      </c>
      <c r="K1337" s="1" t="str">
        <f aca="false">IF(F1337=0,"Stopped",IF(C1337&gt;=Rules!$B$3,"New",IF(AND(E1337&gt;0,G1337&gt;0,ROUND(H1337*100,0)&lt;Rules!$B$6*ROUND(G1337*100,0)),"Slowing","Steady or growing")))</f>
        <v>Steady or growing</v>
      </c>
      <c r="L1337" s="1" t="n">
        <v>42</v>
      </c>
      <c r="M1337" s="13" t="n">
        <v>230.36</v>
      </c>
      <c r="N1337" s="1" t="str">
        <f aca="false">IF(L1337=0,"",IF(F1337=0,"Stopped",IF(AND(M1337&gt;0,ROUND(H1337*100,0)&lt;Rules!$B$6*ROUND(M1337*100,0)),"Slowing","Steady or growing")))</f>
        <v>Steady or growing</v>
      </c>
    </row>
    <row r="1338" customFormat="false" ht="15" hidden="false" customHeight="false" outlineLevel="0" collapsed="false">
      <c r="A1338" s="1" t="s">
        <v>2734</v>
      </c>
      <c r="B1338" s="1" t="s">
        <v>2735</v>
      </c>
      <c r="C1338" s="12" t="n">
        <v>40148</v>
      </c>
      <c r="D1338" s="12" t="n">
        <v>40459</v>
      </c>
      <c r="E1338" s="1" t="n">
        <v>0</v>
      </c>
      <c r="F1338" s="1" t="n">
        <v>0</v>
      </c>
      <c r="G1338" s="13" t="n">
        <v>0</v>
      </c>
      <c r="H1338" s="13" t="n">
        <v>0</v>
      </c>
      <c r="I1338" s="13" t="n">
        <v>2919.37</v>
      </c>
      <c r="J1338" s="9" t="n">
        <v>2006</v>
      </c>
      <c r="K1338" s="1" t="str">
        <f aca="false">IF(F1338=0,"Stopped",IF(C1338&gt;=Rules!$B$3,"New",IF(AND(E1338&gt;0,G1338&gt;0,ROUND(H1338*100,0)&lt;Rules!$B$6*ROUND(G1338*100,0)),"Slowing","Steady or growing")))</f>
        <v>Stopped</v>
      </c>
      <c r="L1338" s="1" t="n">
        <v>1</v>
      </c>
      <c r="M1338" s="13" t="n">
        <v>1.45</v>
      </c>
      <c r="N1338" s="1" t="str">
        <f aca="false">IF(L1338=0,"",IF(F1338=0,"Stopped",IF(AND(M1338&gt;0,ROUND(H1338*100,0)&lt;Rules!$B$6*ROUND(M1338*100,0)),"Slowing","Steady or growing")))</f>
        <v>Stopped</v>
      </c>
    </row>
    <row r="1339" customFormat="false" ht="15" hidden="false" customHeight="false" outlineLevel="0" collapsed="false">
      <c r="A1339" s="1" t="s">
        <v>2736</v>
      </c>
      <c r="B1339" s="1" t="s">
        <v>2737</v>
      </c>
      <c r="C1339" s="12" t="n">
        <v>40148</v>
      </c>
      <c r="D1339" s="12" t="n">
        <v>40851</v>
      </c>
      <c r="E1339" s="1" t="n">
        <v>38</v>
      </c>
      <c r="F1339" s="1" t="n">
        <v>17</v>
      </c>
      <c r="G1339" s="13" t="n">
        <v>585.75</v>
      </c>
      <c r="H1339" s="13" t="n">
        <v>-1.65</v>
      </c>
      <c r="I1339" s="13" t="n">
        <v>2909.43</v>
      </c>
      <c r="J1339" s="9" t="n">
        <v>1135</v>
      </c>
      <c r="K1339" s="1" t="str">
        <f aca="false">IF(F1339=0,"Stopped",IF(C1339&gt;=Rules!$B$3,"New",IF(AND(E1339&gt;0,G1339&gt;0,ROUND(H1339*100,0)&lt;Rules!$B$6*ROUND(G1339*100,0)),"Slowing","Steady or growing")))</f>
        <v>Slowing</v>
      </c>
      <c r="L1339" s="1" t="n">
        <v>69</v>
      </c>
      <c r="M1339" s="13" t="n">
        <v>896.6</v>
      </c>
      <c r="N1339" s="1" t="str">
        <f aca="false">IF(L1339=0,"",IF(F1339=0,"Stopped",IF(AND(M1339&gt;0,ROUND(H1339*100,0)&lt;Rules!$B$6*ROUND(M1339*100,0)),"Slowing","Steady or growing")))</f>
        <v>Slowing</v>
      </c>
    </row>
    <row r="1340" customFormat="false" ht="15" hidden="false" customHeight="false" outlineLevel="0" collapsed="false">
      <c r="A1340" s="1" t="s">
        <v>2738</v>
      </c>
      <c r="B1340" s="1" t="s">
        <v>2739</v>
      </c>
      <c r="C1340" s="12" t="n">
        <v>40148</v>
      </c>
      <c r="D1340" s="12" t="n">
        <v>40876</v>
      </c>
      <c r="E1340" s="1" t="n">
        <v>18</v>
      </c>
      <c r="F1340" s="1" t="n">
        <v>20</v>
      </c>
      <c r="G1340" s="13" t="n">
        <v>270.76</v>
      </c>
      <c r="H1340" s="13" t="n">
        <v>242.55</v>
      </c>
      <c r="I1340" s="13" t="n">
        <v>2902.39</v>
      </c>
      <c r="J1340" s="9" t="n">
        <v>699</v>
      </c>
      <c r="K1340" s="1" t="str">
        <f aca="false">IF(F1340=0,"Stopped",IF(C1340&gt;=Rules!$B$3,"New",IF(AND(E1340&gt;0,G1340&gt;0,ROUND(H1340*100,0)&lt;Rules!$B$6*ROUND(G1340*100,0)),"Slowing","Steady or growing")))</f>
        <v>Steady or growing</v>
      </c>
      <c r="L1340" s="1" t="n">
        <v>28</v>
      </c>
      <c r="M1340" s="13" t="n">
        <v>380.14</v>
      </c>
      <c r="N1340" s="1" t="str">
        <f aca="false">IF(L1340=0,"",IF(F1340=0,"Stopped",IF(AND(M1340&gt;0,ROUND(H1340*100,0)&lt;Rules!$B$6*ROUND(M1340*100,0)),"Slowing","Steady or growing")))</f>
        <v>Steady or growing</v>
      </c>
    </row>
    <row r="1341" customFormat="false" ht="15" hidden="false" customHeight="false" outlineLevel="0" collapsed="false">
      <c r="A1341" s="1" t="s">
        <v>2740</v>
      </c>
      <c r="B1341" s="1" t="s">
        <v>2741</v>
      </c>
      <c r="C1341" s="12" t="n">
        <v>40696</v>
      </c>
      <c r="D1341" s="12" t="n">
        <v>40885</v>
      </c>
      <c r="E1341" s="1" t="n">
        <v>24</v>
      </c>
      <c r="F1341" s="1" t="n">
        <v>135</v>
      </c>
      <c r="G1341" s="13" t="n">
        <v>682.18</v>
      </c>
      <c r="H1341" s="13" t="n">
        <v>2013.67</v>
      </c>
      <c r="I1341" s="13" t="n">
        <v>2900.57</v>
      </c>
      <c r="J1341" s="9" t="n">
        <v>2329</v>
      </c>
      <c r="K1341" s="1" t="str">
        <f aca="false">IF(F1341=0,"Stopped",IF(C1341&gt;=Rules!$B$3,"New",IF(AND(E1341&gt;0,G1341&gt;0,ROUND(H1341*100,0)&lt;Rules!$B$6*ROUND(G1341*100,0)),"Slowing","Steady or growing")))</f>
        <v>Steady or growing</v>
      </c>
      <c r="L1341" s="1" t="n">
        <v>0</v>
      </c>
      <c r="M1341" s="13" t="n">
        <v>0</v>
      </c>
      <c r="N1341" s="1" t="str">
        <f aca="false">IF(L1341=0,"",IF(F1341=0,"Stopped",IF(AND(M1341&gt;0,ROUND(H1341*100,0)&lt;Rules!$B$6*ROUND(M1341*100,0)),"Slowing","Steady or growing")))</f>
        <v/>
      </c>
    </row>
    <row r="1342" customFormat="false" ht="15" hidden="false" customHeight="false" outlineLevel="0" collapsed="false">
      <c r="A1342" s="1" t="s">
        <v>2742</v>
      </c>
      <c r="B1342" s="1" t="s">
        <v>2743</v>
      </c>
      <c r="C1342" s="12" t="n">
        <v>40148</v>
      </c>
      <c r="D1342" s="12" t="n">
        <v>40868</v>
      </c>
      <c r="E1342" s="1" t="n">
        <v>6</v>
      </c>
      <c r="F1342" s="1" t="n">
        <v>5</v>
      </c>
      <c r="G1342" s="13" t="n">
        <v>97.5</v>
      </c>
      <c r="H1342" s="13" t="n">
        <v>37.28</v>
      </c>
      <c r="I1342" s="13" t="n">
        <v>2900.07</v>
      </c>
      <c r="J1342" s="9" t="n">
        <v>1496</v>
      </c>
      <c r="K1342" s="1" t="str">
        <f aca="false">IF(F1342=0,"Stopped",IF(C1342&gt;=Rules!$B$3,"New",IF(AND(E1342&gt;0,G1342&gt;0,ROUND(H1342*100,0)&lt;Rules!$B$6*ROUND(G1342*100,0)),"Slowing","Steady or growing")))</f>
        <v>Slowing</v>
      </c>
      <c r="L1342" s="1" t="n">
        <v>14</v>
      </c>
      <c r="M1342" s="13" t="n">
        <v>192.65</v>
      </c>
      <c r="N1342" s="1" t="str">
        <f aca="false">IF(L1342=0,"",IF(F1342=0,"Stopped",IF(AND(M1342&gt;0,ROUND(H1342*100,0)&lt;Rules!$B$6*ROUND(M1342*100,0)),"Slowing","Steady or growing")))</f>
        <v>Slowing</v>
      </c>
    </row>
    <row r="1343" customFormat="false" ht="15" hidden="false" customHeight="false" outlineLevel="0" collapsed="false">
      <c r="A1343" s="1" t="s">
        <v>2744</v>
      </c>
      <c r="B1343" s="1" t="s">
        <v>2745</v>
      </c>
      <c r="C1343" s="12" t="n">
        <v>40262</v>
      </c>
      <c r="D1343" s="12" t="n">
        <v>40679</v>
      </c>
      <c r="E1343" s="1" t="n">
        <v>0</v>
      </c>
      <c r="F1343" s="1" t="n">
        <v>0</v>
      </c>
      <c r="G1343" s="13" t="n">
        <v>0</v>
      </c>
      <c r="H1343" s="13" t="n">
        <v>0</v>
      </c>
      <c r="I1343" s="13" t="n">
        <v>2899.8</v>
      </c>
      <c r="J1343" s="9" t="n">
        <v>1398</v>
      </c>
      <c r="K1343" s="1" t="str">
        <f aca="false">IF(F1343=0,"Stopped",IF(C1343&gt;=Rules!$B$3,"New",IF(AND(E1343&gt;0,G1343&gt;0,ROUND(H1343*100,0)&lt;Rules!$B$6*ROUND(G1343*100,0)),"Slowing","Steady or growing")))</f>
        <v>Stopped</v>
      </c>
      <c r="L1343" s="1" t="n">
        <v>39</v>
      </c>
      <c r="M1343" s="13" t="n">
        <v>197.51</v>
      </c>
      <c r="N1343" s="1" t="str">
        <f aca="false">IF(L1343=0,"",IF(F1343=0,"Stopped",IF(AND(M1343&gt;0,ROUND(H1343*100,0)&lt;Rules!$B$6*ROUND(M1343*100,0)),"Slowing","Steady or growing")))</f>
        <v>Stopped</v>
      </c>
    </row>
    <row r="1344" customFormat="false" ht="15" hidden="false" customHeight="false" outlineLevel="0" collapsed="false">
      <c r="A1344" s="1" t="s">
        <v>2746</v>
      </c>
      <c r="B1344" s="1" t="s">
        <v>2747</v>
      </c>
      <c r="C1344" s="12" t="n">
        <v>40148</v>
      </c>
      <c r="D1344" s="12" t="n">
        <v>40448</v>
      </c>
      <c r="E1344" s="1" t="n">
        <v>0</v>
      </c>
      <c r="F1344" s="1" t="n">
        <v>0</v>
      </c>
      <c r="G1344" s="13" t="n">
        <v>0</v>
      </c>
      <c r="H1344" s="13" t="n">
        <v>0</v>
      </c>
      <c r="I1344" s="13" t="n">
        <v>2887.77</v>
      </c>
      <c r="J1344" s="9" t="n">
        <v>8312</v>
      </c>
      <c r="K1344" s="1" t="str">
        <f aca="false">IF(F1344=0,"Stopped",IF(C1344&gt;=Rules!$B$3,"New",IF(AND(E1344&gt;0,G1344&gt;0,ROUND(H1344*100,0)&lt;Rules!$B$6*ROUND(G1344*100,0)),"Slowing","Steady or growing")))</f>
        <v>Stopped</v>
      </c>
      <c r="L1344" s="1" t="n">
        <v>3</v>
      </c>
      <c r="M1344" s="13" t="n">
        <v>5.9</v>
      </c>
      <c r="N1344" s="1" t="str">
        <f aca="false">IF(L1344=0,"",IF(F1344=0,"Stopped",IF(AND(M1344&gt;0,ROUND(H1344*100,0)&lt;Rules!$B$6*ROUND(M1344*100,0)),"Slowing","Steady or growing")))</f>
        <v>Stopped</v>
      </c>
    </row>
    <row r="1345" customFormat="false" ht="15" hidden="false" customHeight="false" outlineLevel="0" collapsed="false">
      <c r="A1345" s="1" t="s">
        <v>2748</v>
      </c>
      <c r="B1345" s="1" t="s">
        <v>2749</v>
      </c>
      <c r="C1345" s="12" t="n">
        <v>40486</v>
      </c>
      <c r="D1345" s="12" t="n">
        <v>40886</v>
      </c>
      <c r="E1345" s="1" t="n">
        <v>32</v>
      </c>
      <c r="F1345" s="1" t="n">
        <v>52</v>
      </c>
      <c r="G1345" s="13" t="n">
        <v>308.08</v>
      </c>
      <c r="H1345" s="13" t="n">
        <v>909.29</v>
      </c>
      <c r="I1345" s="13" t="n">
        <v>2885.26</v>
      </c>
      <c r="J1345" s="9" t="n">
        <v>1448</v>
      </c>
      <c r="K1345" s="1" t="str">
        <f aca="false">IF(F1345=0,"Stopped",IF(C1345&gt;=Rules!$B$3,"New",IF(AND(E1345&gt;0,G1345&gt;0,ROUND(H1345*100,0)&lt;Rules!$B$6*ROUND(G1345*100,0)),"Slowing","Steady or growing")))</f>
        <v>Steady or growing</v>
      </c>
      <c r="L1345" s="1" t="n">
        <v>65</v>
      </c>
      <c r="M1345" s="13" t="n">
        <v>899.12</v>
      </c>
      <c r="N1345" s="1" t="str">
        <f aca="false">IF(L1345=0,"",IF(F1345=0,"Stopped",IF(AND(M1345&gt;0,ROUND(H1345*100,0)&lt;Rules!$B$6*ROUND(M1345*100,0)),"Slowing","Steady or growing")))</f>
        <v>Steady or growing</v>
      </c>
    </row>
    <row r="1346" customFormat="false" ht="15" hidden="false" customHeight="false" outlineLevel="0" collapsed="false">
      <c r="A1346" s="1" t="s">
        <v>2750</v>
      </c>
      <c r="B1346" s="1" t="s">
        <v>2751</v>
      </c>
      <c r="C1346" s="12" t="n">
        <v>40442</v>
      </c>
      <c r="D1346" s="12" t="n">
        <v>40886</v>
      </c>
      <c r="E1346" s="1" t="n">
        <v>25</v>
      </c>
      <c r="F1346" s="1" t="n">
        <v>47</v>
      </c>
      <c r="G1346" s="13" t="n">
        <v>666.47</v>
      </c>
      <c r="H1346" s="13" t="n">
        <v>1354.97</v>
      </c>
      <c r="I1346" s="13" t="n">
        <v>2881.18</v>
      </c>
      <c r="J1346" s="9" t="n">
        <v>1021</v>
      </c>
      <c r="K1346" s="1" t="str">
        <f aca="false">IF(F1346=0,"Stopped",IF(C1346&gt;=Rules!$B$3,"New",IF(AND(E1346&gt;0,G1346&gt;0,ROUND(H1346*100,0)&lt;Rules!$B$6*ROUND(G1346*100,0)),"Slowing","Steady or growing")))</f>
        <v>Steady or growing</v>
      </c>
      <c r="L1346" s="1" t="n">
        <v>40</v>
      </c>
      <c r="M1346" s="13" t="n">
        <v>559.37</v>
      </c>
      <c r="N1346" s="1" t="str">
        <f aca="false">IF(L1346=0,"",IF(F1346=0,"Stopped",IF(AND(M1346&gt;0,ROUND(H1346*100,0)&lt;Rules!$B$6*ROUND(M1346*100,0)),"Slowing","Steady or growing")))</f>
        <v>Steady or growing</v>
      </c>
    </row>
    <row r="1347" customFormat="false" ht="15" hidden="false" customHeight="false" outlineLevel="0" collapsed="false">
      <c r="A1347" s="1" t="s">
        <v>2752</v>
      </c>
      <c r="B1347" s="1" t="s">
        <v>2753</v>
      </c>
      <c r="C1347" s="12" t="n">
        <v>40707</v>
      </c>
      <c r="D1347" s="12" t="n">
        <v>40886</v>
      </c>
      <c r="E1347" s="1" t="n">
        <v>100</v>
      </c>
      <c r="F1347" s="1" t="n">
        <v>114</v>
      </c>
      <c r="G1347" s="13" t="n">
        <v>1306.84</v>
      </c>
      <c r="H1347" s="13" t="n">
        <v>1571.01</v>
      </c>
      <c r="I1347" s="13" t="n">
        <v>2877.85</v>
      </c>
      <c r="J1347" s="9" t="n">
        <v>2430</v>
      </c>
      <c r="K1347" s="1" t="str">
        <f aca="false">IF(F1347=0,"Stopped",IF(C1347&gt;=Rules!$B$3,"New",IF(AND(E1347&gt;0,G1347&gt;0,ROUND(H1347*100,0)&lt;Rules!$B$6*ROUND(G1347*100,0)),"Slowing","Steady or growing")))</f>
        <v>Steady or growing</v>
      </c>
      <c r="L1347" s="1" t="n">
        <v>0</v>
      </c>
      <c r="M1347" s="13" t="n">
        <v>0</v>
      </c>
      <c r="N1347" s="1" t="str">
        <f aca="false">IF(L1347=0,"",IF(F1347=0,"Stopped",IF(AND(M1347&gt;0,ROUND(H1347*100,0)&lt;Rules!$B$6*ROUND(M1347*100,0)),"Slowing","Steady or growing")))</f>
        <v/>
      </c>
    </row>
    <row r="1348" customFormat="false" ht="15" hidden="false" customHeight="false" outlineLevel="0" collapsed="false">
      <c r="A1348" s="1" t="s">
        <v>2754</v>
      </c>
      <c r="B1348" s="1" t="s">
        <v>2755</v>
      </c>
      <c r="C1348" s="12" t="n">
        <v>40748</v>
      </c>
      <c r="D1348" s="12" t="n">
        <v>40886</v>
      </c>
      <c r="E1348" s="1" t="n">
        <v>73</v>
      </c>
      <c r="F1348" s="1" t="n">
        <v>103</v>
      </c>
      <c r="G1348" s="13" t="n">
        <v>1295.02</v>
      </c>
      <c r="H1348" s="13" t="n">
        <v>1582.48</v>
      </c>
      <c r="I1348" s="13" t="n">
        <v>2877.5</v>
      </c>
      <c r="J1348" s="9" t="n">
        <v>2451</v>
      </c>
      <c r="K1348" s="1" t="str">
        <f aca="false">IF(F1348=0,"Stopped",IF(C1348&gt;=Rules!$B$3,"New",IF(AND(E1348&gt;0,G1348&gt;0,ROUND(H1348*100,0)&lt;Rules!$B$6*ROUND(G1348*100,0)),"Slowing","Steady or growing")))</f>
        <v>Steady or growing</v>
      </c>
      <c r="L1348" s="1" t="n">
        <v>0</v>
      </c>
      <c r="M1348" s="13" t="n">
        <v>0</v>
      </c>
      <c r="N1348" s="1" t="str">
        <f aca="false">IF(L1348=0,"",IF(F1348=0,"Stopped",IF(AND(M1348&gt;0,ROUND(H1348*100,0)&lt;Rules!$B$6*ROUND(M1348*100,0)),"Slowing","Steady or growing")))</f>
        <v/>
      </c>
    </row>
    <row r="1349" customFormat="false" ht="15" hidden="false" customHeight="false" outlineLevel="0" collapsed="false">
      <c r="A1349" s="1" t="s">
        <v>2756</v>
      </c>
      <c r="B1349" s="1" t="s">
        <v>2757</v>
      </c>
      <c r="C1349" s="12" t="n">
        <v>40149</v>
      </c>
      <c r="D1349" s="12" t="n">
        <v>40881</v>
      </c>
      <c r="E1349" s="1" t="n">
        <v>16</v>
      </c>
      <c r="F1349" s="1" t="n">
        <v>16</v>
      </c>
      <c r="G1349" s="13" t="n">
        <v>176.39</v>
      </c>
      <c r="H1349" s="13" t="n">
        <v>187.57</v>
      </c>
      <c r="I1349" s="13" t="n">
        <v>2876.72</v>
      </c>
      <c r="J1349" s="9" t="n">
        <v>696</v>
      </c>
      <c r="K1349" s="1" t="str">
        <f aca="false">IF(F1349=0,"Stopped",IF(C1349&gt;=Rules!$B$3,"New",IF(AND(E1349&gt;0,G1349&gt;0,ROUND(H1349*100,0)&lt;Rules!$B$6*ROUND(G1349*100,0)),"Slowing","Steady or growing")))</f>
        <v>Steady or growing</v>
      </c>
      <c r="L1349" s="1" t="n">
        <v>14</v>
      </c>
      <c r="M1349" s="13" t="n">
        <v>193.32</v>
      </c>
      <c r="N1349" s="1" t="str">
        <f aca="false">IF(L1349=0,"",IF(F1349=0,"Stopped",IF(AND(M1349&gt;0,ROUND(H1349*100,0)&lt;Rules!$B$6*ROUND(M1349*100,0)),"Slowing","Steady or growing")))</f>
        <v>Steady or growing</v>
      </c>
    </row>
    <row r="1350" customFormat="false" ht="15" hidden="false" customHeight="false" outlineLevel="0" collapsed="false">
      <c r="A1350" s="1" t="s">
        <v>2758</v>
      </c>
      <c r="B1350" s="1" t="s">
        <v>2759</v>
      </c>
      <c r="C1350" s="12" t="n">
        <v>40148</v>
      </c>
      <c r="D1350" s="12" t="n">
        <v>40886</v>
      </c>
      <c r="E1350" s="1" t="n">
        <v>18</v>
      </c>
      <c r="F1350" s="1" t="n">
        <v>42</v>
      </c>
      <c r="G1350" s="13" t="n">
        <v>220.59</v>
      </c>
      <c r="H1350" s="13" t="n">
        <v>612.27</v>
      </c>
      <c r="I1350" s="13" t="n">
        <v>2875.7</v>
      </c>
      <c r="J1350" s="9" t="n">
        <v>1364</v>
      </c>
      <c r="K1350" s="1" t="str">
        <f aca="false">IF(F1350=0,"Stopped",IF(C1350&gt;=Rules!$B$3,"New",IF(AND(E1350&gt;0,G1350&gt;0,ROUND(H1350*100,0)&lt;Rules!$B$6*ROUND(G1350*100,0)),"Slowing","Steady or growing")))</f>
        <v>Steady or growing</v>
      </c>
      <c r="L1350" s="1" t="n">
        <v>52</v>
      </c>
      <c r="M1350" s="13" t="n">
        <v>654.33</v>
      </c>
      <c r="N1350" s="1" t="str">
        <f aca="false">IF(L1350=0,"",IF(F1350=0,"Stopped",IF(AND(M1350&gt;0,ROUND(H1350*100,0)&lt;Rules!$B$6*ROUND(M1350*100,0)),"Slowing","Steady or growing")))</f>
        <v>Steady or growing</v>
      </c>
    </row>
    <row r="1351" customFormat="false" ht="15" hidden="false" customHeight="false" outlineLevel="0" collapsed="false">
      <c r="A1351" s="1" t="s">
        <v>2760</v>
      </c>
      <c r="B1351" s="1" t="s">
        <v>2761</v>
      </c>
      <c r="C1351" s="12" t="n">
        <v>40148</v>
      </c>
      <c r="D1351" s="12" t="n">
        <v>40415</v>
      </c>
      <c r="E1351" s="1" t="n">
        <v>0</v>
      </c>
      <c r="F1351" s="1" t="n">
        <v>0</v>
      </c>
      <c r="G1351" s="13" t="n">
        <v>0</v>
      </c>
      <c r="H1351" s="13" t="n">
        <v>0</v>
      </c>
      <c r="I1351" s="13" t="n">
        <v>2874.46</v>
      </c>
      <c r="J1351" s="9" t="n">
        <v>325</v>
      </c>
      <c r="K1351" s="1" t="str">
        <f aca="false">IF(F1351=0,"Stopped",IF(C1351&gt;=Rules!$B$3,"New",IF(AND(E1351&gt;0,G1351&gt;0,ROUND(H1351*100,0)&lt;Rules!$B$6*ROUND(G1351*100,0)),"Slowing","Steady or growing")))</f>
        <v>Stopped</v>
      </c>
      <c r="L1351" s="1" t="n">
        <v>0</v>
      </c>
      <c r="M1351" s="13" t="n">
        <v>0</v>
      </c>
      <c r="N1351" s="1" t="str">
        <f aca="false">IF(L1351=0,"",IF(F1351=0,"Stopped",IF(AND(M1351&gt;0,ROUND(H1351*100,0)&lt;Rules!$B$6*ROUND(M1351*100,0)),"Slowing","Steady or growing")))</f>
        <v/>
      </c>
    </row>
    <row r="1352" customFormat="false" ht="15" hidden="false" customHeight="false" outlineLevel="0" collapsed="false">
      <c r="A1352" s="1" t="s">
        <v>2762</v>
      </c>
      <c r="B1352" s="1" t="s">
        <v>2763</v>
      </c>
      <c r="C1352" s="12" t="n">
        <v>40148</v>
      </c>
      <c r="D1352" s="12" t="n">
        <v>40878</v>
      </c>
      <c r="E1352" s="1" t="n">
        <v>25</v>
      </c>
      <c r="F1352" s="1" t="n">
        <v>18</v>
      </c>
      <c r="G1352" s="13" t="n">
        <v>297.84</v>
      </c>
      <c r="H1352" s="13" t="n">
        <v>194.88</v>
      </c>
      <c r="I1352" s="13" t="n">
        <v>2868.14</v>
      </c>
      <c r="J1352" s="9" t="n">
        <v>793</v>
      </c>
      <c r="K1352" s="1" t="str">
        <f aca="false">IF(F1352=0,"Stopped",IF(C1352&gt;=Rules!$B$3,"New",IF(AND(E1352&gt;0,G1352&gt;0,ROUND(H1352*100,0)&lt;Rules!$B$6*ROUND(G1352*100,0)),"Slowing","Steady or growing")))</f>
        <v>Steady or growing</v>
      </c>
      <c r="L1352" s="1" t="n">
        <v>15</v>
      </c>
      <c r="M1352" s="13" t="n">
        <v>135.24</v>
      </c>
      <c r="N1352" s="1" t="str">
        <f aca="false">IF(L1352=0,"",IF(F1352=0,"Stopped",IF(AND(M1352&gt;0,ROUND(H1352*100,0)&lt;Rules!$B$6*ROUND(M1352*100,0)),"Slowing","Steady or growing")))</f>
        <v>Steady or growing</v>
      </c>
    </row>
    <row r="1353" customFormat="false" ht="15" hidden="false" customHeight="false" outlineLevel="0" collapsed="false">
      <c r="A1353" s="1" t="s">
        <v>2764</v>
      </c>
      <c r="B1353" s="1" t="s">
        <v>2765</v>
      </c>
      <c r="C1353" s="12" t="n">
        <v>40503</v>
      </c>
      <c r="D1353" s="12" t="n">
        <v>40882</v>
      </c>
      <c r="E1353" s="1" t="n">
        <v>31</v>
      </c>
      <c r="F1353" s="1" t="n">
        <v>9</v>
      </c>
      <c r="G1353" s="13" t="n">
        <v>648.25</v>
      </c>
      <c r="H1353" s="13" t="n">
        <v>160.38</v>
      </c>
      <c r="I1353" s="13" t="n">
        <v>2865.27</v>
      </c>
      <c r="J1353" s="9" t="n">
        <v>468</v>
      </c>
      <c r="K1353" s="1" t="str">
        <f aca="false">IF(F1353=0,"Stopped",IF(C1353&gt;=Rules!$B$3,"New",IF(AND(E1353&gt;0,G1353&gt;0,ROUND(H1353*100,0)&lt;Rules!$B$6*ROUND(G1353*100,0)),"Slowing","Steady or growing")))</f>
        <v>Slowing</v>
      </c>
      <c r="L1353" s="1" t="n">
        <v>29</v>
      </c>
      <c r="M1353" s="13" t="n">
        <v>469.6</v>
      </c>
      <c r="N1353" s="1" t="str">
        <f aca="false">IF(L1353=0,"",IF(F1353=0,"Stopped",IF(AND(M1353&gt;0,ROUND(H1353*100,0)&lt;Rules!$B$6*ROUND(M1353*100,0)),"Slowing","Steady or growing")))</f>
        <v>Slowing</v>
      </c>
    </row>
    <row r="1354" customFormat="false" ht="15" hidden="false" customHeight="false" outlineLevel="0" collapsed="false">
      <c r="A1354" s="1" t="s">
        <v>2766</v>
      </c>
      <c r="B1354" s="1" t="s">
        <v>2767</v>
      </c>
      <c r="C1354" s="12" t="n">
        <v>40242</v>
      </c>
      <c r="D1354" s="12" t="n">
        <v>40783</v>
      </c>
      <c r="E1354" s="1" t="n">
        <v>17</v>
      </c>
      <c r="F1354" s="1" t="n">
        <v>0</v>
      </c>
      <c r="G1354" s="13" t="n">
        <v>136.21</v>
      </c>
      <c r="H1354" s="13" t="n">
        <v>0</v>
      </c>
      <c r="I1354" s="13" t="n">
        <v>2863.06</v>
      </c>
      <c r="J1354" s="9" t="n">
        <v>2368</v>
      </c>
      <c r="K1354" s="1" t="str">
        <f aca="false">IF(F1354=0,"Stopped",IF(C1354&gt;=Rules!$B$3,"New",IF(AND(E1354&gt;0,G1354&gt;0,ROUND(H1354*100,0)&lt;Rules!$B$6*ROUND(G1354*100,0)),"Slowing","Steady or growing")))</f>
        <v>Stopped</v>
      </c>
      <c r="L1354" s="1" t="n">
        <v>73</v>
      </c>
      <c r="M1354" s="13" t="n">
        <v>826.04</v>
      </c>
      <c r="N1354" s="1" t="str">
        <f aca="false">IF(L1354=0,"",IF(F1354=0,"Stopped",IF(AND(M1354&gt;0,ROUND(H1354*100,0)&lt;Rules!$B$6*ROUND(M1354*100,0)),"Slowing","Steady or growing")))</f>
        <v>Stopped</v>
      </c>
    </row>
    <row r="1355" customFormat="false" ht="15" hidden="false" customHeight="false" outlineLevel="0" collapsed="false">
      <c r="A1355" s="1" t="s">
        <v>2768</v>
      </c>
      <c r="B1355" s="1" t="s">
        <v>2769</v>
      </c>
      <c r="C1355" s="12" t="n">
        <v>40148</v>
      </c>
      <c r="D1355" s="12" t="n">
        <v>40874</v>
      </c>
      <c r="E1355" s="1" t="n">
        <v>34</v>
      </c>
      <c r="F1355" s="1" t="n">
        <v>33</v>
      </c>
      <c r="G1355" s="13" t="n">
        <v>255.24</v>
      </c>
      <c r="H1355" s="13" t="n">
        <v>113.26</v>
      </c>
      <c r="I1355" s="13" t="n">
        <v>2861.9</v>
      </c>
      <c r="J1355" s="9" t="n">
        <v>1500</v>
      </c>
      <c r="K1355" s="1" t="str">
        <f aca="false">IF(F1355=0,"Stopped",IF(C1355&gt;=Rules!$B$3,"New",IF(AND(E1355&gt;0,G1355&gt;0,ROUND(H1355*100,0)&lt;Rules!$B$6*ROUND(G1355*100,0)),"Slowing","Steady or growing")))</f>
        <v>Slowing</v>
      </c>
      <c r="L1355" s="1" t="n">
        <v>75</v>
      </c>
      <c r="M1355" s="13" t="n">
        <v>428.62</v>
      </c>
      <c r="N1355" s="1" t="str">
        <f aca="false">IF(L1355=0,"",IF(F1355=0,"Stopped",IF(AND(M1355&gt;0,ROUND(H1355*100,0)&lt;Rules!$B$6*ROUND(M1355*100,0)),"Slowing","Steady or growing")))</f>
        <v>Slowing</v>
      </c>
    </row>
    <row r="1356" customFormat="false" ht="15" hidden="false" customHeight="false" outlineLevel="0" collapsed="false">
      <c r="A1356" s="1" t="s">
        <v>2770</v>
      </c>
      <c r="B1356" s="1" t="s">
        <v>2771</v>
      </c>
      <c r="C1356" s="12" t="n">
        <v>40377</v>
      </c>
      <c r="D1356" s="12" t="n">
        <v>40886</v>
      </c>
      <c r="E1356" s="1" t="n">
        <v>9</v>
      </c>
      <c r="F1356" s="1" t="n">
        <v>144</v>
      </c>
      <c r="G1356" s="13" t="n">
        <v>75.51</v>
      </c>
      <c r="H1356" s="13" t="n">
        <v>946.79</v>
      </c>
      <c r="I1356" s="13" t="n">
        <v>2850.93</v>
      </c>
      <c r="J1356" s="9" t="n">
        <v>3565</v>
      </c>
      <c r="K1356" s="1" t="str">
        <f aca="false">IF(F1356=0,"Stopped",IF(C1356&gt;=Rules!$B$3,"New",IF(AND(E1356&gt;0,G1356&gt;0,ROUND(H1356*100,0)&lt;Rules!$B$6*ROUND(G1356*100,0)),"Slowing","Steady or growing")))</f>
        <v>Steady or growing</v>
      </c>
      <c r="L1356" s="1" t="n">
        <v>201</v>
      </c>
      <c r="M1356" s="13" t="n">
        <v>1483.04</v>
      </c>
      <c r="N1356" s="1" t="str">
        <f aca="false">IF(L1356=0,"",IF(F1356=0,"Stopped",IF(AND(M1356&gt;0,ROUND(H1356*100,0)&lt;Rules!$B$6*ROUND(M1356*100,0)),"Slowing","Steady or growing")))</f>
        <v>Steady or growing</v>
      </c>
    </row>
    <row r="1357" customFormat="false" ht="15" hidden="false" customHeight="false" outlineLevel="0" collapsed="false">
      <c r="A1357" s="1" t="s">
        <v>2772</v>
      </c>
      <c r="B1357" s="1" t="s">
        <v>2773</v>
      </c>
      <c r="C1357" s="12" t="n">
        <v>40808</v>
      </c>
      <c r="D1357" s="12" t="n">
        <v>40885</v>
      </c>
      <c r="E1357" s="1" t="n">
        <v>0</v>
      </c>
      <c r="F1357" s="1" t="n">
        <v>217</v>
      </c>
      <c r="G1357" s="13" t="n">
        <v>0</v>
      </c>
      <c r="H1357" s="13" t="n">
        <v>2848.89</v>
      </c>
      <c r="I1357" s="13" t="n">
        <v>2848.89</v>
      </c>
      <c r="J1357" s="9" t="n">
        <v>1927</v>
      </c>
      <c r="K1357" s="1" t="str">
        <f aca="false">IF(F1357=0,"Stopped",IF(C1357&gt;=Rules!$B$3,"New",IF(AND(E1357&gt;0,G1357&gt;0,ROUND(H1357*100,0)&lt;Rules!$B$6*ROUND(G1357*100,0)),"Slowing","Steady or growing")))</f>
        <v>New</v>
      </c>
      <c r="L1357" s="1" t="n">
        <v>0</v>
      </c>
      <c r="M1357" s="13" t="n">
        <v>0</v>
      </c>
      <c r="N1357" s="1" t="str">
        <f aca="false">IF(L1357=0,"",IF(F1357=0,"Stopped",IF(AND(M1357&gt;0,ROUND(H1357*100,0)&lt;Rules!$B$6*ROUND(M1357*100,0)),"Slowing","Steady or growing")))</f>
        <v/>
      </c>
    </row>
    <row r="1358" customFormat="false" ht="15" hidden="false" customHeight="false" outlineLevel="0" collapsed="false">
      <c r="A1358" s="1" t="s">
        <v>2774</v>
      </c>
      <c r="B1358" s="1" t="s">
        <v>2775</v>
      </c>
      <c r="C1358" s="12" t="n">
        <v>40153</v>
      </c>
      <c r="D1358" s="12" t="n">
        <v>40715</v>
      </c>
      <c r="E1358" s="1" t="n">
        <v>11</v>
      </c>
      <c r="F1358" s="1" t="n">
        <v>0</v>
      </c>
      <c r="G1358" s="13" t="n">
        <v>88.18</v>
      </c>
      <c r="H1358" s="13" t="n">
        <v>0</v>
      </c>
      <c r="I1358" s="13" t="n">
        <v>2843.47</v>
      </c>
      <c r="J1358" s="9" t="n">
        <v>929</v>
      </c>
      <c r="K1358" s="1" t="str">
        <f aca="false">IF(F1358=0,"Stopped",IF(C1358&gt;=Rules!$B$3,"New",IF(AND(E1358&gt;0,G1358&gt;0,ROUND(H1358*100,0)&lt;Rules!$B$6*ROUND(G1358*100,0)),"Slowing","Steady or growing")))</f>
        <v>Stopped</v>
      </c>
      <c r="L1358" s="1" t="n">
        <v>23</v>
      </c>
      <c r="M1358" s="13" t="n">
        <v>432.6</v>
      </c>
      <c r="N1358" s="1" t="str">
        <f aca="false">IF(L1358=0,"",IF(F1358=0,"Stopped",IF(AND(M1358&gt;0,ROUND(H1358*100,0)&lt;Rules!$B$6*ROUND(M1358*100,0)),"Slowing","Steady or growing")))</f>
        <v>Stopped</v>
      </c>
    </row>
    <row r="1359" customFormat="false" ht="15" hidden="false" customHeight="false" outlineLevel="0" collapsed="false">
      <c r="A1359" s="1" t="s">
        <v>2776</v>
      </c>
      <c r="B1359" s="1" t="s">
        <v>2777</v>
      </c>
      <c r="C1359" s="12" t="n">
        <v>40790</v>
      </c>
      <c r="D1359" s="12" t="n">
        <v>40885</v>
      </c>
      <c r="E1359" s="1" t="n">
        <v>6</v>
      </c>
      <c r="F1359" s="1" t="n">
        <v>109</v>
      </c>
      <c r="G1359" s="13" t="n">
        <v>100</v>
      </c>
      <c r="H1359" s="13" t="n">
        <v>2737.68</v>
      </c>
      <c r="I1359" s="13" t="n">
        <v>2837.68</v>
      </c>
      <c r="J1359" s="9" t="n">
        <v>237</v>
      </c>
      <c r="K1359" s="1" t="str">
        <f aca="false">IF(F1359=0,"Stopped",IF(C1359&gt;=Rules!$B$3,"New",IF(AND(E1359&gt;0,G1359&gt;0,ROUND(H1359*100,0)&lt;Rules!$B$6*ROUND(G1359*100,0)),"Slowing","Steady or growing")))</f>
        <v>Steady or growing</v>
      </c>
      <c r="L1359" s="1" t="n">
        <v>0</v>
      </c>
      <c r="M1359" s="13" t="n">
        <v>0</v>
      </c>
      <c r="N1359" s="1" t="str">
        <f aca="false">IF(L1359=0,"",IF(F1359=0,"Stopped",IF(AND(M1359&gt;0,ROUND(H1359*100,0)&lt;Rules!$B$6*ROUND(M1359*100,0)),"Slowing","Steady or growing")))</f>
        <v/>
      </c>
    </row>
    <row r="1360" customFormat="false" ht="15" hidden="false" customHeight="false" outlineLevel="0" collapsed="false">
      <c r="A1360" s="1" t="s">
        <v>2778</v>
      </c>
      <c r="B1360" s="1" t="s">
        <v>2779</v>
      </c>
      <c r="C1360" s="12" t="n">
        <v>40447</v>
      </c>
      <c r="D1360" s="12" t="n">
        <v>40885</v>
      </c>
      <c r="E1360" s="1" t="n">
        <v>35</v>
      </c>
      <c r="F1360" s="1" t="n">
        <v>81</v>
      </c>
      <c r="G1360" s="13" t="n">
        <v>382.39</v>
      </c>
      <c r="H1360" s="13" t="n">
        <v>656.85</v>
      </c>
      <c r="I1360" s="13" t="n">
        <v>2833.85</v>
      </c>
      <c r="J1360" s="9" t="n">
        <v>1956</v>
      </c>
      <c r="K1360" s="1" t="str">
        <f aca="false">IF(F1360=0,"Stopped",IF(C1360&gt;=Rules!$B$3,"New",IF(AND(E1360&gt;0,G1360&gt;0,ROUND(H1360*100,0)&lt;Rules!$B$6*ROUND(G1360*100,0)),"Slowing","Steady or growing")))</f>
        <v>Steady or growing</v>
      </c>
      <c r="L1360" s="1" t="n">
        <v>93</v>
      </c>
      <c r="M1360" s="13" t="n">
        <v>907.91</v>
      </c>
      <c r="N1360" s="1" t="str">
        <f aca="false">IF(L1360=0,"",IF(F1360=0,"Stopped",IF(AND(M1360&gt;0,ROUND(H1360*100,0)&lt;Rules!$B$6*ROUND(M1360*100,0)),"Slowing","Steady or growing")))</f>
        <v>Steady or growing</v>
      </c>
    </row>
    <row r="1361" customFormat="false" ht="15" hidden="false" customHeight="false" outlineLevel="0" collapsed="false">
      <c r="A1361" s="1" t="s">
        <v>2780</v>
      </c>
      <c r="B1361" s="1" t="s">
        <v>2781</v>
      </c>
      <c r="C1361" s="12" t="n">
        <v>40440</v>
      </c>
      <c r="D1361" s="12" t="n">
        <v>40883</v>
      </c>
      <c r="E1361" s="1" t="n">
        <v>18</v>
      </c>
      <c r="F1361" s="1" t="n">
        <v>31</v>
      </c>
      <c r="G1361" s="13" t="n">
        <v>207.43</v>
      </c>
      <c r="H1361" s="13" t="n">
        <v>268.33</v>
      </c>
      <c r="I1361" s="13" t="n">
        <v>2832.09</v>
      </c>
      <c r="J1361" s="9" t="n">
        <v>2010</v>
      </c>
      <c r="K1361" s="1" t="str">
        <f aca="false">IF(F1361=0,"Stopped",IF(C1361&gt;=Rules!$B$3,"New",IF(AND(E1361&gt;0,G1361&gt;0,ROUND(H1361*100,0)&lt;Rules!$B$6*ROUND(G1361*100,0)),"Slowing","Steady or growing")))</f>
        <v>Steady or growing</v>
      </c>
      <c r="L1361" s="1" t="n">
        <v>77</v>
      </c>
      <c r="M1361" s="13" t="n">
        <v>1448.13</v>
      </c>
      <c r="N1361" s="1" t="str">
        <f aca="false">IF(L1361=0,"",IF(F1361=0,"Stopped",IF(AND(M1361&gt;0,ROUND(H1361*100,0)&lt;Rules!$B$6*ROUND(M1361*100,0)),"Slowing","Steady or growing")))</f>
        <v>Slowing</v>
      </c>
    </row>
    <row r="1362" customFormat="false" ht="15" hidden="false" customHeight="false" outlineLevel="0" collapsed="false">
      <c r="A1362" s="1" t="s">
        <v>2782</v>
      </c>
      <c r="B1362" s="1" t="s">
        <v>2783</v>
      </c>
      <c r="C1362" s="12" t="n">
        <v>40377</v>
      </c>
      <c r="D1362" s="12" t="n">
        <v>40886</v>
      </c>
      <c r="E1362" s="1" t="n">
        <v>11</v>
      </c>
      <c r="F1362" s="1" t="n">
        <v>132</v>
      </c>
      <c r="G1362" s="13" t="n">
        <v>120.49</v>
      </c>
      <c r="H1362" s="13" t="n">
        <v>993.8</v>
      </c>
      <c r="I1362" s="13" t="n">
        <v>2829.98</v>
      </c>
      <c r="J1362" s="9" t="n">
        <v>3132</v>
      </c>
      <c r="K1362" s="1" t="str">
        <f aca="false">IF(F1362=0,"Stopped",IF(C1362&gt;=Rules!$B$3,"New",IF(AND(E1362&gt;0,G1362&gt;0,ROUND(H1362*100,0)&lt;Rules!$B$6*ROUND(G1362*100,0)),"Slowing","Steady or growing")))</f>
        <v>Steady or growing</v>
      </c>
      <c r="L1362" s="1" t="n">
        <v>164</v>
      </c>
      <c r="M1362" s="13" t="n">
        <v>1416.82</v>
      </c>
      <c r="N1362" s="1" t="str">
        <f aca="false">IF(L1362=0,"",IF(F1362=0,"Stopped",IF(AND(M1362&gt;0,ROUND(H1362*100,0)&lt;Rules!$B$6*ROUND(M1362*100,0)),"Slowing","Steady or growing")))</f>
        <v>Steady or growing</v>
      </c>
    </row>
    <row r="1363" customFormat="false" ht="15" hidden="false" customHeight="false" outlineLevel="0" collapsed="false">
      <c r="A1363" s="1" t="s">
        <v>2784</v>
      </c>
      <c r="B1363" s="1" t="s">
        <v>2785</v>
      </c>
      <c r="C1363" s="12" t="n">
        <v>40148</v>
      </c>
      <c r="D1363" s="12" t="n">
        <v>40877</v>
      </c>
      <c r="E1363" s="1" t="n">
        <v>10</v>
      </c>
      <c r="F1363" s="1" t="n">
        <v>11</v>
      </c>
      <c r="G1363" s="13" t="n">
        <v>276.42</v>
      </c>
      <c r="H1363" s="13" t="n">
        <v>179.73</v>
      </c>
      <c r="I1363" s="13" t="n">
        <v>2827.95</v>
      </c>
      <c r="J1363" s="9" t="n">
        <v>912</v>
      </c>
      <c r="K1363" s="1" t="str">
        <f aca="false">IF(F1363=0,"Stopped",IF(C1363&gt;=Rules!$B$3,"New",IF(AND(E1363&gt;0,G1363&gt;0,ROUND(H1363*100,0)&lt;Rules!$B$6*ROUND(G1363*100,0)),"Slowing","Steady or growing")))</f>
        <v>Steady or growing</v>
      </c>
      <c r="L1363" s="1" t="n">
        <v>44</v>
      </c>
      <c r="M1363" s="13" t="n">
        <v>988.43</v>
      </c>
      <c r="N1363" s="1" t="str">
        <f aca="false">IF(L1363=0,"",IF(F1363=0,"Stopped",IF(AND(M1363&gt;0,ROUND(H1363*100,0)&lt;Rules!$B$6*ROUND(M1363*100,0)),"Slowing","Steady or growing")))</f>
        <v>Slowing</v>
      </c>
    </row>
    <row r="1364" customFormat="false" ht="15" hidden="false" customHeight="false" outlineLevel="0" collapsed="false">
      <c r="A1364" s="1" t="s">
        <v>2786</v>
      </c>
      <c r="B1364" s="1" t="s">
        <v>2787</v>
      </c>
      <c r="C1364" s="12" t="n">
        <v>40149</v>
      </c>
      <c r="D1364" s="12" t="n">
        <v>40869</v>
      </c>
      <c r="E1364" s="1" t="n">
        <v>27</v>
      </c>
      <c r="F1364" s="1" t="n">
        <v>10</v>
      </c>
      <c r="G1364" s="13" t="n">
        <v>334.55</v>
      </c>
      <c r="H1364" s="13" t="n">
        <v>72.5</v>
      </c>
      <c r="I1364" s="13" t="n">
        <v>2825.4</v>
      </c>
      <c r="J1364" s="9" t="n">
        <v>2034</v>
      </c>
      <c r="K1364" s="1" t="str">
        <f aca="false">IF(F1364=0,"Stopped",IF(C1364&gt;=Rules!$B$3,"New",IF(AND(E1364&gt;0,G1364&gt;0,ROUND(H1364*100,0)&lt;Rules!$B$6*ROUND(G1364*100,0)),"Slowing","Steady or growing")))</f>
        <v>Slowing</v>
      </c>
      <c r="L1364" s="1" t="n">
        <v>10</v>
      </c>
      <c r="M1364" s="13" t="n">
        <v>93.36</v>
      </c>
      <c r="N1364" s="1" t="str">
        <f aca="false">IF(L1364=0,"",IF(F1364=0,"Stopped",IF(AND(M1364&gt;0,ROUND(H1364*100,0)&lt;Rules!$B$6*ROUND(M1364*100,0)),"Slowing","Steady or growing")))</f>
        <v>Steady or growing</v>
      </c>
    </row>
    <row r="1365" customFormat="false" ht="15" hidden="false" customHeight="false" outlineLevel="0" collapsed="false">
      <c r="A1365" s="1" t="s">
        <v>2788</v>
      </c>
      <c r="B1365" s="1" t="s">
        <v>2789</v>
      </c>
      <c r="C1365" s="12" t="n">
        <v>40717</v>
      </c>
      <c r="D1365" s="12" t="n">
        <v>40886</v>
      </c>
      <c r="E1365" s="1" t="n">
        <v>114</v>
      </c>
      <c r="F1365" s="1" t="n">
        <v>190</v>
      </c>
      <c r="G1365" s="13" t="n">
        <v>1165.6</v>
      </c>
      <c r="H1365" s="13" t="n">
        <v>1657.79</v>
      </c>
      <c r="I1365" s="13" t="n">
        <v>2823.39</v>
      </c>
      <c r="J1365" s="9" t="n">
        <v>1872</v>
      </c>
      <c r="K1365" s="1" t="str">
        <f aca="false">IF(F1365=0,"Stopped",IF(C1365&gt;=Rules!$B$3,"New",IF(AND(E1365&gt;0,G1365&gt;0,ROUND(H1365*100,0)&lt;Rules!$B$6*ROUND(G1365*100,0)),"Slowing","Steady or growing")))</f>
        <v>Steady or growing</v>
      </c>
      <c r="L1365" s="1" t="n">
        <v>0</v>
      </c>
      <c r="M1365" s="13" t="n">
        <v>0</v>
      </c>
      <c r="N1365" s="1" t="str">
        <f aca="false">IF(L1365=0,"",IF(F1365=0,"Stopped",IF(AND(M1365&gt;0,ROUND(H1365*100,0)&lt;Rules!$B$6*ROUND(M1365*100,0)),"Slowing","Steady or growing")))</f>
        <v/>
      </c>
    </row>
    <row r="1366" customFormat="false" ht="15" hidden="false" customHeight="false" outlineLevel="0" collapsed="false">
      <c r="A1366" s="1" t="s">
        <v>2790</v>
      </c>
      <c r="B1366" s="1" t="s">
        <v>2791</v>
      </c>
      <c r="C1366" s="12" t="n">
        <v>40148</v>
      </c>
      <c r="D1366" s="12" t="n">
        <v>40882</v>
      </c>
      <c r="E1366" s="1" t="n">
        <v>6</v>
      </c>
      <c r="F1366" s="1" t="n">
        <v>39</v>
      </c>
      <c r="G1366" s="13" t="n">
        <v>150</v>
      </c>
      <c r="H1366" s="13" t="n">
        <v>678.8</v>
      </c>
      <c r="I1366" s="13" t="n">
        <v>2817.85</v>
      </c>
      <c r="J1366" s="9" t="n">
        <v>713</v>
      </c>
      <c r="K1366" s="1" t="str">
        <f aca="false">IF(F1366=0,"Stopped",IF(C1366&gt;=Rules!$B$3,"New",IF(AND(E1366&gt;0,G1366&gt;0,ROUND(H1366*100,0)&lt;Rules!$B$6*ROUND(G1366*100,0)),"Slowing","Steady or growing")))</f>
        <v>Steady or growing</v>
      </c>
      <c r="L1366" s="1" t="n">
        <v>67</v>
      </c>
      <c r="M1366" s="13" t="n">
        <v>1398.53</v>
      </c>
      <c r="N1366" s="1" t="str">
        <f aca="false">IF(L1366=0,"",IF(F1366=0,"Stopped",IF(AND(M1366&gt;0,ROUND(H1366*100,0)&lt;Rules!$B$6*ROUND(M1366*100,0)),"Slowing","Steady or growing")))</f>
        <v>Slowing</v>
      </c>
    </row>
    <row r="1367" customFormat="false" ht="15" hidden="false" customHeight="false" outlineLevel="0" collapsed="false">
      <c r="A1367" s="1" t="s">
        <v>2792</v>
      </c>
      <c r="B1367" s="1" t="s">
        <v>2793</v>
      </c>
      <c r="C1367" s="12" t="n">
        <v>40407</v>
      </c>
      <c r="D1367" s="12" t="n">
        <v>40885</v>
      </c>
      <c r="E1367" s="1" t="n">
        <v>42</v>
      </c>
      <c r="F1367" s="1" t="n">
        <v>49</v>
      </c>
      <c r="G1367" s="13" t="n">
        <v>713.92</v>
      </c>
      <c r="H1367" s="13" t="n">
        <v>232.37</v>
      </c>
      <c r="I1367" s="13" t="n">
        <v>2804.94</v>
      </c>
      <c r="J1367" s="9" t="n">
        <v>1688</v>
      </c>
      <c r="K1367" s="1" t="str">
        <f aca="false">IF(F1367=0,"Stopped",IF(C1367&gt;=Rules!$B$3,"New",IF(AND(E1367&gt;0,G1367&gt;0,ROUND(H1367*100,0)&lt;Rules!$B$6*ROUND(G1367*100,0)),"Slowing","Steady or growing")))</f>
        <v>Slowing</v>
      </c>
      <c r="L1367" s="1" t="n">
        <v>67</v>
      </c>
      <c r="M1367" s="13" t="n">
        <v>826.08</v>
      </c>
      <c r="N1367" s="1" t="str">
        <f aca="false">IF(L1367=0,"",IF(F1367=0,"Stopped",IF(AND(M1367&gt;0,ROUND(H1367*100,0)&lt;Rules!$B$6*ROUND(M1367*100,0)),"Slowing","Steady or growing")))</f>
        <v>Slowing</v>
      </c>
    </row>
    <row r="1368" customFormat="false" ht="15" hidden="false" customHeight="false" outlineLevel="0" collapsed="false">
      <c r="A1368" s="1" t="s">
        <v>2794</v>
      </c>
      <c r="B1368" s="1" t="s">
        <v>2795</v>
      </c>
      <c r="C1368" s="12" t="n">
        <v>40148</v>
      </c>
      <c r="D1368" s="12" t="n">
        <v>40886</v>
      </c>
      <c r="E1368" s="1" t="n">
        <v>46</v>
      </c>
      <c r="F1368" s="1" t="n">
        <v>49</v>
      </c>
      <c r="G1368" s="13" t="n">
        <v>261.57</v>
      </c>
      <c r="H1368" s="13" t="n">
        <v>229.83</v>
      </c>
      <c r="I1368" s="13" t="n">
        <v>2803.58</v>
      </c>
      <c r="J1368" s="9" t="n">
        <v>6716</v>
      </c>
      <c r="K1368" s="1" t="str">
        <f aca="false">IF(F1368=0,"Stopped",IF(C1368&gt;=Rules!$B$3,"New",IF(AND(E1368&gt;0,G1368&gt;0,ROUND(H1368*100,0)&lt;Rules!$B$6*ROUND(G1368*100,0)),"Slowing","Steady or growing")))</f>
        <v>Steady or growing</v>
      </c>
      <c r="L1368" s="1" t="n">
        <v>86</v>
      </c>
      <c r="M1368" s="13" t="n">
        <v>411.17</v>
      </c>
      <c r="N1368" s="1" t="str">
        <f aca="false">IF(L1368=0,"",IF(F1368=0,"Stopped",IF(AND(M1368&gt;0,ROUND(H1368*100,0)&lt;Rules!$B$6*ROUND(M1368*100,0)),"Slowing","Steady or growing")))</f>
        <v>Steady or growing</v>
      </c>
    </row>
    <row r="1369" customFormat="false" ht="15" hidden="false" customHeight="false" outlineLevel="0" collapsed="false">
      <c r="A1369" s="1" t="s">
        <v>2796</v>
      </c>
      <c r="B1369" s="1" t="s">
        <v>2797</v>
      </c>
      <c r="C1369" s="12" t="n">
        <v>40156</v>
      </c>
      <c r="D1369" s="12" t="n">
        <v>40261</v>
      </c>
      <c r="E1369" s="1" t="n">
        <v>0</v>
      </c>
      <c r="F1369" s="1" t="n">
        <v>0</v>
      </c>
      <c r="G1369" s="13" t="n">
        <v>0</v>
      </c>
      <c r="H1369" s="13" t="n">
        <v>0</v>
      </c>
      <c r="I1369" s="13" t="n">
        <v>2797.55</v>
      </c>
      <c r="J1369" s="9" t="n">
        <v>209</v>
      </c>
      <c r="K1369" s="1" t="str">
        <f aca="false">IF(F1369=0,"Stopped",IF(C1369&gt;=Rules!$B$3,"New",IF(AND(E1369&gt;0,G1369&gt;0,ROUND(H1369*100,0)&lt;Rules!$B$6*ROUND(G1369*100,0)),"Slowing","Steady or growing")))</f>
        <v>Stopped</v>
      </c>
      <c r="L1369" s="1" t="n">
        <v>0</v>
      </c>
      <c r="M1369" s="13" t="n">
        <v>0</v>
      </c>
      <c r="N1369" s="1" t="str">
        <f aca="false">IF(L1369=0,"",IF(F1369=0,"Stopped",IF(AND(M1369&gt;0,ROUND(H1369*100,0)&lt;Rules!$B$6*ROUND(M1369*100,0)),"Slowing","Steady or growing")))</f>
        <v/>
      </c>
    </row>
    <row r="1370" customFormat="false" ht="15" hidden="false" customHeight="false" outlineLevel="0" collapsed="false">
      <c r="A1370" s="1" t="s">
        <v>2798</v>
      </c>
      <c r="B1370" s="1" t="s">
        <v>2799</v>
      </c>
      <c r="C1370" s="12" t="n">
        <v>40388</v>
      </c>
      <c r="D1370" s="12" t="n">
        <v>40884</v>
      </c>
      <c r="E1370" s="1" t="n">
        <v>9</v>
      </c>
      <c r="F1370" s="1" t="n">
        <v>99</v>
      </c>
      <c r="G1370" s="13" t="n">
        <v>122.1</v>
      </c>
      <c r="H1370" s="13" t="n">
        <v>893.98</v>
      </c>
      <c r="I1370" s="13" t="n">
        <v>2790.83</v>
      </c>
      <c r="J1370" s="9" t="n">
        <v>1415</v>
      </c>
      <c r="K1370" s="1" t="str">
        <f aca="false">IF(F1370=0,"Stopped",IF(C1370&gt;=Rules!$B$3,"New",IF(AND(E1370&gt;0,G1370&gt;0,ROUND(H1370*100,0)&lt;Rules!$B$6*ROUND(G1370*100,0)),"Slowing","Steady or growing")))</f>
        <v>Steady or growing</v>
      </c>
      <c r="L1370" s="1" t="n">
        <v>134</v>
      </c>
      <c r="M1370" s="13" t="n">
        <v>1272.91</v>
      </c>
      <c r="N1370" s="1" t="str">
        <f aca="false">IF(L1370=0,"",IF(F1370=0,"Stopped",IF(AND(M1370&gt;0,ROUND(H1370*100,0)&lt;Rules!$B$6*ROUND(M1370*100,0)),"Slowing","Steady or growing")))</f>
        <v>Steady or growing</v>
      </c>
    </row>
    <row r="1371" customFormat="false" ht="15" hidden="false" customHeight="false" outlineLevel="0" collapsed="false">
      <c r="A1371" s="1" t="s">
        <v>2800</v>
      </c>
      <c r="B1371" s="1" t="s">
        <v>2801</v>
      </c>
      <c r="C1371" s="12" t="n">
        <v>40148</v>
      </c>
      <c r="D1371" s="12" t="n">
        <v>40886</v>
      </c>
      <c r="E1371" s="1" t="n">
        <v>12</v>
      </c>
      <c r="F1371" s="1" t="n">
        <v>40</v>
      </c>
      <c r="G1371" s="13" t="n">
        <v>101.91</v>
      </c>
      <c r="H1371" s="13" t="n">
        <v>203.16</v>
      </c>
      <c r="I1371" s="13" t="n">
        <v>2788.45</v>
      </c>
      <c r="J1371" s="9" t="n">
        <v>1200</v>
      </c>
      <c r="K1371" s="1" t="str">
        <f aca="false">IF(F1371=0,"Stopped",IF(C1371&gt;=Rules!$B$3,"New",IF(AND(E1371&gt;0,G1371&gt;0,ROUND(H1371*100,0)&lt;Rules!$B$6*ROUND(G1371*100,0)),"Slowing","Steady or growing")))</f>
        <v>Steady or growing</v>
      </c>
      <c r="L1371" s="1" t="n">
        <v>30</v>
      </c>
      <c r="M1371" s="13" t="n">
        <v>367.37</v>
      </c>
      <c r="N1371" s="1" t="str">
        <f aca="false">IF(L1371=0,"",IF(F1371=0,"Stopped",IF(AND(M1371&gt;0,ROUND(H1371*100,0)&lt;Rules!$B$6*ROUND(M1371*100,0)),"Slowing","Steady or growing")))</f>
        <v>Steady or growing</v>
      </c>
    </row>
    <row r="1372" customFormat="false" ht="15" hidden="false" customHeight="false" outlineLevel="0" collapsed="false">
      <c r="A1372" s="1" t="s">
        <v>2802</v>
      </c>
      <c r="B1372" s="1" t="s">
        <v>2803</v>
      </c>
      <c r="C1372" s="12" t="n">
        <v>40696</v>
      </c>
      <c r="D1372" s="12" t="n">
        <v>40886</v>
      </c>
      <c r="E1372" s="1" t="n">
        <v>38</v>
      </c>
      <c r="F1372" s="1" t="n">
        <v>150</v>
      </c>
      <c r="G1372" s="13" t="n">
        <v>823.35</v>
      </c>
      <c r="H1372" s="13" t="n">
        <v>1907.58</v>
      </c>
      <c r="I1372" s="13" t="n">
        <v>2785.89</v>
      </c>
      <c r="J1372" s="9" t="n">
        <v>2296</v>
      </c>
      <c r="K1372" s="1" t="str">
        <f aca="false">IF(F1372=0,"Stopped",IF(C1372&gt;=Rules!$B$3,"New",IF(AND(E1372&gt;0,G1372&gt;0,ROUND(H1372*100,0)&lt;Rules!$B$6*ROUND(G1372*100,0)),"Slowing","Steady or growing")))</f>
        <v>Steady or growing</v>
      </c>
      <c r="L1372" s="1" t="n">
        <v>0</v>
      </c>
      <c r="M1372" s="13" t="n">
        <v>0</v>
      </c>
      <c r="N1372" s="1" t="str">
        <f aca="false">IF(L1372=0,"",IF(F1372=0,"Stopped",IF(AND(M1372&gt;0,ROUND(H1372*100,0)&lt;Rules!$B$6*ROUND(M1372*100,0)),"Slowing","Steady or growing")))</f>
        <v/>
      </c>
    </row>
    <row r="1373" customFormat="false" ht="15" hidden="false" customHeight="false" outlineLevel="0" collapsed="false">
      <c r="A1373" s="1" t="s">
        <v>2804</v>
      </c>
      <c r="B1373" s="1" t="s">
        <v>2805</v>
      </c>
      <c r="C1373" s="12" t="n">
        <v>40148</v>
      </c>
      <c r="D1373" s="12" t="n">
        <v>40401</v>
      </c>
      <c r="E1373" s="1" t="n">
        <v>0</v>
      </c>
      <c r="F1373" s="1" t="n">
        <v>0</v>
      </c>
      <c r="G1373" s="13" t="n">
        <v>0</v>
      </c>
      <c r="H1373" s="13" t="n">
        <v>0</v>
      </c>
      <c r="I1373" s="13" t="n">
        <v>2782.19</v>
      </c>
      <c r="J1373" s="9" t="n">
        <v>324</v>
      </c>
      <c r="K1373" s="1" t="str">
        <f aca="false">IF(F1373=0,"Stopped",IF(C1373&gt;=Rules!$B$3,"New",IF(AND(E1373&gt;0,G1373&gt;0,ROUND(H1373*100,0)&lt;Rules!$B$6*ROUND(G1373*100,0)),"Slowing","Steady or growing")))</f>
        <v>Stopped</v>
      </c>
      <c r="L1373" s="1" t="n">
        <v>0</v>
      </c>
      <c r="M1373" s="13" t="n">
        <v>0</v>
      </c>
      <c r="N1373" s="1" t="str">
        <f aca="false">IF(L1373=0,"",IF(F1373=0,"Stopped",IF(AND(M1373&gt;0,ROUND(H1373*100,0)&lt;Rules!$B$6*ROUND(M1373*100,0)),"Slowing","Steady or growing")))</f>
        <v/>
      </c>
    </row>
    <row r="1374" customFormat="false" ht="15" hidden="false" customHeight="false" outlineLevel="0" collapsed="false">
      <c r="A1374" s="1" t="s">
        <v>2806</v>
      </c>
      <c r="B1374" s="1" t="s">
        <v>2807</v>
      </c>
      <c r="C1374" s="12" t="n">
        <v>40148</v>
      </c>
      <c r="D1374" s="12" t="n">
        <v>40886</v>
      </c>
      <c r="E1374" s="1" t="n">
        <v>30</v>
      </c>
      <c r="F1374" s="1" t="n">
        <v>144</v>
      </c>
      <c r="G1374" s="13" t="n">
        <v>113.15</v>
      </c>
      <c r="H1374" s="13" t="n">
        <v>824.8</v>
      </c>
      <c r="I1374" s="13" t="n">
        <v>2779.2</v>
      </c>
      <c r="J1374" s="9" t="n">
        <v>6022</v>
      </c>
      <c r="K1374" s="1" t="str">
        <f aca="false">IF(F1374=0,"Stopped",IF(C1374&gt;=Rules!$B$3,"New",IF(AND(E1374&gt;0,G1374&gt;0,ROUND(H1374*100,0)&lt;Rules!$B$6*ROUND(G1374*100,0)),"Slowing","Steady or growing")))</f>
        <v>Steady or growing</v>
      </c>
      <c r="L1374" s="1" t="n">
        <v>87</v>
      </c>
      <c r="M1374" s="13" t="n">
        <v>622.22</v>
      </c>
      <c r="N1374" s="1" t="str">
        <f aca="false">IF(L1374=0,"",IF(F1374=0,"Stopped",IF(AND(M1374&gt;0,ROUND(H1374*100,0)&lt;Rules!$B$6*ROUND(M1374*100,0)),"Slowing","Steady or growing")))</f>
        <v>Steady or growing</v>
      </c>
    </row>
    <row r="1375" customFormat="false" ht="15" hidden="false" customHeight="false" outlineLevel="0" collapsed="false">
      <c r="A1375" s="1" t="s">
        <v>2808</v>
      </c>
      <c r="B1375" s="1" t="s">
        <v>2809</v>
      </c>
      <c r="C1375" s="12" t="n">
        <v>40435</v>
      </c>
      <c r="D1375" s="12" t="n">
        <v>40886</v>
      </c>
      <c r="E1375" s="1" t="n">
        <v>95</v>
      </c>
      <c r="F1375" s="1" t="n">
        <v>131</v>
      </c>
      <c r="G1375" s="13" t="n">
        <v>433.63</v>
      </c>
      <c r="H1375" s="13" t="n">
        <v>627.69</v>
      </c>
      <c r="I1375" s="13" t="n">
        <v>2774.79</v>
      </c>
      <c r="J1375" s="9" t="n">
        <v>6695</v>
      </c>
      <c r="K1375" s="1" t="str">
        <f aca="false">IF(F1375=0,"Stopped",IF(C1375&gt;=Rules!$B$3,"New",IF(AND(E1375&gt;0,G1375&gt;0,ROUND(H1375*100,0)&lt;Rules!$B$6*ROUND(G1375*100,0)),"Slowing","Steady or growing")))</f>
        <v>Steady or growing</v>
      </c>
      <c r="L1375" s="1" t="n">
        <v>126</v>
      </c>
      <c r="M1375" s="13" t="n">
        <v>671.88</v>
      </c>
      <c r="N1375" s="1" t="str">
        <f aca="false">IF(L1375=0,"",IF(F1375=0,"Stopped",IF(AND(M1375&gt;0,ROUND(H1375*100,0)&lt;Rules!$B$6*ROUND(M1375*100,0)),"Slowing","Steady or growing")))</f>
        <v>Steady or growing</v>
      </c>
    </row>
    <row r="1376" customFormat="false" ht="15" hidden="false" customHeight="false" outlineLevel="0" collapsed="false">
      <c r="A1376" s="1" t="s">
        <v>2810</v>
      </c>
      <c r="B1376" s="1" t="s">
        <v>2811</v>
      </c>
      <c r="C1376" s="12" t="n">
        <v>40148</v>
      </c>
      <c r="D1376" s="12" t="n">
        <v>40700</v>
      </c>
      <c r="E1376" s="1" t="n">
        <v>0</v>
      </c>
      <c r="F1376" s="1" t="n">
        <v>0</v>
      </c>
      <c r="G1376" s="13" t="n">
        <v>0</v>
      </c>
      <c r="H1376" s="13" t="n">
        <v>0</v>
      </c>
      <c r="I1376" s="13" t="n">
        <v>2770.51</v>
      </c>
      <c r="J1376" s="9" t="n">
        <v>441</v>
      </c>
      <c r="K1376" s="1" t="str">
        <f aca="false">IF(F1376=0,"Stopped",IF(C1376&gt;=Rules!$B$3,"New",IF(AND(E1376&gt;0,G1376&gt;0,ROUND(H1376*100,0)&lt;Rules!$B$6*ROUND(G1376*100,0)),"Slowing","Steady or growing")))</f>
        <v>Stopped</v>
      </c>
      <c r="L1376" s="1" t="n">
        <v>40</v>
      </c>
      <c r="M1376" s="13" t="n">
        <v>1625.45</v>
      </c>
      <c r="N1376" s="1" t="str">
        <f aca="false">IF(L1376=0,"",IF(F1376=0,"Stopped",IF(AND(M1376&gt;0,ROUND(H1376*100,0)&lt;Rules!$B$6*ROUND(M1376*100,0)),"Slowing","Steady or growing")))</f>
        <v>Stopped</v>
      </c>
    </row>
    <row r="1377" customFormat="false" ht="15" hidden="false" customHeight="false" outlineLevel="0" collapsed="false">
      <c r="A1377" s="1" t="s">
        <v>2812</v>
      </c>
      <c r="B1377" s="1" t="s">
        <v>2813</v>
      </c>
      <c r="C1377" s="12" t="n">
        <v>40325</v>
      </c>
      <c r="D1377" s="12" t="n">
        <v>40883</v>
      </c>
      <c r="E1377" s="1" t="n">
        <v>19</v>
      </c>
      <c r="F1377" s="1" t="n">
        <v>31</v>
      </c>
      <c r="G1377" s="13" t="n">
        <v>278</v>
      </c>
      <c r="H1377" s="13" t="n">
        <v>615</v>
      </c>
      <c r="I1377" s="13" t="n">
        <v>2768.78</v>
      </c>
      <c r="J1377" s="9" t="n">
        <v>7184</v>
      </c>
      <c r="K1377" s="1" t="str">
        <f aca="false">IF(F1377=0,"Stopped",IF(C1377&gt;=Rules!$B$3,"New",IF(AND(E1377&gt;0,G1377&gt;0,ROUND(H1377*100,0)&lt;Rules!$B$6*ROUND(G1377*100,0)),"Slowing","Steady or growing")))</f>
        <v>Steady or growing</v>
      </c>
      <c r="L1377" s="1" t="n">
        <v>35</v>
      </c>
      <c r="M1377" s="13" t="n">
        <v>480</v>
      </c>
      <c r="N1377" s="1" t="str">
        <f aca="false">IF(L1377=0,"",IF(F1377=0,"Stopped",IF(AND(M1377&gt;0,ROUND(H1377*100,0)&lt;Rules!$B$6*ROUND(M1377*100,0)),"Slowing","Steady or growing")))</f>
        <v>Steady or growing</v>
      </c>
    </row>
    <row r="1378" customFormat="false" ht="15" hidden="false" customHeight="false" outlineLevel="0" collapsed="false">
      <c r="A1378" s="1" t="s">
        <v>2814</v>
      </c>
      <c r="B1378" s="1" t="s">
        <v>2815</v>
      </c>
      <c r="C1378" s="12" t="n">
        <v>40506</v>
      </c>
      <c r="D1378" s="12" t="n">
        <v>40885</v>
      </c>
      <c r="E1378" s="1" t="n">
        <v>27</v>
      </c>
      <c r="F1378" s="1" t="n">
        <v>60</v>
      </c>
      <c r="G1378" s="13" t="n">
        <v>326.66</v>
      </c>
      <c r="H1378" s="13" t="n">
        <v>534.37</v>
      </c>
      <c r="I1378" s="13" t="n">
        <v>2762.81</v>
      </c>
      <c r="J1378" s="9" t="n">
        <v>1636</v>
      </c>
      <c r="K1378" s="1" t="str">
        <f aca="false">IF(F1378=0,"Stopped",IF(C1378&gt;=Rules!$B$3,"New",IF(AND(E1378&gt;0,G1378&gt;0,ROUND(H1378*100,0)&lt;Rules!$B$6*ROUND(G1378*100,0)),"Slowing","Steady or growing")))</f>
        <v>Steady or growing</v>
      </c>
      <c r="L1378" s="1" t="n">
        <v>29</v>
      </c>
      <c r="M1378" s="13" t="n">
        <v>248.1</v>
      </c>
      <c r="N1378" s="1" t="str">
        <f aca="false">IF(L1378=0,"",IF(F1378=0,"Stopped",IF(AND(M1378&gt;0,ROUND(H1378*100,0)&lt;Rules!$B$6*ROUND(M1378*100,0)),"Slowing","Steady or growing")))</f>
        <v>Steady or growing</v>
      </c>
    </row>
    <row r="1379" customFormat="false" ht="15" hidden="false" customHeight="false" outlineLevel="0" collapsed="false">
      <c r="A1379" s="1" t="s">
        <v>2816</v>
      </c>
      <c r="B1379" s="1" t="s">
        <v>2817</v>
      </c>
      <c r="C1379" s="12" t="n">
        <v>40254</v>
      </c>
      <c r="D1379" s="12" t="n">
        <v>40875</v>
      </c>
      <c r="E1379" s="1" t="n">
        <v>5</v>
      </c>
      <c r="F1379" s="1" t="n">
        <v>14</v>
      </c>
      <c r="G1379" s="13" t="n">
        <v>56.95</v>
      </c>
      <c r="H1379" s="13" t="n">
        <v>103.85</v>
      </c>
      <c r="I1379" s="13" t="n">
        <v>2761.43</v>
      </c>
      <c r="J1379" s="9" t="n">
        <v>834</v>
      </c>
      <c r="K1379" s="1" t="str">
        <f aca="false">IF(F1379=0,"Stopped",IF(C1379&gt;=Rules!$B$3,"New",IF(AND(E1379&gt;0,G1379&gt;0,ROUND(H1379*100,0)&lt;Rules!$B$6*ROUND(G1379*100,0)),"Slowing","Steady or growing")))</f>
        <v>Steady or growing</v>
      </c>
      <c r="L1379" s="1" t="n">
        <v>60</v>
      </c>
      <c r="M1379" s="13" t="n">
        <v>841.06</v>
      </c>
      <c r="N1379" s="1" t="str">
        <f aca="false">IF(L1379=0,"",IF(F1379=0,"Stopped",IF(AND(M1379&gt;0,ROUND(H1379*100,0)&lt;Rules!$B$6*ROUND(M1379*100,0)),"Slowing","Steady or growing")))</f>
        <v>Slowing</v>
      </c>
    </row>
    <row r="1380" customFormat="false" ht="15" hidden="false" customHeight="false" outlineLevel="0" collapsed="false">
      <c r="A1380" s="1" t="s">
        <v>2818</v>
      </c>
      <c r="B1380" s="1" t="s">
        <v>2819</v>
      </c>
      <c r="C1380" s="12" t="n">
        <v>40672</v>
      </c>
      <c r="D1380" s="12" t="n">
        <v>40886</v>
      </c>
      <c r="E1380" s="1" t="n">
        <v>65</v>
      </c>
      <c r="F1380" s="1" t="n">
        <v>94</v>
      </c>
      <c r="G1380" s="13" t="n">
        <v>1048.14</v>
      </c>
      <c r="H1380" s="13" t="n">
        <v>1034.8</v>
      </c>
      <c r="I1380" s="13" t="n">
        <v>2758.6</v>
      </c>
      <c r="J1380" s="9" t="n">
        <v>1702</v>
      </c>
      <c r="K1380" s="1" t="str">
        <f aca="false">IF(F1380=0,"Stopped",IF(C1380&gt;=Rules!$B$3,"New",IF(AND(E1380&gt;0,G1380&gt;0,ROUND(H1380*100,0)&lt;Rules!$B$6*ROUND(G1380*100,0)),"Slowing","Steady or growing")))</f>
        <v>Steady or growing</v>
      </c>
      <c r="L1380" s="1" t="n">
        <v>0</v>
      </c>
      <c r="M1380" s="13" t="n">
        <v>0</v>
      </c>
      <c r="N1380" s="1" t="str">
        <f aca="false">IF(L1380=0,"",IF(F1380=0,"Stopped",IF(AND(M1380&gt;0,ROUND(H1380*100,0)&lt;Rules!$B$6*ROUND(M1380*100,0)),"Slowing","Steady or growing")))</f>
        <v/>
      </c>
    </row>
    <row r="1381" customFormat="false" ht="15" hidden="false" customHeight="false" outlineLevel="0" collapsed="false">
      <c r="A1381" s="1" t="s">
        <v>2820</v>
      </c>
      <c r="B1381" s="1" t="s">
        <v>2821</v>
      </c>
      <c r="C1381" s="12" t="n">
        <v>40212</v>
      </c>
      <c r="D1381" s="12" t="n">
        <v>40881</v>
      </c>
      <c r="E1381" s="1" t="n">
        <v>16</v>
      </c>
      <c r="F1381" s="1" t="n">
        <v>18</v>
      </c>
      <c r="G1381" s="13" t="n">
        <v>128.52</v>
      </c>
      <c r="H1381" s="13" t="n">
        <v>169.71</v>
      </c>
      <c r="I1381" s="13" t="n">
        <v>2754.66</v>
      </c>
      <c r="J1381" s="9" t="n">
        <v>1970</v>
      </c>
      <c r="K1381" s="1" t="str">
        <f aca="false">IF(F1381=0,"Stopped",IF(C1381&gt;=Rules!$B$3,"New",IF(AND(E1381&gt;0,G1381&gt;0,ROUND(H1381*100,0)&lt;Rules!$B$6*ROUND(G1381*100,0)),"Slowing","Steady or growing")))</f>
        <v>Steady or growing</v>
      </c>
      <c r="L1381" s="1" t="n">
        <v>33</v>
      </c>
      <c r="M1381" s="13" t="n">
        <v>242.47</v>
      </c>
      <c r="N1381" s="1" t="str">
        <f aca="false">IF(L1381=0,"",IF(F1381=0,"Stopped",IF(AND(M1381&gt;0,ROUND(H1381*100,0)&lt;Rules!$B$6*ROUND(M1381*100,0)),"Slowing","Steady or growing")))</f>
        <v>Steady or growing</v>
      </c>
    </row>
    <row r="1382" customFormat="false" ht="15" hidden="false" customHeight="false" outlineLevel="0" collapsed="false">
      <c r="A1382" s="1" t="s">
        <v>2822</v>
      </c>
      <c r="B1382" s="1" t="s">
        <v>2823</v>
      </c>
      <c r="C1382" s="12" t="n">
        <v>40149</v>
      </c>
      <c r="D1382" s="12" t="n">
        <v>40882</v>
      </c>
      <c r="E1382" s="1" t="n">
        <v>16</v>
      </c>
      <c r="F1382" s="1" t="n">
        <v>17</v>
      </c>
      <c r="G1382" s="13" t="n">
        <v>238.18</v>
      </c>
      <c r="H1382" s="13" t="n">
        <v>333.02</v>
      </c>
      <c r="I1382" s="13" t="n">
        <v>2754.52</v>
      </c>
      <c r="J1382" s="9" t="n">
        <v>936</v>
      </c>
      <c r="K1382" s="1" t="str">
        <f aca="false">IF(F1382=0,"Stopped",IF(C1382&gt;=Rules!$B$3,"New",IF(AND(E1382&gt;0,G1382&gt;0,ROUND(H1382*100,0)&lt;Rules!$B$6*ROUND(G1382*100,0)),"Slowing","Steady or growing")))</f>
        <v>Steady or growing</v>
      </c>
      <c r="L1382" s="1" t="n">
        <v>32</v>
      </c>
      <c r="M1382" s="13" t="n">
        <v>486.84</v>
      </c>
      <c r="N1382" s="1" t="str">
        <f aca="false">IF(L1382=0,"",IF(F1382=0,"Stopped",IF(AND(M1382&gt;0,ROUND(H1382*100,0)&lt;Rules!$B$6*ROUND(M1382*100,0)),"Slowing","Steady or growing")))</f>
        <v>Steady or growing</v>
      </c>
    </row>
    <row r="1383" customFormat="false" ht="15" hidden="false" customHeight="false" outlineLevel="0" collapsed="false">
      <c r="A1383" s="1" t="s">
        <v>2824</v>
      </c>
      <c r="B1383" s="1" t="s">
        <v>2825</v>
      </c>
      <c r="C1383" s="12" t="n">
        <v>40149</v>
      </c>
      <c r="D1383" s="12" t="n">
        <v>40570</v>
      </c>
      <c r="E1383" s="1" t="n">
        <v>0</v>
      </c>
      <c r="F1383" s="1" t="n">
        <v>0</v>
      </c>
      <c r="G1383" s="13" t="n">
        <v>0</v>
      </c>
      <c r="H1383" s="13" t="n">
        <v>0</v>
      </c>
      <c r="I1383" s="13" t="n">
        <v>2752.27</v>
      </c>
      <c r="J1383" s="9" t="n">
        <v>389</v>
      </c>
      <c r="K1383" s="1" t="str">
        <f aca="false">IF(F1383=0,"Stopped",IF(C1383&gt;=Rules!$B$3,"New",IF(AND(E1383&gt;0,G1383&gt;0,ROUND(H1383*100,0)&lt;Rules!$B$6*ROUND(G1383*100,0)),"Slowing","Steady or growing")))</f>
        <v>Stopped</v>
      </c>
      <c r="L1383" s="1" t="n">
        <v>57</v>
      </c>
      <c r="M1383" s="13" t="n">
        <v>1171.88</v>
      </c>
      <c r="N1383" s="1" t="str">
        <f aca="false">IF(L1383=0,"",IF(F1383=0,"Stopped",IF(AND(M1383&gt;0,ROUND(H1383*100,0)&lt;Rules!$B$6*ROUND(M1383*100,0)),"Slowing","Steady or growing")))</f>
        <v>Stopped</v>
      </c>
    </row>
    <row r="1384" customFormat="false" ht="15" hidden="false" customHeight="false" outlineLevel="0" collapsed="false">
      <c r="A1384" s="1" t="s">
        <v>2826</v>
      </c>
      <c r="B1384" s="1" t="s">
        <v>2827</v>
      </c>
      <c r="C1384" s="12" t="n">
        <v>40148</v>
      </c>
      <c r="D1384" s="12" t="n">
        <v>40885</v>
      </c>
      <c r="E1384" s="1" t="n">
        <v>33</v>
      </c>
      <c r="F1384" s="1" t="n">
        <v>57</v>
      </c>
      <c r="G1384" s="13" t="n">
        <v>394.54</v>
      </c>
      <c r="H1384" s="13" t="n">
        <v>679.85</v>
      </c>
      <c r="I1384" s="13" t="n">
        <v>2750</v>
      </c>
      <c r="J1384" s="9" t="n">
        <v>2908</v>
      </c>
      <c r="K1384" s="1" t="str">
        <f aca="false">IF(F1384=0,"Stopped",IF(C1384&gt;=Rules!$B$3,"New",IF(AND(E1384&gt;0,G1384&gt;0,ROUND(H1384*100,0)&lt;Rules!$B$6*ROUND(G1384*100,0)),"Slowing","Steady or growing")))</f>
        <v>Steady or growing</v>
      </c>
      <c r="L1384" s="1" t="n">
        <v>18</v>
      </c>
      <c r="M1384" s="13" t="n">
        <v>136.98</v>
      </c>
      <c r="N1384" s="1" t="str">
        <f aca="false">IF(L1384=0,"",IF(F1384=0,"Stopped",IF(AND(M1384&gt;0,ROUND(H1384*100,0)&lt;Rules!$B$6*ROUND(M1384*100,0)),"Slowing","Steady or growing")))</f>
        <v>Steady or growing</v>
      </c>
    </row>
    <row r="1385" customFormat="false" ht="15" hidden="false" customHeight="false" outlineLevel="0" collapsed="false">
      <c r="A1385" s="1" t="s">
        <v>2828</v>
      </c>
      <c r="B1385" s="1" t="s">
        <v>2829</v>
      </c>
      <c r="C1385" s="12" t="n">
        <v>40150</v>
      </c>
      <c r="D1385" s="12" t="n">
        <v>40881</v>
      </c>
      <c r="E1385" s="1" t="n">
        <v>10</v>
      </c>
      <c r="F1385" s="1" t="n">
        <v>21</v>
      </c>
      <c r="G1385" s="13" t="n">
        <v>158.4</v>
      </c>
      <c r="H1385" s="13" t="n">
        <v>346.68</v>
      </c>
      <c r="I1385" s="13" t="n">
        <v>2747.79</v>
      </c>
      <c r="J1385" s="9" t="n">
        <v>559</v>
      </c>
      <c r="K1385" s="1" t="str">
        <f aca="false">IF(F1385=0,"Stopped",IF(C1385&gt;=Rules!$B$3,"New",IF(AND(E1385&gt;0,G1385&gt;0,ROUND(H1385*100,0)&lt;Rules!$B$6*ROUND(G1385*100,0)),"Slowing","Steady or growing")))</f>
        <v>Steady or growing</v>
      </c>
      <c r="L1385" s="1" t="n">
        <v>28</v>
      </c>
      <c r="M1385" s="13" t="n">
        <v>490.86</v>
      </c>
      <c r="N1385" s="1" t="str">
        <f aca="false">IF(L1385=0,"",IF(F1385=0,"Stopped",IF(AND(M1385&gt;0,ROUND(H1385*100,0)&lt;Rules!$B$6*ROUND(M1385*100,0)),"Slowing","Steady or growing")))</f>
        <v>Steady or growing</v>
      </c>
    </row>
    <row r="1386" customFormat="false" ht="15" hidden="false" customHeight="false" outlineLevel="0" collapsed="false">
      <c r="A1386" s="1" t="s">
        <v>2830</v>
      </c>
      <c r="B1386" s="1" t="s">
        <v>2831</v>
      </c>
      <c r="C1386" s="12" t="n">
        <v>40150</v>
      </c>
      <c r="D1386" s="12" t="n">
        <v>40382</v>
      </c>
      <c r="E1386" s="1" t="n">
        <v>0</v>
      </c>
      <c r="F1386" s="1" t="n">
        <v>0</v>
      </c>
      <c r="G1386" s="13" t="n">
        <v>0</v>
      </c>
      <c r="H1386" s="13" t="n">
        <v>0</v>
      </c>
      <c r="I1386" s="13" t="n">
        <v>2747.61</v>
      </c>
      <c r="J1386" s="9" t="n">
        <v>298</v>
      </c>
      <c r="K1386" s="1" t="str">
        <f aca="false">IF(F1386=0,"Stopped",IF(C1386&gt;=Rules!$B$3,"New",IF(AND(E1386&gt;0,G1386&gt;0,ROUND(H1386*100,0)&lt;Rules!$B$6*ROUND(G1386*100,0)),"Slowing","Steady or growing")))</f>
        <v>Stopped</v>
      </c>
      <c r="L1386" s="1" t="n">
        <v>0</v>
      </c>
      <c r="M1386" s="13" t="n">
        <v>0</v>
      </c>
      <c r="N1386" s="1" t="str">
        <f aca="false">IF(L1386=0,"",IF(F1386=0,"Stopped",IF(AND(M1386&gt;0,ROUND(H1386*100,0)&lt;Rules!$B$6*ROUND(M1386*100,0)),"Slowing","Steady or growing")))</f>
        <v/>
      </c>
    </row>
    <row r="1387" customFormat="false" ht="15" hidden="false" customHeight="false" outlineLevel="0" collapsed="false">
      <c r="A1387" s="1" t="s">
        <v>2832</v>
      </c>
      <c r="B1387" s="1" t="s">
        <v>2833</v>
      </c>
      <c r="C1387" s="12" t="n">
        <v>40156</v>
      </c>
      <c r="D1387" s="12" t="n">
        <v>40886</v>
      </c>
      <c r="E1387" s="1" t="n">
        <v>13</v>
      </c>
      <c r="F1387" s="1" t="n">
        <v>35</v>
      </c>
      <c r="G1387" s="13" t="n">
        <v>176.02</v>
      </c>
      <c r="H1387" s="13" t="n">
        <v>317.39</v>
      </c>
      <c r="I1387" s="13" t="n">
        <v>2744.81</v>
      </c>
      <c r="J1387" s="9" t="n">
        <v>2374</v>
      </c>
      <c r="K1387" s="1" t="str">
        <f aca="false">IF(F1387=0,"Stopped",IF(C1387&gt;=Rules!$B$3,"New",IF(AND(E1387&gt;0,G1387&gt;0,ROUND(H1387*100,0)&lt;Rules!$B$6*ROUND(G1387*100,0)),"Slowing","Steady or growing")))</f>
        <v>Steady or growing</v>
      </c>
      <c r="L1387" s="1" t="n">
        <v>28</v>
      </c>
      <c r="M1387" s="13" t="n">
        <v>341.44</v>
      </c>
      <c r="N1387" s="1" t="str">
        <f aca="false">IF(L1387=0,"",IF(F1387=0,"Stopped",IF(AND(M1387&gt;0,ROUND(H1387*100,0)&lt;Rules!$B$6*ROUND(M1387*100,0)),"Slowing","Steady or growing")))</f>
        <v>Steady or growing</v>
      </c>
    </row>
    <row r="1388" customFormat="false" ht="15" hidden="false" customHeight="false" outlineLevel="0" collapsed="false">
      <c r="A1388" s="1" t="s">
        <v>2834</v>
      </c>
      <c r="B1388" s="1" t="s">
        <v>2835</v>
      </c>
      <c r="C1388" s="12" t="n">
        <v>40149</v>
      </c>
      <c r="D1388" s="12" t="n">
        <v>40574</v>
      </c>
      <c r="E1388" s="1" t="n">
        <v>0</v>
      </c>
      <c r="F1388" s="1" t="n">
        <v>0</v>
      </c>
      <c r="G1388" s="13" t="n">
        <v>0</v>
      </c>
      <c r="H1388" s="13" t="n">
        <v>0</v>
      </c>
      <c r="I1388" s="13" t="n">
        <v>2744.64</v>
      </c>
      <c r="J1388" s="9" t="n">
        <v>325</v>
      </c>
      <c r="K1388" s="1" t="str">
        <f aca="false">IF(F1388=0,"Stopped",IF(C1388&gt;=Rules!$B$3,"New",IF(AND(E1388&gt;0,G1388&gt;0,ROUND(H1388*100,0)&lt;Rules!$B$6*ROUND(G1388*100,0)),"Slowing","Steady or growing")))</f>
        <v>Stopped</v>
      </c>
      <c r="L1388" s="1" t="n">
        <v>1</v>
      </c>
      <c r="M1388" s="13" t="n">
        <v>7.95</v>
      </c>
      <c r="N1388" s="1" t="str">
        <f aca="false">IF(L1388=0,"",IF(F1388=0,"Stopped",IF(AND(M1388&gt;0,ROUND(H1388*100,0)&lt;Rules!$B$6*ROUND(M1388*100,0)),"Slowing","Steady or growing")))</f>
        <v>Stopped</v>
      </c>
    </row>
    <row r="1389" customFormat="false" ht="15" hidden="false" customHeight="false" outlineLevel="0" collapsed="false">
      <c r="A1389" s="1" t="s">
        <v>2836</v>
      </c>
      <c r="B1389" s="1" t="s">
        <v>2837</v>
      </c>
      <c r="C1389" s="12" t="n">
        <v>40148</v>
      </c>
      <c r="D1389" s="12" t="n">
        <v>40885</v>
      </c>
      <c r="E1389" s="1" t="n">
        <v>58</v>
      </c>
      <c r="F1389" s="1" t="n">
        <v>41</v>
      </c>
      <c r="G1389" s="13" t="n">
        <v>400.03</v>
      </c>
      <c r="H1389" s="13" t="n">
        <v>336.31</v>
      </c>
      <c r="I1389" s="13" t="n">
        <v>2743.26</v>
      </c>
      <c r="J1389" s="9" t="n">
        <v>2136</v>
      </c>
      <c r="K1389" s="1" t="str">
        <f aca="false">IF(F1389=0,"Stopped",IF(C1389&gt;=Rules!$B$3,"New",IF(AND(E1389&gt;0,G1389&gt;0,ROUND(H1389*100,0)&lt;Rules!$B$6*ROUND(G1389*100,0)),"Slowing","Steady or growing")))</f>
        <v>Steady or growing</v>
      </c>
      <c r="L1389" s="1" t="n">
        <v>57</v>
      </c>
      <c r="M1389" s="13" t="n">
        <v>451.3</v>
      </c>
      <c r="N1389" s="1" t="str">
        <f aca="false">IF(L1389=0,"",IF(F1389=0,"Stopped",IF(AND(M1389&gt;0,ROUND(H1389*100,0)&lt;Rules!$B$6*ROUND(M1389*100,0)),"Slowing","Steady or growing")))</f>
        <v>Steady or growing</v>
      </c>
    </row>
    <row r="1390" customFormat="false" ht="15" hidden="false" customHeight="false" outlineLevel="0" collapsed="false">
      <c r="A1390" s="1" t="s">
        <v>2838</v>
      </c>
      <c r="B1390" s="1" t="s">
        <v>2839</v>
      </c>
      <c r="C1390" s="12" t="n">
        <v>40718</v>
      </c>
      <c r="D1390" s="12" t="n">
        <v>40885</v>
      </c>
      <c r="E1390" s="1" t="n">
        <v>53</v>
      </c>
      <c r="F1390" s="1" t="n">
        <v>68</v>
      </c>
      <c r="G1390" s="13" t="n">
        <v>1080.75</v>
      </c>
      <c r="H1390" s="13" t="n">
        <v>1660.6</v>
      </c>
      <c r="I1390" s="13" t="n">
        <v>2741.35</v>
      </c>
      <c r="J1390" s="9" t="n">
        <v>307</v>
      </c>
      <c r="K1390" s="1" t="str">
        <f aca="false">IF(F1390=0,"Stopped",IF(C1390&gt;=Rules!$B$3,"New",IF(AND(E1390&gt;0,G1390&gt;0,ROUND(H1390*100,0)&lt;Rules!$B$6*ROUND(G1390*100,0)),"Slowing","Steady or growing")))</f>
        <v>Steady or growing</v>
      </c>
      <c r="L1390" s="1" t="n">
        <v>0</v>
      </c>
      <c r="M1390" s="13" t="n">
        <v>0</v>
      </c>
      <c r="N1390" s="1" t="str">
        <f aca="false">IF(L1390=0,"",IF(F1390=0,"Stopped",IF(AND(M1390&gt;0,ROUND(H1390*100,0)&lt;Rules!$B$6*ROUND(M1390*100,0)),"Slowing","Steady or growing")))</f>
        <v/>
      </c>
    </row>
    <row r="1391" customFormat="false" ht="15" hidden="false" customHeight="false" outlineLevel="0" collapsed="false">
      <c r="A1391" s="1" t="s">
        <v>2840</v>
      </c>
      <c r="B1391" s="1" t="s">
        <v>2841</v>
      </c>
      <c r="C1391" s="12" t="n">
        <v>40148</v>
      </c>
      <c r="D1391" s="12" t="n">
        <v>40520</v>
      </c>
      <c r="E1391" s="1" t="n">
        <v>0</v>
      </c>
      <c r="F1391" s="1" t="n">
        <v>0</v>
      </c>
      <c r="G1391" s="13" t="n">
        <v>0</v>
      </c>
      <c r="H1391" s="13" t="n">
        <v>0</v>
      </c>
      <c r="I1391" s="13" t="n">
        <v>2740.06</v>
      </c>
      <c r="J1391" s="9" t="n">
        <v>1306</v>
      </c>
      <c r="K1391" s="1" t="str">
        <f aca="false">IF(F1391=0,"Stopped",IF(C1391&gt;=Rules!$B$3,"New",IF(AND(E1391&gt;0,G1391&gt;0,ROUND(H1391*100,0)&lt;Rules!$B$6*ROUND(G1391*100,0)),"Slowing","Steady or growing")))</f>
        <v>Stopped</v>
      </c>
      <c r="L1391" s="1" t="n">
        <v>130</v>
      </c>
      <c r="M1391" s="13" t="n">
        <v>1838.09</v>
      </c>
      <c r="N1391" s="1" t="str">
        <f aca="false">IF(L1391=0,"",IF(F1391=0,"Stopped",IF(AND(M1391&gt;0,ROUND(H1391*100,0)&lt;Rules!$B$6*ROUND(M1391*100,0)),"Slowing","Steady or growing")))</f>
        <v>Stopped</v>
      </c>
    </row>
    <row r="1392" customFormat="false" ht="15" hidden="false" customHeight="false" outlineLevel="0" collapsed="false">
      <c r="A1392" s="1" t="s">
        <v>2842</v>
      </c>
      <c r="B1392" s="1" t="s">
        <v>2843</v>
      </c>
      <c r="C1392" s="12" t="n">
        <v>40148</v>
      </c>
      <c r="D1392" s="12" t="n">
        <v>40528</v>
      </c>
      <c r="E1392" s="1" t="n">
        <v>0</v>
      </c>
      <c r="F1392" s="1" t="n">
        <v>0</v>
      </c>
      <c r="G1392" s="13" t="n">
        <v>0</v>
      </c>
      <c r="H1392" s="13" t="n">
        <v>0</v>
      </c>
      <c r="I1392" s="13" t="n">
        <v>2739.88</v>
      </c>
      <c r="J1392" s="9" t="n">
        <v>883</v>
      </c>
      <c r="K1392" s="1" t="str">
        <f aca="false">IF(F1392=0,"Stopped",IF(C1392&gt;=Rules!$B$3,"New",IF(AND(E1392&gt;0,G1392&gt;0,ROUND(H1392*100,0)&lt;Rules!$B$6*ROUND(G1392*100,0)),"Slowing","Steady or growing")))</f>
        <v>Stopped</v>
      </c>
      <c r="L1392" s="1" t="n">
        <v>23</v>
      </c>
      <c r="M1392" s="13" t="n">
        <v>550.19</v>
      </c>
      <c r="N1392" s="1" t="str">
        <f aca="false">IF(L1392=0,"",IF(F1392=0,"Stopped",IF(AND(M1392&gt;0,ROUND(H1392*100,0)&lt;Rules!$B$6*ROUND(M1392*100,0)),"Slowing","Steady or growing")))</f>
        <v>Stopped</v>
      </c>
    </row>
    <row r="1393" customFormat="false" ht="15" hidden="false" customHeight="false" outlineLevel="0" collapsed="false">
      <c r="A1393" s="1" t="s">
        <v>2844</v>
      </c>
      <c r="B1393" s="1" t="s">
        <v>2845</v>
      </c>
      <c r="C1393" s="12" t="n">
        <v>40242</v>
      </c>
      <c r="D1393" s="12" t="n">
        <v>40729</v>
      </c>
      <c r="E1393" s="1" t="n">
        <v>3</v>
      </c>
      <c r="F1393" s="1" t="n">
        <v>0</v>
      </c>
      <c r="G1393" s="13" t="n">
        <v>10</v>
      </c>
      <c r="H1393" s="13" t="n">
        <v>0</v>
      </c>
      <c r="I1393" s="13" t="n">
        <v>2739.43</v>
      </c>
      <c r="J1393" s="9" t="n">
        <v>2319</v>
      </c>
      <c r="K1393" s="1" t="str">
        <f aca="false">IF(F1393=0,"Stopped",IF(C1393&gt;=Rules!$B$3,"New",IF(AND(E1393&gt;0,G1393&gt;0,ROUND(H1393*100,0)&lt;Rules!$B$6*ROUND(G1393*100,0)),"Slowing","Steady or growing")))</f>
        <v>Stopped</v>
      </c>
      <c r="L1393" s="1" t="n">
        <v>59</v>
      </c>
      <c r="M1393" s="13" t="n">
        <v>737.27</v>
      </c>
      <c r="N1393" s="1" t="str">
        <f aca="false">IF(L1393=0,"",IF(F1393=0,"Stopped",IF(AND(M1393&gt;0,ROUND(H1393*100,0)&lt;Rules!$B$6*ROUND(M1393*100,0)),"Slowing","Steady or growing")))</f>
        <v>Stopped</v>
      </c>
    </row>
    <row r="1394" customFormat="false" ht="15" hidden="false" customHeight="false" outlineLevel="0" collapsed="false">
      <c r="A1394" s="1" t="s">
        <v>2846</v>
      </c>
      <c r="B1394" s="1" t="s">
        <v>2847</v>
      </c>
      <c r="C1394" s="12" t="n">
        <v>40674</v>
      </c>
      <c r="D1394" s="12" t="n">
        <v>40885</v>
      </c>
      <c r="E1394" s="1" t="n">
        <v>28</v>
      </c>
      <c r="F1394" s="1" t="n">
        <v>208</v>
      </c>
      <c r="G1394" s="13" t="n">
        <v>268.23</v>
      </c>
      <c r="H1394" s="13" t="n">
        <v>2070.1</v>
      </c>
      <c r="I1394" s="13" t="n">
        <v>2738.13</v>
      </c>
      <c r="J1394" s="9" t="n">
        <v>2166</v>
      </c>
      <c r="K1394" s="1" t="str">
        <f aca="false">IF(F1394=0,"Stopped",IF(C1394&gt;=Rules!$B$3,"New",IF(AND(E1394&gt;0,G1394&gt;0,ROUND(H1394*100,0)&lt;Rules!$B$6*ROUND(G1394*100,0)),"Slowing","Steady or growing")))</f>
        <v>Steady or growing</v>
      </c>
      <c r="L1394" s="1" t="n">
        <v>0</v>
      </c>
      <c r="M1394" s="13" t="n">
        <v>0</v>
      </c>
      <c r="N1394" s="1" t="str">
        <f aca="false">IF(L1394=0,"",IF(F1394=0,"Stopped",IF(AND(M1394&gt;0,ROUND(H1394*100,0)&lt;Rules!$B$6*ROUND(M1394*100,0)),"Slowing","Steady or growing")))</f>
        <v/>
      </c>
    </row>
    <row r="1395" customFormat="false" ht="15" hidden="false" customHeight="false" outlineLevel="0" collapsed="false">
      <c r="A1395" s="1" t="s">
        <v>2848</v>
      </c>
      <c r="B1395" s="1" t="s">
        <v>2849</v>
      </c>
      <c r="C1395" s="12" t="n">
        <v>40384</v>
      </c>
      <c r="D1395" s="12" t="n">
        <v>40886</v>
      </c>
      <c r="E1395" s="1" t="n">
        <v>16</v>
      </c>
      <c r="F1395" s="1" t="n">
        <v>146</v>
      </c>
      <c r="G1395" s="13" t="n">
        <v>84.09</v>
      </c>
      <c r="H1395" s="13" t="n">
        <v>940.3</v>
      </c>
      <c r="I1395" s="13" t="n">
        <v>2737.18</v>
      </c>
      <c r="J1395" s="9" t="n">
        <v>4613</v>
      </c>
      <c r="K1395" s="1" t="str">
        <f aca="false">IF(F1395=0,"Stopped",IF(C1395&gt;=Rules!$B$3,"New",IF(AND(E1395&gt;0,G1395&gt;0,ROUND(H1395*100,0)&lt;Rules!$B$6*ROUND(G1395*100,0)),"Slowing","Steady or growing")))</f>
        <v>Steady or growing</v>
      </c>
      <c r="L1395" s="1" t="n">
        <v>99</v>
      </c>
      <c r="M1395" s="13" t="n">
        <v>1292.08</v>
      </c>
      <c r="N1395" s="1" t="str">
        <f aca="false">IF(L1395=0,"",IF(F1395=0,"Stopped",IF(AND(M1395&gt;0,ROUND(H1395*100,0)&lt;Rules!$B$6*ROUND(M1395*100,0)),"Slowing","Steady or growing")))</f>
        <v>Steady or growing</v>
      </c>
    </row>
    <row r="1396" customFormat="false" ht="15" hidden="false" customHeight="false" outlineLevel="0" collapsed="false">
      <c r="A1396" s="1" t="s">
        <v>2850</v>
      </c>
      <c r="B1396" s="1" t="s">
        <v>2851</v>
      </c>
      <c r="C1396" s="12" t="n">
        <v>40790</v>
      </c>
      <c r="D1396" s="12" t="n">
        <v>40885</v>
      </c>
      <c r="E1396" s="1" t="n">
        <v>17</v>
      </c>
      <c r="F1396" s="1" t="n">
        <v>184</v>
      </c>
      <c r="G1396" s="13" t="n">
        <v>215.2</v>
      </c>
      <c r="H1396" s="13" t="n">
        <v>2520.33</v>
      </c>
      <c r="I1396" s="13" t="n">
        <v>2735.53</v>
      </c>
      <c r="J1396" s="9" t="n">
        <v>654</v>
      </c>
      <c r="K1396" s="1" t="str">
        <f aca="false">IF(F1396=0,"Stopped",IF(C1396&gt;=Rules!$B$3,"New",IF(AND(E1396&gt;0,G1396&gt;0,ROUND(H1396*100,0)&lt;Rules!$B$6*ROUND(G1396*100,0)),"Slowing","Steady or growing")))</f>
        <v>Steady or growing</v>
      </c>
      <c r="L1396" s="1" t="n">
        <v>0</v>
      </c>
      <c r="M1396" s="13" t="n">
        <v>0</v>
      </c>
      <c r="N1396" s="1" t="str">
        <f aca="false">IF(L1396=0,"",IF(F1396=0,"Stopped",IF(AND(M1396&gt;0,ROUND(H1396*100,0)&lt;Rules!$B$6*ROUND(M1396*100,0)),"Slowing","Steady or growing")))</f>
        <v/>
      </c>
    </row>
    <row r="1397" customFormat="false" ht="15" hidden="false" customHeight="false" outlineLevel="0" collapsed="false">
      <c r="A1397" s="1" t="s">
        <v>2852</v>
      </c>
      <c r="B1397" s="1" t="s">
        <v>2853</v>
      </c>
      <c r="C1397" s="12" t="n">
        <v>40654</v>
      </c>
      <c r="D1397" s="12" t="n">
        <v>40885</v>
      </c>
      <c r="E1397" s="1" t="n">
        <v>93</v>
      </c>
      <c r="F1397" s="1" t="n">
        <v>84</v>
      </c>
      <c r="G1397" s="13" t="n">
        <v>953.65</v>
      </c>
      <c r="H1397" s="13" t="n">
        <v>843.9</v>
      </c>
      <c r="I1397" s="13" t="n">
        <v>2730.45</v>
      </c>
      <c r="J1397" s="9" t="n">
        <v>1868</v>
      </c>
      <c r="K1397" s="1" t="str">
        <f aca="false">IF(F1397=0,"Stopped",IF(C1397&gt;=Rules!$B$3,"New",IF(AND(E1397&gt;0,G1397&gt;0,ROUND(H1397*100,0)&lt;Rules!$B$6*ROUND(G1397*100,0)),"Slowing","Steady or growing")))</f>
        <v>Steady or growing</v>
      </c>
      <c r="L1397" s="1" t="n">
        <v>0</v>
      </c>
      <c r="M1397" s="13" t="n">
        <v>0</v>
      </c>
      <c r="N1397" s="1" t="str">
        <f aca="false">IF(L1397=0,"",IF(F1397=0,"Stopped",IF(AND(M1397&gt;0,ROUND(H1397*100,0)&lt;Rules!$B$6*ROUND(M1397*100,0)),"Slowing","Steady or growing")))</f>
        <v/>
      </c>
    </row>
    <row r="1398" customFormat="false" ht="15" hidden="false" customHeight="false" outlineLevel="0" collapsed="false">
      <c r="A1398" s="1" t="s">
        <v>2854</v>
      </c>
      <c r="B1398" s="1" t="s">
        <v>2855</v>
      </c>
      <c r="C1398" s="12" t="n">
        <v>40262</v>
      </c>
      <c r="D1398" s="12" t="n">
        <v>40651</v>
      </c>
      <c r="E1398" s="1" t="n">
        <v>0</v>
      </c>
      <c r="F1398" s="1" t="n">
        <v>0</v>
      </c>
      <c r="G1398" s="13" t="n">
        <v>0</v>
      </c>
      <c r="H1398" s="13" t="n">
        <v>0</v>
      </c>
      <c r="I1398" s="13" t="n">
        <v>2730.04</v>
      </c>
      <c r="J1398" s="9" t="n">
        <v>1946</v>
      </c>
      <c r="K1398" s="1" t="str">
        <f aca="false">IF(F1398=0,"Stopped",IF(C1398&gt;=Rules!$B$3,"New",IF(AND(E1398&gt;0,G1398&gt;0,ROUND(H1398*100,0)&lt;Rules!$B$6*ROUND(G1398*100,0)),"Slowing","Steady or growing")))</f>
        <v>Stopped</v>
      </c>
      <c r="L1398" s="1" t="n">
        <v>70</v>
      </c>
      <c r="M1398" s="13" t="n">
        <v>608.31</v>
      </c>
      <c r="N1398" s="1" t="str">
        <f aca="false">IF(L1398=0,"",IF(F1398=0,"Stopped",IF(AND(M1398&gt;0,ROUND(H1398*100,0)&lt;Rules!$B$6*ROUND(M1398*100,0)),"Slowing","Steady or growing")))</f>
        <v>Stopped</v>
      </c>
    </row>
    <row r="1399" customFormat="false" ht="15" hidden="false" customHeight="false" outlineLevel="0" collapsed="false">
      <c r="A1399" s="1" t="s">
        <v>2856</v>
      </c>
      <c r="B1399" s="1" t="s">
        <v>2857</v>
      </c>
      <c r="C1399" s="12" t="n">
        <v>40202</v>
      </c>
      <c r="D1399" s="12" t="n">
        <v>40886</v>
      </c>
      <c r="E1399" s="1" t="n">
        <v>29</v>
      </c>
      <c r="F1399" s="1" t="n">
        <v>5</v>
      </c>
      <c r="G1399" s="13" t="n">
        <v>408.94</v>
      </c>
      <c r="H1399" s="13" t="n">
        <v>51.11</v>
      </c>
      <c r="I1399" s="13" t="n">
        <v>2729.92</v>
      </c>
      <c r="J1399" s="9" t="n">
        <v>470</v>
      </c>
      <c r="K1399" s="1" t="str">
        <f aca="false">IF(F1399=0,"Stopped",IF(C1399&gt;=Rules!$B$3,"New",IF(AND(E1399&gt;0,G1399&gt;0,ROUND(H1399*100,0)&lt;Rules!$B$6*ROUND(G1399*100,0)),"Slowing","Steady or growing")))</f>
        <v>Slowing</v>
      </c>
      <c r="L1399" s="1" t="n">
        <v>2</v>
      </c>
      <c r="M1399" s="13" t="n">
        <v>15.9</v>
      </c>
      <c r="N1399" s="1" t="str">
        <f aca="false">IF(L1399=0,"",IF(F1399=0,"Stopped",IF(AND(M1399&gt;0,ROUND(H1399*100,0)&lt;Rules!$B$6*ROUND(M1399*100,0)),"Slowing","Steady or growing")))</f>
        <v>Steady or growing</v>
      </c>
    </row>
    <row r="1400" customFormat="false" ht="15" hidden="false" customHeight="false" outlineLevel="0" collapsed="false">
      <c r="A1400" s="1" t="s">
        <v>2858</v>
      </c>
      <c r="B1400" s="1" t="s">
        <v>2859</v>
      </c>
      <c r="C1400" s="12" t="n">
        <v>40703</v>
      </c>
      <c r="D1400" s="12" t="n">
        <v>40886</v>
      </c>
      <c r="E1400" s="1" t="n">
        <v>41</v>
      </c>
      <c r="F1400" s="1" t="n">
        <v>294</v>
      </c>
      <c r="G1400" s="13" t="n">
        <v>469.68</v>
      </c>
      <c r="H1400" s="13" t="n">
        <v>2255.39</v>
      </c>
      <c r="I1400" s="13" t="n">
        <v>2728.82</v>
      </c>
      <c r="J1400" s="9" t="n">
        <v>2053</v>
      </c>
      <c r="K1400" s="1" t="str">
        <f aca="false">IF(F1400=0,"Stopped",IF(C1400&gt;=Rules!$B$3,"New",IF(AND(E1400&gt;0,G1400&gt;0,ROUND(H1400*100,0)&lt;Rules!$B$6*ROUND(G1400*100,0)),"Slowing","Steady or growing")))</f>
        <v>Steady or growing</v>
      </c>
      <c r="L1400" s="1" t="n">
        <v>0</v>
      </c>
      <c r="M1400" s="13" t="n">
        <v>0</v>
      </c>
      <c r="N1400" s="1" t="str">
        <f aca="false">IF(L1400=0,"",IF(F1400=0,"Stopped",IF(AND(M1400&gt;0,ROUND(H1400*100,0)&lt;Rules!$B$6*ROUND(M1400*100,0)),"Slowing","Steady or growing")))</f>
        <v/>
      </c>
    </row>
    <row r="1401" customFormat="false" ht="15" hidden="false" customHeight="false" outlineLevel="0" collapsed="false">
      <c r="A1401" s="1" t="s">
        <v>2860</v>
      </c>
      <c r="B1401" s="1" t="s">
        <v>2861</v>
      </c>
      <c r="C1401" s="12" t="n">
        <v>40379</v>
      </c>
      <c r="D1401" s="12" t="n">
        <v>40886</v>
      </c>
      <c r="E1401" s="1" t="n">
        <v>39</v>
      </c>
      <c r="F1401" s="1" t="n">
        <v>70</v>
      </c>
      <c r="G1401" s="13" t="n">
        <v>325.39</v>
      </c>
      <c r="H1401" s="13" t="n">
        <v>508.76</v>
      </c>
      <c r="I1401" s="13" t="n">
        <v>2720.86</v>
      </c>
      <c r="J1401" s="9" t="n">
        <v>3175</v>
      </c>
      <c r="K1401" s="1" t="str">
        <f aca="false">IF(F1401=0,"Stopped",IF(C1401&gt;=Rules!$B$3,"New",IF(AND(E1401&gt;0,G1401&gt;0,ROUND(H1401*100,0)&lt;Rules!$B$6*ROUND(G1401*100,0)),"Slowing","Steady or growing")))</f>
        <v>Steady or growing</v>
      </c>
      <c r="L1401" s="1" t="n">
        <v>97</v>
      </c>
      <c r="M1401" s="13" t="n">
        <v>764.52</v>
      </c>
      <c r="N1401" s="1" t="str">
        <f aca="false">IF(L1401=0,"",IF(F1401=0,"Stopped",IF(AND(M1401&gt;0,ROUND(H1401*100,0)&lt;Rules!$B$6*ROUND(M1401*100,0)),"Slowing","Steady or growing")))</f>
        <v>Steady or growing</v>
      </c>
    </row>
    <row r="1402" customFormat="false" ht="15" hidden="false" customHeight="false" outlineLevel="0" collapsed="false">
      <c r="A1402" s="1" t="s">
        <v>2862</v>
      </c>
      <c r="B1402" s="1" t="s">
        <v>2863</v>
      </c>
      <c r="C1402" s="12" t="n">
        <v>40407</v>
      </c>
      <c r="D1402" s="12" t="n">
        <v>40885</v>
      </c>
      <c r="E1402" s="1" t="n">
        <v>47</v>
      </c>
      <c r="F1402" s="1" t="n">
        <v>44</v>
      </c>
      <c r="G1402" s="13" t="n">
        <v>553.24</v>
      </c>
      <c r="H1402" s="13" t="n">
        <v>239.16</v>
      </c>
      <c r="I1402" s="13" t="n">
        <v>2719.95</v>
      </c>
      <c r="J1402" s="9" t="n">
        <v>2227</v>
      </c>
      <c r="K1402" s="1" t="str">
        <f aca="false">IF(F1402=0,"Stopped",IF(C1402&gt;=Rules!$B$3,"New",IF(AND(E1402&gt;0,G1402&gt;0,ROUND(H1402*100,0)&lt;Rules!$B$6*ROUND(G1402*100,0)),"Slowing","Steady or growing")))</f>
        <v>Slowing</v>
      </c>
      <c r="L1402" s="1" t="n">
        <v>71</v>
      </c>
      <c r="M1402" s="13" t="n">
        <v>731.85</v>
      </c>
      <c r="N1402" s="1" t="str">
        <f aca="false">IF(L1402=0,"",IF(F1402=0,"Stopped",IF(AND(M1402&gt;0,ROUND(H1402*100,0)&lt;Rules!$B$6*ROUND(M1402*100,0)),"Slowing","Steady or growing")))</f>
        <v>Slowing</v>
      </c>
    </row>
    <row r="1403" customFormat="false" ht="15" hidden="false" customHeight="false" outlineLevel="0" collapsed="false">
      <c r="A1403" s="1" t="s">
        <v>2864</v>
      </c>
      <c r="B1403" s="1" t="s">
        <v>2865</v>
      </c>
      <c r="C1403" s="12" t="n">
        <v>40151</v>
      </c>
      <c r="D1403" s="12" t="n">
        <v>40883</v>
      </c>
      <c r="E1403" s="1" t="n">
        <v>24</v>
      </c>
      <c r="F1403" s="1" t="n">
        <v>54</v>
      </c>
      <c r="G1403" s="13" t="n">
        <v>193.05</v>
      </c>
      <c r="H1403" s="13" t="n">
        <v>297.64</v>
      </c>
      <c r="I1403" s="13" t="n">
        <v>2718.51</v>
      </c>
      <c r="J1403" s="9" t="n">
        <v>3435</v>
      </c>
      <c r="K1403" s="1" t="str">
        <f aca="false">IF(F1403=0,"Stopped",IF(C1403&gt;=Rules!$B$3,"New",IF(AND(E1403&gt;0,G1403&gt;0,ROUND(H1403*100,0)&lt;Rules!$B$6*ROUND(G1403*100,0)),"Slowing","Steady or growing")))</f>
        <v>Steady or growing</v>
      </c>
      <c r="L1403" s="1" t="n">
        <v>30</v>
      </c>
      <c r="M1403" s="13" t="n">
        <v>266.66</v>
      </c>
      <c r="N1403" s="1" t="str">
        <f aca="false">IF(L1403=0,"",IF(F1403=0,"Stopped",IF(AND(M1403&gt;0,ROUND(H1403*100,0)&lt;Rules!$B$6*ROUND(M1403*100,0)),"Slowing","Steady or growing")))</f>
        <v>Steady or growing</v>
      </c>
    </row>
    <row r="1404" customFormat="false" ht="15" hidden="false" customHeight="false" outlineLevel="0" collapsed="false">
      <c r="A1404" s="1" t="s">
        <v>2866</v>
      </c>
      <c r="B1404" s="1" t="s">
        <v>2867</v>
      </c>
      <c r="C1404" s="12" t="n">
        <v>40666</v>
      </c>
      <c r="D1404" s="12" t="n">
        <v>40885</v>
      </c>
      <c r="E1404" s="1" t="n">
        <v>32</v>
      </c>
      <c r="F1404" s="1" t="n">
        <v>34</v>
      </c>
      <c r="G1404" s="13" t="n">
        <v>843.36</v>
      </c>
      <c r="H1404" s="13" t="n">
        <v>1097.61</v>
      </c>
      <c r="I1404" s="13" t="n">
        <v>2713.7</v>
      </c>
      <c r="J1404" s="9" t="n">
        <v>578</v>
      </c>
      <c r="K1404" s="1" t="str">
        <f aca="false">IF(F1404=0,"Stopped",IF(C1404&gt;=Rules!$B$3,"New",IF(AND(E1404&gt;0,G1404&gt;0,ROUND(H1404*100,0)&lt;Rules!$B$6*ROUND(G1404*100,0)),"Slowing","Steady or growing")))</f>
        <v>Steady or growing</v>
      </c>
      <c r="L1404" s="1" t="n">
        <v>0</v>
      </c>
      <c r="M1404" s="13" t="n">
        <v>0</v>
      </c>
      <c r="N1404" s="1" t="str">
        <f aca="false">IF(L1404=0,"",IF(F1404=0,"Stopped",IF(AND(M1404&gt;0,ROUND(H1404*100,0)&lt;Rules!$B$6*ROUND(M1404*100,0)),"Slowing","Steady or growing")))</f>
        <v/>
      </c>
    </row>
    <row r="1405" customFormat="false" ht="15" hidden="false" customHeight="false" outlineLevel="0" collapsed="false">
      <c r="A1405" s="1" t="s">
        <v>2868</v>
      </c>
      <c r="B1405" s="1" t="s">
        <v>2869</v>
      </c>
      <c r="C1405" s="12" t="n">
        <v>40148</v>
      </c>
      <c r="D1405" s="12" t="n">
        <v>40841</v>
      </c>
      <c r="E1405" s="1" t="n">
        <v>18</v>
      </c>
      <c r="F1405" s="1" t="n">
        <v>13</v>
      </c>
      <c r="G1405" s="13" t="n">
        <v>391.37</v>
      </c>
      <c r="H1405" s="13" t="n">
        <v>249.85</v>
      </c>
      <c r="I1405" s="13" t="n">
        <v>2709.74</v>
      </c>
      <c r="J1405" s="9" t="n">
        <v>955</v>
      </c>
      <c r="K1405" s="1" t="str">
        <f aca="false">IF(F1405=0,"Stopped",IF(C1405&gt;=Rules!$B$3,"New",IF(AND(E1405&gt;0,G1405&gt;0,ROUND(H1405*100,0)&lt;Rules!$B$6*ROUND(G1405*100,0)),"Slowing","Steady or growing")))</f>
        <v>Steady or growing</v>
      </c>
      <c r="L1405" s="1" t="n">
        <v>14</v>
      </c>
      <c r="M1405" s="13" t="n">
        <v>198.58</v>
      </c>
      <c r="N1405" s="1" t="str">
        <f aca="false">IF(L1405=0,"",IF(F1405=0,"Stopped",IF(AND(M1405&gt;0,ROUND(H1405*100,0)&lt;Rules!$B$6*ROUND(M1405*100,0)),"Slowing","Steady or growing")))</f>
        <v>Steady or growing</v>
      </c>
    </row>
    <row r="1406" customFormat="false" ht="15" hidden="false" customHeight="false" outlineLevel="0" collapsed="false">
      <c r="A1406" s="1" t="s">
        <v>2870</v>
      </c>
      <c r="B1406" s="1" t="s">
        <v>2871</v>
      </c>
      <c r="C1406" s="12" t="n">
        <v>40154</v>
      </c>
      <c r="D1406" s="12" t="n">
        <v>40886</v>
      </c>
      <c r="E1406" s="1" t="n">
        <v>80</v>
      </c>
      <c r="F1406" s="1" t="n">
        <v>131</v>
      </c>
      <c r="G1406" s="13" t="n">
        <v>321.92</v>
      </c>
      <c r="H1406" s="13" t="n">
        <v>690.16</v>
      </c>
      <c r="I1406" s="13" t="n">
        <v>2709.4</v>
      </c>
      <c r="J1406" s="9" t="n">
        <v>6726</v>
      </c>
      <c r="K1406" s="1" t="str">
        <f aca="false">IF(F1406=0,"Stopped",IF(C1406&gt;=Rules!$B$3,"New",IF(AND(E1406&gt;0,G1406&gt;0,ROUND(H1406*100,0)&lt;Rules!$B$6*ROUND(G1406*100,0)),"Slowing","Steady or growing")))</f>
        <v>Steady or growing</v>
      </c>
      <c r="L1406" s="1" t="n">
        <v>99</v>
      </c>
      <c r="M1406" s="13" t="n">
        <v>727.41</v>
      </c>
      <c r="N1406" s="1" t="str">
        <f aca="false">IF(L1406=0,"",IF(F1406=0,"Stopped",IF(AND(M1406&gt;0,ROUND(H1406*100,0)&lt;Rules!$B$6*ROUND(M1406*100,0)),"Slowing","Steady or growing")))</f>
        <v>Steady or growing</v>
      </c>
    </row>
    <row r="1407" customFormat="false" ht="15" hidden="false" customHeight="false" outlineLevel="0" collapsed="false">
      <c r="A1407" s="1" t="s">
        <v>2872</v>
      </c>
      <c r="B1407" s="1" t="s">
        <v>2873</v>
      </c>
      <c r="C1407" s="12" t="n">
        <v>40836</v>
      </c>
      <c r="D1407" s="12" t="n">
        <v>40886</v>
      </c>
      <c r="E1407" s="1" t="n">
        <v>0</v>
      </c>
      <c r="F1407" s="1" t="n">
        <v>165</v>
      </c>
      <c r="G1407" s="13" t="n">
        <v>0</v>
      </c>
      <c r="H1407" s="13" t="n">
        <v>2709.23</v>
      </c>
      <c r="I1407" s="13" t="n">
        <v>2709.23</v>
      </c>
      <c r="J1407" s="9" t="n">
        <v>913</v>
      </c>
      <c r="K1407" s="1" t="str">
        <f aca="false">IF(F1407=0,"Stopped",IF(C1407&gt;=Rules!$B$3,"New",IF(AND(E1407&gt;0,G1407&gt;0,ROUND(H1407*100,0)&lt;Rules!$B$6*ROUND(G1407*100,0)),"Slowing","Steady or growing")))</f>
        <v>New</v>
      </c>
      <c r="L1407" s="1" t="n">
        <v>0</v>
      </c>
      <c r="M1407" s="13" t="n">
        <v>0</v>
      </c>
      <c r="N1407" s="1" t="str">
        <f aca="false">IF(L1407=0,"",IF(F1407=0,"Stopped",IF(AND(M1407&gt;0,ROUND(H1407*100,0)&lt;Rules!$B$6*ROUND(M1407*100,0)),"Slowing","Steady or growing")))</f>
        <v/>
      </c>
    </row>
    <row r="1408" customFormat="false" ht="15" hidden="false" customHeight="false" outlineLevel="0" collapsed="false">
      <c r="A1408" s="1" t="s">
        <v>2874</v>
      </c>
      <c r="B1408" s="1" t="s">
        <v>2875</v>
      </c>
      <c r="C1408" s="12" t="n">
        <v>40150</v>
      </c>
      <c r="D1408" s="12" t="n">
        <v>40672</v>
      </c>
      <c r="E1408" s="1" t="n">
        <v>0</v>
      </c>
      <c r="F1408" s="1" t="n">
        <v>0</v>
      </c>
      <c r="G1408" s="13" t="n">
        <v>0</v>
      </c>
      <c r="H1408" s="13" t="n">
        <v>0</v>
      </c>
      <c r="I1408" s="13" t="n">
        <v>2705.61</v>
      </c>
      <c r="J1408" s="9" t="n">
        <v>1014</v>
      </c>
      <c r="K1408" s="1" t="str">
        <f aca="false">IF(F1408=0,"Stopped",IF(C1408&gt;=Rules!$B$3,"New",IF(AND(E1408&gt;0,G1408&gt;0,ROUND(H1408*100,0)&lt;Rules!$B$6*ROUND(G1408*100,0)),"Slowing","Steady or growing")))</f>
        <v>Stopped</v>
      </c>
      <c r="L1408" s="1" t="n">
        <v>42</v>
      </c>
      <c r="M1408" s="13" t="n">
        <v>445.62</v>
      </c>
      <c r="N1408" s="1" t="str">
        <f aca="false">IF(L1408=0,"",IF(F1408=0,"Stopped",IF(AND(M1408&gt;0,ROUND(H1408*100,0)&lt;Rules!$B$6*ROUND(M1408*100,0)),"Slowing","Steady or growing")))</f>
        <v>Stopped</v>
      </c>
    </row>
    <row r="1409" customFormat="false" ht="15" hidden="false" customHeight="false" outlineLevel="0" collapsed="false">
      <c r="A1409" s="1" t="s">
        <v>2876</v>
      </c>
      <c r="B1409" s="1" t="s">
        <v>2877</v>
      </c>
      <c r="C1409" s="12" t="n">
        <v>40149</v>
      </c>
      <c r="D1409" s="12" t="n">
        <v>40874</v>
      </c>
      <c r="E1409" s="1" t="n">
        <v>6</v>
      </c>
      <c r="F1409" s="1" t="n">
        <v>80</v>
      </c>
      <c r="G1409" s="13" t="n">
        <v>76.5</v>
      </c>
      <c r="H1409" s="13" t="n">
        <v>777.99</v>
      </c>
      <c r="I1409" s="13" t="n">
        <v>2698.04</v>
      </c>
      <c r="J1409" s="9" t="n">
        <v>1358</v>
      </c>
      <c r="K1409" s="1" t="str">
        <f aca="false">IF(F1409=0,"Stopped",IF(C1409&gt;=Rules!$B$3,"New",IF(AND(E1409&gt;0,G1409&gt;0,ROUND(H1409*100,0)&lt;Rules!$B$6*ROUND(G1409*100,0)),"Slowing","Steady or growing")))</f>
        <v>Steady or growing</v>
      </c>
      <c r="L1409" s="1" t="n">
        <v>29</v>
      </c>
      <c r="M1409" s="13" t="n">
        <v>309.95</v>
      </c>
      <c r="N1409" s="1" t="str">
        <f aca="false">IF(L1409=0,"",IF(F1409=0,"Stopped",IF(AND(M1409&gt;0,ROUND(H1409*100,0)&lt;Rules!$B$6*ROUND(M1409*100,0)),"Slowing","Steady or growing")))</f>
        <v>Steady or growing</v>
      </c>
    </row>
    <row r="1410" customFormat="false" ht="15" hidden="false" customHeight="false" outlineLevel="0" collapsed="false">
      <c r="A1410" s="1" t="s">
        <v>2878</v>
      </c>
      <c r="B1410" s="1" t="s">
        <v>2879</v>
      </c>
      <c r="C1410" s="12" t="n">
        <v>40153</v>
      </c>
      <c r="D1410" s="12" t="n">
        <v>40877</v>
      </c>
      <c r="E1410" s="1" t="n">
        <v>13</v>
      </c>
      <c r="F1410" s="1" t="n">
        <v>3</v>
      </c>
      <c r="G1410" s="13" t="n">
        <v>405.05</v>
      </c>
      <c r="H1410" s="13" t="n">
        <v>49.16</v>
      </c>
      <c r="I1410" s="13" t="n">
        <v>2696.81</v>
      </c>
      <c r="J1410" s="9" t="n">
        <v>317</v>
      </c>
      <c r="K1410" s="1" t="str">
        <f aca="false">IF(F1410=0,"Stopped",IF(C1410&gt;=Rules!$B$3,"New",IF(AND(E1410&gt;0,G1410&gt;0,ROUND(H1410*100,0)&lt;Rules!$B$6*ROUND(G1410*100,0)),"Slowing","Steady or growing")))</f>
        <v>Slowing</v>
      </c>
      <c r="L1410" s="1" t="n">
        <v>7</v>
      </c>
      <c r="M1410" s="13" t="n">
        <v>169.11</v>
      </c>
      <c r="N1410" s="1" t="str">
        <f aca="false">IF(L1410=0,"",IF(F1410=0,"Stopped",IF(AND(M1410&gt;0,ROUND(H1410*100,0)&lt;Rules!$B$6*ROUND(M1410*100,0)),"Slowing","Steady or growing")))</f>
        <v>Slowing</v>
      </c>
    </row>
    <row r="1411" customFormat="false" ht="15" hidden="false" customHeight="false" outlineLevel="0" collapsed="false">
      <c r="A1411" s="1" t="s">
        <v>2880</v>
      </c>
      <c r="B1411" s="1" t="s">
        <v>2881</v>
      </c>
      <c r="C1411" s="12" t="n">
        <v>40501</v>
      </c>
      <c r="D1411" s="12" t="n">
        <v>40886</v>
      </c>
      <c r="E1411" s="1" t="n">
        <v>34</v>
      </c>
      <c r="F1411" s="1" t="n">
        <v>24</v>
      </c>
      <c r="G1411" s="13" t="n">
        <v>442.33</v>
      </c>
      <c r="H1411" s="13" t="n">
        <v>217.3</v>
      </c>
      <c r="I1411" s="13" t="n">
        <v>2695.91</v>
      </c>
      <c r="J1411" s="9" t="n">
        <v>570</v>
      </c>
      <c r="K1411" s="1" t="str">
        <f aca="false">IF(F1411=0,"Stopped",IF(C1411&gt;=Rules!$B$3,"New",IF(AND(E1411&gt;0,G1411&gt;0,ROUND(H1411*100,0)&lt;Rules!$B$6*ROUND(G1411*100,0)),"Slowing","Steady or growing")))</f>
        <v>Slowing</v>
      </c>
      <c r="L1411" s="1" t="n">
        <v>29</v>
      </c>
      <c r="M1411" s="13" t="n">
        <v>610.19</v>
      </c>
      <c r="N1411" s="1" t="str">
        <f aca="false">IF(L1411=0,"",IF(F1411=0,"Stopped",IF(AND(M1411&gt;0,ROUND(H1411*100,0)&lt;Rules!$B$6*ROUND(M1411*100,0)),"Slowing","Steady or growing")))</f>
        <v>Slowing</v>
      </c>
    </row>
    <row r="1412" customFormat="false" ht="15" hidden="false" customHeight="false" outlineLevel="0" collapsed="false">
      <c r="A1412" s="1" t="s">
        <v>2882</v>
      </c>
      <c r="B1412" s="1" t="s">
        <v>2883</v>
      </c>
      <c r="C1412" s="12" t="n">
        <v>40262</v>
      </c>
      <c r="D1412" s="12" t="n">
        <v>40687</v>
      </c>
      <c r="E1412" s="1" t="n">
        <v>0</v>
      </c>
      <c r="F1412" s="1" t="n">
        <v>0</v>
      </c>
      <c r="G1412" s="13" t="n">
        <v>0</v>
      </c>
      <c r="H1412" s="13" t="n">
        <v>0</v>
      </c>
      <c r="I1412" s="13" t="n">
        <v>2695.73</v>
      </c>
      <c r="J1412" s="9" t="n">
        <v>1925</v>
      </c>
      <c r="K1412" s="1" t="str">
        <f aca="false">IF(F1412=0,"Stopped",IF(C1412&gt;=Rules!$B$3,"New",IF(AND(E1412&gt;0,G1412&gt;0,ROUND(H1412*100,0)&lt;Rules!$B$6*ROUND(G1412*100,0)),"Slowing","Steady or growing")))</f>
        <v>Stopped</v>
      </c>
      <c r="L1412" s="1" t="n">
        <v>56</v>
      </c>
      <c r="M1412" s="13" t="n">
        <v>503.9</v>
      </c>
      <c r="N1412" s="1" t="str">
        <f aca="false">IF(L1412=0,"",IF(F1412=0,"Stopped",IF(AND(M1412&gt;0,ROUND(H1412*100,0)&lt;Rules!$B$6*ROUND(M1412*100,0)),"Slowing","Steady or growing")))</f>
        <v>Stopped</v>
      </c>
    </row>
    <row r="1413" customFormat="false" ht="15" hidden="false" customHeight="false" outlineLevel="0" collapsed="false">
      <c r="A1413" s="1" t="s">
        <v>2884</v>
      </c>
      <c r="B1413" s="1" t="s">
        <v>2885</v>
      </c>
      <c r="C1413" s="12" t="n">
        <v>40148</v>
      </c>
      <c r="D1413" s="12" t="n">
        <v>40886</v>
      </c>
      <c r="E1413" s="1" t="n">
        <v>27</v>
      </c>
      <c r="F1413" s="1" t="n">
        <v>50</v>
      </c>
      <c r="G1413" s="13" t="n">
        <v>234.18</v>
      </c>
      <c r="H1413" s="13" t="n">
        <v>463.5</v>
      </c>
      <c r="I1413" s="13" t="n">
        <v>2693.39</v>
      </c>
      <c r="J1413" s="9" t="n">
        <v>1559</v>
      </c>
      <c r="K1413" s="1" t="str">
        <f aca="false">IF(F1413=0,"Stopped",IF(C1413&gt;=Rules!$B$3,"New",IF(AND(E1413&gt;0,G1413&gt;0,ROUND(H1413*100,0)&lt;Rules!$B$6*ROUND(G1413*100,0)),"Slowing","Steady or growing")))</f>
        <v>Steady or growing</v>
      </c>
      <c r="L1413" s="1" t="n">
        <v>76</v>
      </c>
      <c r="M1413" s="13" t="n">
        <v>646.88</v>
      </c>
      <c r="N1413" s="1" t="str">
        <f aca="false">IF(L1413=0,"",IF(F1413=0,"Stopped",IF(AND(M1413&gt;0,ROUND(H1413*100,0)&lt;Rules!$B$6*ROUND(M1413*100,0)),"Slowing","Steady or growing")))</f>
        <v>Steady or growing</v>
      </c>
    </row>
    <row r="1414" customFormat="false" ht="15" hidden="false" customHeight="false" outlineLevel="0" collapsed="false">
      <c r="A1414" s="1" t="s">
        <v>2886</v>
      </c>
      <c r="B1414" s="1" t="s">
        <v>2887</v>
      </c>
      <c r="C1414" s="12" t="n">
        <v>40242</v>
      </c>
      <c r="D1414" s="12" t="n">
        <v>40885</v>
      </c>
      <c r="E1414" s="1" t="n">
        <v>19</v>
      </c>
      <c r="F1414" s="1" t="n">
        <v>17</v>
      </c>
      <c r="G1414" s="13" t="n">
        <v>114.72</v>
      </c>
      <c r="H1414" s="13" t="n">
        <v>84.16</v>
      </c>
      <c r="I1414" s="13" t="n">
        <v>2691.19</v>
      </c>
      <c r="J1414" s="9" t="n">
        <v>1939</v>
      </c>
      <c r="K1414" s="1" t="str">
        <f aca="false">IF(F1414=0,"Stopped",IF(C1414&gt;=Rules!$B$3,"New",IF(AND(E1414&gt;0,G1414&gt;0,ROUND(H1414*100,0)&lt;Rules!$B$6*ROUND(G1414*100,0)),"Slowing","Steady or growing")))</f>
        <v>Steady or growing</v>
      </c>
      <c r="L1414" s="1" t="n">
        <v>29</v>
      </c>
      <c r="M1414" s="13" t="n">
        <v>155.08</v>
      </c>
      <c r="N1414" s="1" t="str">
        <f aca="false">IF(L1414=0,"",IF(F1414=0,"Stopped",IF(AND(M1414&gt;0,ROUND(H1414*100,0)&lt;Rules!$B$6*ROUND(M1414*100,0)),"Slowing","Steady or growing")))</f>
        <v>Steady or growing</v>
      </c>
    </row>
    <row r="1415" customFormat="false" ht="15" hidden="false" customHeight="false" outlineLevel="0" collapsed="false">
      <c r="A1415" s="1" t="s">
        <v>2888</v>
      </c>
      <c r="B1415" s="1" t="s">
        <v>2889</v>
      </c>
      <c r="C1415" s="12" t="n">
        <v>40703</v>
      </c>
      <c r="D1415" s="12" t="n">
        <v>40886</v>
      </c>
      <c r="E1415" s="1" t="n">
        <v>38</v>
      </c>
      <c r="F1415" s="1" t="n">
        <v>274</v>
      </c>
      <c r="G1415" s="13" t="n">
        <v>346.01</v>
      </c>
      <c r="H1415" s="13" t="n">
        <v>2339.8</v>
      </c>
      <c r="I1415" s="13" t="n">
        <v>2689.56</v>
      </c>
      <c r="J1415" s="9" t="n">
        <v>1963</v>
      </c>
      <c r="K1415" s="1" t="str">
        <f aca="false">IF(F1415=0,"Stopped",IF(C1415&gt;=Rules!$B$3,"New",IF(AND(E1415&gt;0,G1415&gt;0,ROUND(H1415*100,0)&lt;Rules!$B$6*ROUND(G1415*100,0)),"Slowing","Steady or growing")))</f>
        <v>Steady or growing</v>
      </c>
      <c r="L1415" s="1" t="n">
        <v>0</v>
      </c>
      <c r="M1415" s="13" t="n">
        <v>0</v>
      </c>
      <c r="N1415" s="1" t="str">
        <f aca="false">IF(L1415=0,"",IF(F1415=0,"Stopped",IF(AND(M1415&gt;0,ROUND(H1415*100,0)&lt;Rules!$B$6*ROUND(M1415*100,0)),"Slowing","Steady or growing")))</f>
        <v/>
      </c>
    </row>
    <row r="1416" customFormat="false" ht="15" hidden="false" customHeight="false" outlineLevel="0" collapsed="false">
      <c r="A1416" s="1" t="s">
        <v>2890</v>
      </c>
      <c r="B1416" s="1" t="s">
        <v>2891</v>
      </c>
      <c r="C1416" s="12" t="n">
        <v>40154</v>
      </c>
      <c r="D1416" s="12" t="n">
        <v>40886</v>
      </c>
      <c r="E1416" s="1" t="n">
        <v>14</v>
      </c>
      <c r="F1416" s="1" t="n">
        <v>41</v>
      </c>
      <c r="G1416" s="13" t="n">
        <v>178.15</v>
      </c>
      <c r="H1416" s="13" t="n">
        <v>358.1</v>
      </c>
      <c r="I1416" s="13" t="n">
        <v>2689.23</v>
      </c>
      <c r="J1416" s="9" t="n">
        <v>1638</v>
      </c>
      <c r="K1416" s="1" t="str">
        <f aca="false">IF(F1416=0,"Stopped",IF(C1416&gt;=Rules!$B$3,"New",IF(AND(E1416&gt;0,G1416&gt;0,ROUND(H1416*100,0)&lt;Rules!$B$6*ROUND(G1416*100,0)),"Slowing","Steady or growing")))</f>
        <v>Steady or growing</v>
      </c>
      <c r="L1416" s="1" t="n">
        <v>22</v>
      </c>
      <c r="M1416" s="13" t="n">
        <v>747.78</v>
      </c>
      <c r="N1416" s="1" t="str">
        <f aca="false">IF(L1416=0,"",IF(F1416=0,"Stopped",IF(AND(M1416&gt;0,ROUND(H1416*100,0)&lt;Rules!$B$6*ROUND(M1416*100,0)),"Slowing","Steady or growing")))</f>
        <v>Slowing</v>
      </c>
    </row>
    <row r="1417" customFormat="false" ht="15" hidden="false" customHeight="false" outlineLevel="0" collapsed="false">
      <c r="A1417" s="1" t="s">
        <v>2892</v>
      </c>
      <c r="B1417" s="1" t="s">
        <v>2893</v>
      </c>
      <c r="C1417" s="12" t="n">
        <v>40150</v>
      </c>
      <c r="D1417" s="12" t="n">
        <v>40758</v>
      </c>
      <c r="E1417" s="1" t="n">
        <v>13</v>
      </c>
      <c r="F1417" s="1" t="n">
        <v>0</v>
      </c>
      <c r="G1417" s="13" t="n">
        <v>334.78</v>
      </c>
      <c r="H1417" s="13" t="n">
        <v>0</v>
      </c>
      <c r="I1417" s="13" t="n">
        <v>2681.69</v>
      </c>
      <c r="J1417" s="9" t="n">
        <v>912</v>
      </c>
      <c r="K1417" s="1" t="str">
        <f aca="false">IF(F1417=0,"Stopped",IF(C1417&gt;=Rules!$B$3,"New",IF(AND(E1417&gt;0,G1417&gt;0,ROUND(H1417*100,0)&lt;Rules!$B$6*ROUND(G1417*100,0)),"Slowing","Steady or growing")))</f>
        <v>Stopped</v>
      </c>
      <c r="L1417" s="1" t="n">
        <v>19</v>
      </c>
      <c r="M1417" s="13" t="n">
        <v>268.56</v>
      </c>
      <c r="N1417" s="1" t="str">
        <f aca="false">IF(L1417=0,"",IF(F1417=0,"Stopped",IF(AND(M1417&gt;0,ROUND(H1417*100,0)&lt;Rules!$B$6*ROUND(M1417*100,0)),"Slowing","Steady or growing")))</f>
        <v>Stopped</v>
      </c>
    </row>
    <row r="1418" customFormat="false" ht="15" hidden="false" customHeight="false" outlineLevel="0" collapsed="false">
      <c r="A1418" s="1" t="s">
        <v>2894</v>
      </c>
      <c r="B1418" s="1" t="s">
        <v>2895</v>
      </c>
      <c r="C1418" s="12" t="n">
        <v>40763</v>
      </c>
      <c r="D1418" s="12" t="n">
        <v>40884</v>
      </c>
      <c r="E1418" s="1" t="n">
        <v>50</v>
      </c>
      <c r="F1418" s="1" t="n">
        <v>193</v>
      </c>
      <c r="G1418" s="13" t="n">
        <v>588.37</v>
      </c>
      <c r="H1418" s="13" t="n">
        <v>2092.08</v>
      </c>
      <c r="I1418" s="13" t="n">
        <v>2680.45</v>
      </c>
      <c r="J1418" s="9" t="n">
        <v>2089</v>
      </c>
      <c r="K1418" s="1" t="str">
        <f aca="false">IF(F1418=0,"Stopped",IF(C1418&gt;=Rules!$B$3,"New",IF(AND(E1418&gt;0,G1418&gt;0,ROUND(H1418*100,0)&lt;Rules!$B$6*ROUND(G1418*100,0)),"Slowing","Steady or growing")))</f>
        <v>Steady or growing</v>
      </c>
      <c r="L1418" s="1" t="n">
        <v>0</v>
      </c>
      <c r="M1418" s="13" t="n">
        <v>0</v>
      </c>
      <c r="N1418" s="1" t="str">
        <f aca="false">IF(L1418=0,"",IF(F1418=0,"Stopped",IF(AND(M1418&gt;0,ROUND(H1418*100,0)&lt;Rules!$B$6*ROUND(M1418*100,0)),"Slowing","Steady or growing")))</f>
        <v/>
      </c>
    </row>
    <row r="1419" customFormat="false" ht="15" hidden="false" customHeight="false" outlineLevel="0" collapsed="false">
      <c r="A1419" s="1" t="s">
        <v>2896</v>
      </c>
      <c r="B1419" s="1" t="s">
        <v>2897</v>
      </c>
      <c r="C1419" s="12" t="n">
        <v>40148</v>
      </c>
      <c r="D1419" s="12" t="n">
        <v>40871</v>
      </c>
      <c r="E1419" s="1" t="n">
        <v>6</v>
      </c>
      <c r="F1419" s="1" t="n">
        <v>108</v>
      </c>
      <c r="G1419" s="13" t="n">
        <v>76.48</v>
      </c>
      <c r="H1419" s="13" t="n">
        <v>1310.25</v>
      </c>
      <c r="I1419" s="13" t="n">
        <v>2679.46</v>
      </c>
      <c r="J1419" s="9" t="n">
        <v>898</v>
      </c>
      <c r="K1419" s="1" t="str">
        <f aca="false">IF(F1419=0,"Stopped",IF(C1419&gt;=Rules!$B$3,"New",IF(AND(E1419&gt;0,G1419&gt;0,ROUND(H1419*100,0)&lt;Rules!$B$6*ROUND(G1419*100,0)),"Slowing","Steady or growing")))</f>
        <v>Steady or growing</v>
      </c>
      <c r="L1419" s="1" t="n">
        <v>73</v>
      </c>
      <c r="M1419" s="13" t="n">
        <v>820.25</v>
      </c>
      <c r="N1419" s="1" t="str">
        <f aca="false">IF(L1419=0,"",IF(F1419=0,"Stopped",IF(AND(M1419&gt;0,ROUND(H1419*100,0)&lt;Rules!$B$6*ROUND(M1419*100,0)),"Slowing","Steady or growing")))</f>
        <v>Steady or growing</v>
      </c>
    </row>
    <row r="1420" customFormat="false" ht="15" hidden="false" customHeight="false" outlineLevel="0" collapsed="false">
      <c r="A1420" s="1" t="s">
        <v>2898</v>
      </c>
      <c r="B1420" s="1" t="s">
        <v>2899</v>
      </c>
      <c r="C1420" s="12" t="n">
        <v>40707</v>
      </c>
      <c r="D1420" s="12" t="n">
        <v>40886</v>
      </c>
      <c r="E1420" s="1" t="n">
        <v>102</v>
      </c>
      <c r="F1420" s="1" t="n">
        <v>121</v>
      </c>
      <c r="G1420" s="13" t="n">
        <v>1338.61</v>
      </c>
      <c r="H1420" s="13" t="n">
        <v>1338.47</v>
      </c>
      <c r="I1420" s="13" t="n">
        <v>2677.08</v>
      </c>
      <c r="J1420" s="9" t="n">
        <v>2181</v>
      </c>
      <c r="K1420" s="1" t="str">
        <f aca="false">IF(F1420=0,"Stopped",IF(C1420&gt;=Rules!$B$3,"New",IF(AND(E1420&gt;0,G1420&gt;0,ROUND(H1420*100,0)&lt;Rules!$B$6*ROUND(G1420*100,0)),"Slowing","Steady or growing")))</f>
        <v>Steady or growing</v>
      </c>
      <c r="L1420" s="1" t="n">
        <v>0</v>
      </c>
      <c r="M1420" s="13" t="n">
        <v>0</v>
      </c>
      <c r="N1420" s="1" t="str">
        <f aca="false">IF(L1420=0,"",IF(F1420=0,"Stopped",IF(AND(M1420&gt;0,ROUND(H1420*100,0)&lt;Rules!$B$6*ROUND(M1420*100,0)),"Slowing","Steady or growing")))</f>
        <v/>
      </c>
    </row>
    <row r="1421" customFormat="false" ht="15" hidden="false" customHeight="false" outlineLevel="0" collapsed="false">
      <c r="A1421" s="1" t="s">
        <v>2900</v>
      </c>
      <c r="B1421" s="1" t="s">
        <v>2901</v>
      </c>
      <c r="C1421" s="12" t="n">
        <v>40156</v>
      </c>
      <c r="D1421" s="12" t="n">
        <v>40885</v>
      </c>
      <c r="E1421" s="1" t="n">
        <v>0</v>
      </c>
      <c r="F1421" s="1" t="n">
        <v>13</v>
      </c>
      <c r="G1421" s="13" t="n">
        <v>0</v>
      </c>
      <c r="H1421" s="13" t="n">
        <v>660</v>
      </c>
      <c r="I1421" s="13" t="n">
        <v>2675.88</v>
      </c>
      <c r="J1421" s="9" t="n">
        <v>1804</v>
      </c>
      <c r="K1421" s="1" t="str">
        <f aca="false">IF(F1421=0,"Stopped",IF(C1421&gt;=Rules!$B$3,"New",IF(AND(E1421&gt;0,G1421&gt;0,ROUND(H1421*100,0)&lt;Rules!$B$6*ROUND(G1421*100,0)),"Slowing","Steady or growing")))</f>
        <v>Steady or growing</v>
      </c>
      <c r="L1421" s="1" t="n">
        <v>1</v>
      </c>
      <c r="M1421" s="13" t="n">
        <v>81.36</v>
      </c>
      <c r="N1421" s="1" t="str">
        <f aca="false">IF(L1421=0,"",IF(F1421=0,"Stopped",IF(AND(M1421&gt;0,ROUND(H1421*100,0)&lt;Rules!$B$6*ROUND(M1421*100,0)),"Slowing","Steady or growing")))</f>
        <v>Steady or growing</v>
      </c>
    </row>
    <row r="1422" customFormat="false" ht="15" hidden="false" customHeight="false" outlineLevel="0" collapsed="false">
      <c r="A1422" s="1" t="s">
        <v>2902</v>
      </c>
      <c r="B1422" s="1" t="s">
        <v>2903</v>
      </c>
      <c r="C1422" s="12" t="n">
        <v>40275</v>
      </c>
      <c r="D1422" s="12" t="n">
        <v>40884</v>
      </c>
      <c r="E1422" s="1" t="n">
        <v>43</v>
      </c>
      <c r="F1422" s="1" t="n">
        <v>54</v>
      </c>
      <c r="G1422" s="13" t="n">
        <v>321.45</v>
      </c>
      <c r="H1422" s="13" t="n">
        <v>412.53</v>
      </c>
      <c r="I1422" s="13" t="n">
        <v>2669.5</v>
      </c>
      <c r="J1422" s="9" t="n">
        <v>4215</v>
      </c>
      <c r="K1422" s="1" t="str">
        <f aca="false">IF(F1422=0,"Stopped",IF(C1422&gt;=Rules!$B$3,"New",IF(AND(E1422&gt;0,G1422&gt;0,ROUND(H1422*100,0)&lt;Rules!$B$6*ROUND(G1422*100,0)),"Slowing","Steady or growing")))</f>
        <v>Steady or growing</v>
      </c>
      <c r="L1422" s="1" t="n">
        <v>52</v>
      </c>
      <c r="M1422" s="13" t="n">
        <v>447.18</v>
      </c>
      <c r="N1422" s="1" t="str">
        <f aca="false">IF(L1422=0,"",IF(F1422=0,"Stopped",IF(AND(M1422&gt;0,ROUND(H1422*100,0)&lt;Rules!$B$6*ROUND(M1422*100,0)),"Slowing","Steady or growing")))</f>
        <v>Steady or growing</v>
      </c>
    </row>
    <row r="1423" customFormat="false" ht="15" hidden="false" customHeight="false" outlineLevel="0" collapsed="false">
      <c r="A1423" s="1" t="s">
        <v>2904</v>
      </c>
      <c r="B1423" s="1" t="s">
        <v>2905</v>
      </c>
      <c r="C1423" s="12" t="n">
        <v>40207</v>
      </c>
      <c r="D1423" s="12" t="n">
        <v>40886</v>
      </c>
      <c r="E1423" s="1" t="n">
        <v>9</v>
      </c>
      <c r="F1423" s="1" t="n">
        <v>49</v>
      </c>
      <c r="G1423" s="13" t="n">
        <v>97.13</v>
      </c>
      <c r="H1423" s="13" t="n">
        <v>312.27</v>
      </c>
      <c r="I1423" s="13" t="n">
        <v>2664.62</v>
      </c>
      <c r="J1423" s="9" t="n">
        <v>940</v>
      </c>
      <c r="K1423" s="1" t="str">
        <f aca="false">IF(F1423=0,"Stopped",IF(C1423&gt;=Rules!$B$3,"New",IF(AND(E1423&gt;0,G1423&gt;0,ROUND(H1423*100,0)&lt;Rules!$B$6*ROUND(G1423*100,0)),"Slowing","Steady or growing")))</f>
        <v>Steady or growing</v>
      </c>
      <c r="L1423" s="1" t="n">
        <v>42</v>
      </c>
      <c r="M1423" s="13" t="n">
        <v>357.05</v>
      </c>
      <c r="N1423" s="1" t="str">
        <f aca="false">IF(L1423=0,"",IF(F1423=0,"Stopped",IF(AND(M1423&gt;0,ROUND(H1423*100,0)&lt;Rules!$B$6*ROUND(M1423*100,0)),"Slowing","Steady or growing")))</f>
        <v>Steady or growing</v>
      </c>
    </row>
    <row r="1424" customFormat="false" ht="15" hidden="false" customHeight="false" outlineLevel="0" collapsed="false">
      <c r="A1424" s="1" t="s">
        <v>2906</v>
      </c>
      <c r="B1424" s="1" t="s">
        <v>2907</v>
      </c>
      <c r="C1424" s="12" t="n">
        <v>40150</v>
      </c>
      <c r="D1424" s="12" t="n">
        <v>40886</v>
      </c>
      <c r="E1424" s="1" t="n">
        <v>33</v>
      </c>
      <c r="F1424" s="1" t="n">
        <v>67</v>
      </c>
      <c r="G1424" s="13" t="n">
        <v>208.67</v>
      </c>
      <c r="H1424" s="13" t="n">
        <v>345.08</v>
      </c>
      <c r="I1424" s="13" t="n">
        <v>2664.41</v>
      </c>
      <c r="J1424" s="9" t="n">
        <v>2171</v>
      </c>
      <c r="K1424" s="1" t="str">
        <f aca="false">IF(F1424=0,"Stopped",IF(C1424&gt;=Rules!$B$3,"New",IF(AND(E1424&gt;0,G1424&gt;0,ROUND(H1424*100,0)&lt;Rules!$B$6*ROUND(G1424*100,0)),"Slowing","Steady or growing")))</f>
        <v>Steady or growing</v>
      </c>
      <c r="L1424" s="1" t="n">
        <v>55</v>
      </c>
      <c r="M1424" s="13" t="n">
        <v>441.48</v>
      </c>
      <c r="N1424" s="1" t="str">
        <f aca="false">IF(L1424=0,"",IF(F1424=0,"Stopped",IF(AND(M1424&gt;0,ROUND(H1424*100,0)&lt;Rules!$B$6*ROUND(M1424*100,0)),"Slowing","Steady or growing")))</f>
        <v>Steady or growing</v>
      </c>
    </row>
    <row r="1425" customFormat="false" ht="15" hidden="false" customHeight="false" outlineLevel="0" collapsed="false">
      <c r="A1425" s="1" t="s">
        <v>2908</v>
      </c>
      <c r="B1425" s="1" t="s">
        <v>2909</v>
      </c>
      <c r="C1425" s="12" t="n">
        <v>40312</v>
      </c>
      <c r="D1425" s="12" t="n">
        <v>40886</v>
      </c>
      <c r="E1425" s="1" t="n">
        <v>19</v>
      </c>
      <c r="F1425" s="1" t="n">
        <v>61</v>
      </c>
      <c r="G1425" s="13" t="n">
        <v>188.44</v>
      </c>
      <c r="H1425" s="13" t="n">
        <v>506.81</v>
      </c>
      <c r="I1425" s="13" t="n">
        <v>2664.23</v>
      </c>
      <c r="J1425" s="9" t="n">
        <v>1786</v>
      </c>
      <c r="K1425" s="1" t="str">
        <f aca="false">IF(F1425=0,"Stopped",IF(C1425&gt;=Rules!$B$3,"New",IF(AND(E1425&gt;0,G1425&gt;0,ROUND(H1425*100,0)&lt;Rules!$B$6*ROUND(G1425*100,0)),"Slowing","Steady or growing")))</f>
        <v>Steady or growing</v>
      </c>
      <c r="L1425" s="1" t="n">
        <v>86</v>
      </c>
      <c r="M1425" s="13" t="n">
        <v>848.37</v>
      </c>
      <c r="N1425" s="1" t="str">
        <f aca="false">IF(L1425=0,"",IF(F1425=0,"Stopped",IF(AND(M1425&gt;0,ROUND(H1425*100,0)&lt;Rules!$B$6*ROUND(M1425*100,0)),"Slowing","Steady or growing")))</f>
        <v>Steady or growing</v>
      </c>
    </row>
    <row r="1426" customFormat="false" ht="15" hidden="false" customHeight="false" outlineLevel="0" collapsed="false">
      <c r="A1426" s="1" t="s">
        <v>2910</v>
      </c>
      <c r="B1426" s="1" t="s">
        <v>2911</v>
      </c>
      <c r="C1426" s="12" t="n">
        <v>40148</v>
      </c>
      <c r="D1426" s="12" t="n">
        <v>40883</v>
      </c>
      <c r="E1426" s="1" t="n">
        <v>34</v>
      </c>
      <c r="F1426" s="1" t="n">
        <v>31</v>
      </c>
      <c r="G1426" s="13" t="n">
        <v>324.45</v>
      </c>
      <c r="H1426" s="13" t="n">
        <v>309.22</v>
      </c>
      <c r="I1426" s="13" t="n">
        <v>2663.24</v>
      </c>
      <c r="J1426" s="9" t="n">
        <v>3375</v>
      </c>
      <c r="K1426" s="1" t="str">
        <f aca="false">IF(F1426=0,"Stopped",IF(C1426&gt;=Rules!$B$3,"New",IF(AND(E1426&gt;0,G1426&gt;0,ROUND(H1426*100,0)&lt;Rules!$B$6*ROUND(G1426*100,0)),"Slowing","Steady or growing")))</f>
        <v>Steady or growing</v>
      </c>
      <c r="L1426" s="1" t="n">
        <v>40</v>
      </c>
      <c r="M1426" s="13" t="n">
        <v>483.71</v>
      </c>
      <c r="N1426" s="1" t="str">
        <f aca="false">IF(L1426=0,"",IF(F1426=0,"Stopped",IF(AND(M1426&gt;0,ROUND(H1426*100,0)&lt;Rules!$B$6*ROUND(M1426*100,0)),"Slowing","Steady or growing")))</f>
        <v>Steady or growing</v>
      </c>
    </row>
    <row r="1427" customFormat="false" ht="15" hidden="false" customHeight="false" outlineLevel="0" collapsed="false">
      <c r="A1427" s="1" t="s">
        <v>2912</v>
      </c>
      <c r="B1427" s="1" t="s">
        <v>2913</v>
      </c>
      <c r="C1427" s="12" t="n">
        <v>40148</v>
      </c>
      <c r="D1427" s="12" t="n">
        <v>40806</v>
      </c>
      <c r="E1427" s="1" t="n">
        <v>0</v>
      </c>
      <c r="F1427" s="1" t="n">
        <v>1</v>
      </c>
      <c r="G1427" s="13" t="n">
        <v>0</v>
      </c>
      <c r="H1427" s="13" t="n">
        <v>2.46</v>
      </c>
      <c r="I1427" s="13" t="n">
        <v>2663.24</v>
      </c>
      <c r="J1427" s="9" t="n">
        <v>2130</v>
      </c>
      <c r="K1427" s="1" t="str">
        <f aca="false">IF(F1427=0,"Stopped",IF(C1427&gt;=Rules!$B$3,"New",IF(AND(E1427&gt;0,G1427&gt;0,ROUND(H1427*100,0)&lt;Rules!$B$6*ROUND(G1427*100,0)),"Slowing","Steady or growing")))</f>
        <v>Steady or growing</v>
      </c>
      <c r="L1427" s="1" t="n">
        <v>68</v>
      </c>
      <c r="M1427" s="13" t="n">
        <v>360.04</v>
      </c>
      <c r="N1427" s="1" t="str">
        <f aca="false">IF(L1427=0,"",IF(F1427=0,"Stopped",IF(AND(M1427&gt;0,ROUND(H1427*100,0)&lt;Rules!$B$6*ROUND(M1427*100,0)),"Slowing","Steady or growing")))</f>
        <v>Slowing</v>
      </c>
    </row>
    <row r="1428" customFormat="false" ht="15" hidden="false" customHeight="false" outlineLevel="0" collapsed="false">
      <c r="A1428" s="1" t="s">
        <v>2914</v>
      </c>
      <c r="B1428" s="1" t="s">
        <v>2915</v>
      </c>
      <c r="C1428" s="12" t="n">
        <v>40148</v>
      </c>
      <c r="D1428" s="12" t="n">
        <v>40885</v>
      </c>
      <c r="E1428" s="1" t="n">
        <v>11</v>
      </c>
      <c r="F1428" s="1" t="n">
        <v>22</v>
      </c>
      <c r="G1428" s="13" t="n">
        <v>449.2</v>
      </c>
      <c r="H1428" s="13" t="n">
        <v>604.02</v>
      </c>
      <c r="I1428" s="13" t="n">
        <v>2661.81</v>
      </c>
      <c r="J1428" s="9" t="n">
        <v>1909</v>
      </c>
      <c r="K1428" s="1" t="str">
        <f aca="false">IF(F1428=0,"Stopped",IF(C1428&gt;=Rules!$B$3,"New",IF(AND(E1428&gt;0,G1428&gt;0,ROUND(H1428*100,0)&lt;Rules!$B$6*ROUND(G1428*100,0)),"Slowing","Steady or growing")))</f>
        <v>Steady or growing</v>
      </c>
      <c r="L1428" s="1" t="n">
        <v>27</v>
      </c>
      <c r="M1428" s="13" t="n">
        <v>460.56</v>
      </c>
      <c r="N1428" s="1" t="str">
        <f aca="false">IF(L1428=0,"",IF(F1428=0,"Stopped",IF(AND(M1428&gt;0,ROUND(H1428*100,0)&lt;Rules!$B$6*ROUND(M1428*100,0)),"Slowing","Steady or growing")))</f>
        <v>Steady or growing</v>
      </c>
    </row>
    <row r="1429" customFormat="false" ht="15" hidden="false" customHeight="false" outlineLevel="0" collapsed="false">
      <c r="A1429" s="1" t="s">
        <v>2916</v>
      </c>
      <c r="B1429" s="1" t="s">
        <v>2917</v>
      </c>
      <c r="C1429" s="12" t="n">
        <v>40437</v>
      </c>
      <c r="D1429" s="12" t="n">
        <v>40886</v>
      </c>
      <c r="E1429" s="1" t="n">
        <v>21</v>
      </c>
      <c r="F1429" s="1" t="n">
        <v>187</v>
      </c>
      <c r="G1429" s="13" t="n">
        <v>141.72</v>
      </c>
      <c r="H1429" s="13" t="n">
        <v>1177.13</v>
      </c>
      <c r="I1429" s="13" t="n">
        <v>2660.38</v>
      </c>
      <c r="J1429" s="9" t="n">
        <v>6290</v>
      </c>
      <c r="K1429" s="1" t="str">
        <f aca="false">IF(F1429=0,"Stopped",IF(C1429&gt;=Rules!$B$3,"New",IF(AND(E1429&gt;0,G1429&gt;0,ROUND(H1429*100,0)&lt;Rules!$B$6*ROUND(G1429*100,0)),"Slowing","Steady or growing")))</f>
        <v>Steady or growing</v>
      </c>
      <c r="L1429" s="1" t="n">
        <v>183</v>
      </c>
      <c r="M1429" s="13" t="n">
        <v>1313.7</v>
      </c>
      <c r="N1429" s="1" t="str">
        <f aca="false">IF(L1429=0,"",IF(F1429=0,"Stopped",IF(AND(M1429&gt;0,ROUND(H1429*100,0)&lt;Rules!$B$6*ROUND(M1429*100,0)),"Slowing","Steady or growing")))</f>
        <v>Steady or growing</v>
      </c>
    </row>
    <row r="1430" customFormat="false" ht="15" hidden="false" customHeight="false" outlineLevel="0" collapsed="false">
      <c r="A1430" s="1" t="s">
        <v>2918</v>
      </c>
      <c r="B1430" s="1" t="s">
        <v>2919</v>
      </c>
      <c r="C1430" s="12" t="n">
        <v>40148</v>
      </c>
      <c r="D1430" s="12" t="n">
        <v>40886</v>
      </c>
      <c r="E1430" s="1" t="n">
        <v>84</v>
      </c>
      <c r="F1430" s="1" t="n">
        <v>71</v>
      </c>
      <c r="G1430" s="13" t="n">
        <v>413.47</v>
      </c>
      <c r="H1430" s="13" t="n">
        <v>357.96</v>
      </c>
      <c r="I1430" s="13" t="n">
        <v>2655.05</v>
      </c>
      <c r="J1430" s="9" t="n">
        <v>6344</v>
      </c>
      <c r="K1430" s="1" t="str">
        <f aca="false">IF(F1430=0,"Stopped",IF(C1430&gt;=Rules!$B$3,"New",IF(AND(E1430&gt;0,G1430&gt;0,ROUND(H1430*100,0)&lt;Rules!$B$6*ROUND(G1430*100,0)),"Slowing","Steady or growing")))</f>
        <v>Steady or growing</v>
      </c>
      <c r="L1430" s="1" t="n">
        <v>78</v>
      </c>
      <c r="M1430" s="13" t="n">
        <v>413.88</v>
      </c>
      <c r="N1430" s="1" t="str">
        <f aca="false">IF(L1430=0,"",IF(F1430=0,"Stopped",IF(AND(M1430&gt;0,ROUND(H1430*100,0)&lt;Rules!$B$6*ROUND(M1430*100,0)),"Slowing","Steady or growing")))</f>
        <v>Steady or growing</v>
      </c>
    </row>
    <row r="1431" customFormat="false" ht="15" hidden="false" customHeight="false" outlineLevel="0" collapsed="false">
      <c r="A1431" s="1" t="s">
        <v>2920</v>
      </c>
      <c r="B1431" s="1" t="s">
        <v>2921</v>
      </c>
      <c r="C1431" s="12" t="n">
        <v>40790</v>
      </c>
      <c r="D1431" s="12" t="n">
        <v>40885</v>
      </c>
      <c r="E1431" s="1" t="n">
        <v>11</v>
      </c>
      <c r="F1431" s="1" t="n">
        <v>122</v>
      </c>
      <c r="G1431" s="13" t="n">
        <v>212.36</v>
      </c>
      <c r="H1431" s="13" t="n">
        <v>2437.37</v>
      </c>
      <c r="I1431" s="13" t="n">
        <v>2649.73</v>
      </c>
      <c r="J1431" s="9" t="n">
        <v>265</v>
      </c>
      <c r="K1431" s="1" t="str">
        <f aca="false">IF(F1431=0,"Stopped",IF(C1431&gt;=Rules!$B$3,"New",IF(AND(E1431&gt;0,G1431&gt;0,ROUND(H1431*100,0)&lt;Rules!$B$6*ROUND(G1431*100,0)),"Slowing","Steady or growing")))</f>
        <v>Steady or growing</v>
      </c>
      <c r="L1431" s="1" t="n">
        <v>0</v>
      </c>
      <c r="M1431" s="13" t="n">
        <v>0</v>
      </c>
      <c r="N1431" s="1" t="str">
        <f aca="false">IF(L1431=0,"",IF(F1431=0,"Stopped",IF(AND(M1431&gt;0,ROUND(H1431*100,0)&lt;Rules!$B$6*ROUND(M1431*100,0)),"Slowing","Steady or growing")))</f>
        <v/>
      </c>
    </row>
    <row r="1432" customFormat="false" ht="15" hidden="false" customHeight="false" outlineLevel="0" collapsed="false">
      <c r="A1432" s="1" t="s">
        <v>2922</v>
      </c>
      <c r="B1432" s="1" t="s">
        <v>2923</v>
      </c>
      <c r="C1432" s="12" t="n">
        <v>40148</v>
      </c>
      <c r="D1432" s="12" t="n">
        <v>40886</v>
      </c>
      <c r="E1432" s="1" t="n">
        <v>14</v>
      </c>
      <c r="F1432" s="1" t="n">
        <v>106</v>
      </c>
      <c r="G1432" s="13" t="n">
        <v>89.38</v>
      </c>
      <c r="H1432" s="13" t="n">
        <v>831.81</v>
      </c>
      <c r="I1432" s="13" t="n">
        <v>2649.55</v>
      </c>
      <c r="J1432" s="9" t="n">
        <v>5925</v>
      </c>
      <c r="K1432" s="1" t="str">
        <f aca="false">IF(F1432=0,"Stopped",IF(C1432&gt;=Rules!$B$3,"New",IF(AND(E1432&gt;0,G1432&gt;0,ROUND(H1432*100,0)&lt;Rules!$B$6*ROUND(G1432*100,0)),"Slowing","Steady or growing")))</f>
        <v>Steady or growing</v>
      </c>
      <c r="L1432" s="1" t="n">
        <v>143</v>
      </c>
      <c r="M1432" s="13" t="n">
        <v>1248.73</v>
      </c>
      <c r="N1432" s="1" t="str">
        <f aca="false">IF(L1432=0,"",IF(F1432=0,"Stopped",IF(AND(M1432&gt;0,ROUND(H1432*100,0)&lt;Rules!$B$6*ROUND(M1432*100,0)),"Slowing","Steady or growing")))</f>
        <v>Steady or growing</v>
      </c>
    </row>
    <row r="1433" customFormat="false" ht="15" hidden="false" customHeight="false" outlineLevel="0" collapsed="false">
      <c r="A1433" s="1" t="s">
        <v>2924</v>
      </c>
      <c r="B1433" s="1" t="s">
        <v>2925</v>
      </c>
      <c r="C1433" s="12" t="n">
        <v>40150</v>
      </c>
      <c r="D1433" s="12" t="n">
        <v>40883</v>
      </c>
      <c r="E1433" s="1" t="n">
        <v>4</v>
      </c>
      <c r="F1433" s="1" t="n">
        <v>21</v>
      </c>
      <c r="G1433" s="13" t="n">
        <v>91.23</v>
      </c>
      <c r="H1433" s="13" t="n">
        <v>497.89</v>
      </c>
      <c r="I1433" s="13" t="n">
        <v>2648.62</v>
      </c>
      <c r="J1433" s="9" t="n">
        <v>871</v>
      </c>
      <c r="K1433" s="1" t="str">
        <f aca="false">IF(F1433=0,"Stopped",IF(C1433&gt;=Rules!$B$3,"New",IF(AND(E1433&gt;0,G1433&gt;0,ROUND(H1433*100,0)&lt;Rules!$B$6*ROUND(G1433*100,0)),"Slowing","Steady or growing")))</f>
        <v>Steady or growing</v>
      </c>
      <c r="L1433" s="1" t="n">
        <v>38</v>
      </c>
      <c r="M1433" s="13" t="n">
        <v>864.43</v>
      </c>
      <c r="N1433" s="1" t="str">
        <f aca="false">IF(L1433=0,"",IF(F1433=0,"Stopped",IF(AND(M1433&gt;0,ROUND(H1433*100,0)&lt;Rules!$B$6*ROUND(M1433*100,0)),"Slowing","Steady or growing")))</f>
        <v>Steady or growing</v>
      </c>
    </row>
    <row r="1434" customFormat="false" ht="15" hidden="false" customHeight="false" outlineLevel="0" collapsed="false">
      <c r="A1434" s="1" t="s">
        <v>2926</v>
      </c>
      <c r="B1434" s="1" t="s">
        <v>2927</v>
      </c>
      <c r="C1434" s="12" t="n">
        <v>40148</v>
      </c>
      <c r="D1434" s="12" t="n">
        <v>40885</v>
      </c>
      <c r="E1434" s="1" t="n">
        <v>11</v>
      </c>
      <c r="F1434" s="1" t="n">
        <v>50</v>
      </c>
      <c r="G1434" s="13" t="n">
        <v>89.25</v>
      </c>
      <c r="H1434" s="13" t="n">
        <v>768.11</v>
      </c>
      <c r="I1434" s="13" t="n">
        <v>2647.28</v>
      </c>
      <c r="J1434" s="9" t="n">
        <v>437</v>
      </c>
      <c r="K1434" s="1" t="str">
        <f aca="false">IF(F1434=0,"Stopped",IF(C1434&gt;=Rules!$B$3,"New",IF(AND(E1434&gt;0,G1434&gt;0,ROUND(H1434*100,0)&lt;Rules!$B$6*ROUND(G1434*100,0)),"Slowing","Steady or growing")))</f>
        <v>Steady or growing</v>
      </c>
      <c r="L1434" s="1" t="n">
        <v>40</v>
      </c>
      <c r="M1434" s="13" t="n">
        <v>566.07</v>
      </c>
      <c r="N1434" s="1" t="str">
        <f aca="false">IF(L1434=0,"",IF(F1434=0,"Stopped",IF(AND(M1434&gt;0,ROUND(H1434*100,0)&lt;Rules!$B$6*ROUND(M1434*100,0)),"Slowing","Steady or growing")))</f>
        <v>Steady or growing</v>
      </c>
    </row>
    <row r="1435" customFormat="false" ht="15" hidden="false" customHeight="false" outlineLevel="0" collapsed="false">
      <c r="A1435" s="1" t="s">
        <v>2928</v>
      </c>
      <c r="B1435" s="1" t="s">
        <v>2929</v>
      </c>
      <c r="C1435" s="12" t="n">
        <v>40150</v>
      </c>
      <c r="D1435" s="12" t="n">
        <v>40393</v>
      </c>
      <c r="E1435" s="1" t="n">
        <v>0</v>
      </c>
      <c r="F1435" s="1" t="n">
        <v>0</v>
      </c>
      <c r="G1435" s="13" t="n">
        <v>0</v>
      </c>
      <c r="H1435" s="13" t="n">
        <v>0</v>
      </c>
      <c r="I1435" s="13" t="n">
        <v>2646.74</v>
      </c>
      <c r="J1435" s="9" t="n">
        <v>337</v>
      </c>
      <c r="K1435" s="1" t="str">
        <f aca="false">IF(F1435=0,"Stopped",IF(C1435&gt;=Rules!$B$3,"New",IF(AND(E1435&gt;0,G1435&gt;0,ROUND(H1435*100,0)&lt;Rules!$B$6*ROUND(G1435*100,0)),"Slowing","Steady or growing")))</f>
        <v>Stopped</v>
      </c>
      <c r="L1435" s="1" t="n">
        <v>0</v>
      </c>
      <c r="M1435" s="13" t="n">
        <v>-7.95</v>
      </c>
      <c r="N1435" s="1" t="str">
        <f aca="false">IF(L1435=0,"",IF(F1435=0,"Stopped",IF(AND(M1435&gt;0,ROUND(H1435*100,0)&lt;Rules!$B$6*ROUND(M1435*100,0)),"Slowing","Steady or growing")))</f>
        <v/>
      </c>
    </row>
    <row r="1436" customFormat="false" ht="15" hidden="false" customHeight="false" outlineLevel="0" collapsed="false">
      <c r="A1436" s="1" t="s">
        <v>2930</v>
      </c>
      <c r="B1436" s="1" t="s">
        <v>2931</v>
      </c>
      <c r="C1436" s="12" t="n">
        <v>40520</v>
      </c>
      <c r="D1436" s="12" t="n">
        <v>40885</v>
      </c>
      <c r="E1436" s="1" t="n">
        <v>21</v>
      </c>
      <c r="F1436" s="1" t="n">
        <v>43</v>
      </c>
      <c r="G1436" s="13" t="n">
        <v>358.92</v>
      </c>
      <c r="H1436" s="13" t="n">
        <v>531.54</v>
      </c>
      <c r="I1436" s="13" t="n">
        <v>2645.2</v>
      </c>
      <c r="J1436" s="9" t="n">
        <v>1108</v>
      </c>
      <c r="K1436" s="1" t="str">
        <f aca="false">IF(F1436=0,"Stopped",IF(C1436&gt;=Rules!$B$3,"New",IF(AND(E1436&gt;0,G1436&gt;0,ROUND(H1436*100,0)&lt;Rules!$B$6*ROUND(G1436*100,0)),"Slowing","Steady or growing")))</f>
        <v>Steady or growing</v>
      </c>
      <c r="L1436" s="1" t="n">
        <v>6</v>
      </c>
      <c r="M1436" s="13" t="n">
        <v>199.65</v>
      </c>
      <c r="N1436" s="1" t="str">
        <f aca="false">IF(L1436=0,"",IF(F1436=0,"Stopped",IF(AND(M1436&gt;0,ROUND(H1436*100,0)&lt;Rules!$B$6*ROUND(M1436*100,0)),"Slowing","Steady or growing")))</f>
        <v>Steady or growing</v>
      </c>
    </row>
    <row r="1437" customFormat="false" ht="15" hidden="false" customHeight="false" outlineLevel="0" collapsed="false">
      <c r="A1437" s="1" t="s">
        <v>2932</v>
      </c>
      <c r="B1437" s="1" t="s">
        <v>2933</v>
      </c>
      <c r="C1437" s="12" t="n">
        <v>40148</v>
      </c>
      <c r="D1437" s="12" t="n">
        <v>40882</v>
      </c>
      <c r="E1437" s="1" t="n">
        <v>12</v>
      </c>
      <c r="F1437" s="1" t="n">
        <v>60</v>
      </c>
      <c r="G1437" s="13" t="n">
        <v>102.4</v>
      </c>
      <c r="H1437" s="13" t="n">
        <v>622.45</v>
      </c>
      <c r="I1437" s="13" t="n">
        <v>2637.66</v>
      </c>
      <c r="J1437" s="9" t="n">
        <v>6241</v>
      </c>
      <c r="K1437" s="1" t="str">
        <f aca="false">IF(F1437=0,"Stopped",IF(C1437&gt;=Rules!$B$3,"New",IF(AND(E1437&gt;0,G1437&gt;0,ROUND(H1437*100,0)&lt;Rules!$B$6*ROUND(G1437*100,0)),"Slowing","Steady or growing")))</f>
        <v>Steady or growing</v>
      </c>
      <c r="L1437" s="1" t="n">
        <v>85</v>
      </c>
      <c r="M1437" s="13" t="n">
        <v>1176.58</v>
      </c>
      <c r="N1437" s="1" t="str">
        <f aca="false">IF(L1437=0,"",IF(F1437=0,"Stopped",IF(AND(M1437&gt;0,ROUND(H1437*100,0)&lt;Rules!$B$6*ROUND(M1437*100,0)),"Slowing","Steady or growing")))</f>
        <v>Steady or growing</v>
      </c>
    </row>
    <row r="1438" customFormat="false" ht="15" hidden="false" customHeight="false" outlineLevel="0" collapsed="false">
      <c r="A1438" s="1" t="s">
        <v>2934</v>
      </c>
      <c r="B1438" s="1" t="s">
        <v>2935</v>
      </c>
      <c r="C1438" s="12" t="n">
        <v>40223</v>
      </c>
      <c r="D1438" s="12" t="n">
        <v>40885</v>
      </c>
      <c r="E1438" s="1" t="n">
        <v>32</v>
      </c>
      <c r="F1438" s="1" t="n">
        <v>36</v>
      </c>
      <c r="G1438" s="13" t="n">
        <v>275.16</v>
      </c>
      <c r="H1438" s="13" t="n">
        <v>384.38</v>
      </c>
      <c r="I1438" s="13" t="n">
        <v>2632.18</v>
      </c>
      <c r="J1438" s="9" t="n">
        <v>529</v>
      </c>
      <c r="K1438" s="1" t="str">
        <f aca="false">IF(F1438=0,"Stopped",IF(C1438&gt;=Rules!$B$3,"New",IF(AND(E1438&gt;0,G1438&gt;0,ROUND(H1438*100,0)&lt;Rules!$B$6*ROUND(G1438*100,0)),"Slowing","Steady or growing")))</f>
        <v>Steady or growing</v>
      </c>
      <c r="L1438" s="1" t="n">
        <v>67</v>
      </c>
      <c r="M1438" s="13" t="n">
        <v>711.71</v>
      </c>
      <c r="N1438" s="1" t="str">
        <f aca="false">IF(L1438=0,"",IF(F1438=0,"Stopped",IF(AND(M1438&gt;0,ROUND(H1438*100,0)&lt;Rules!$B$6*ROUND(M1438*100,0)),"Slowing","Steady or growing")))</f>
        <v>Steady or growing</v>
      </c>
    </row>
    <row r="1439" customFormat="false" ht="15" hidden="false" customHeight="false" outlineLevel="0" collapsed="false">
      <c r="A1439" s="1" t="s">
        <v>2936</v>
      </c>
      <c r="B1439" s="1" t="s">
        <v>2937</v>
      </c>
      <c r="C1439" s="12" t="n">
        <v>40298</v>
      </c>
      <c r="D1439" s="12" t="n">
        <v>40874</v>
      </c>
      <c r="E1439" s="1" t="n">
        <v>13</v>
      </c>
      <c r="F1439" s="1" t="n">
        <v>5</v>
      </c>
      <c r="G1439" s="13" t="n">
        <v>309.4</v>
      </c>
      <c r="H1439" s="13" t="n">
        <v>199.65</v>
      </c>
      <c r="I1439" s="13" t="n">
        <v>2631.32</v>
      </c>
      <c r="J1439" s="9" t="n">
        <v>141</v>
      </c>
      <c r="K1439" s="1" t="str">
        <f aca="false">IF(F1439=0,"Stopped",IF(C1439&gt;=Rules!$B$3,"New",IF(AND(E1439&gt;0,G1439&gt;0,ROUND(H1439*100,0)&lt;Rules!$B$6*ROUND(G1439*100,0)),"Slowing","Steady or growing")))</f>
        <v>Steady or growing</v>
      </c>
      <c r="L1439" s="1" t="n">
        <v>9</v>
      </c>
      <c r="M1439" s="13" t="n">
        <v>483.83</v>
      </c>
      <c r="N1439" s="1" t="str">
        <f aca="false">IF(L1439=0,"",IF(F1439=0,"Stopped",IF(AND(M1439&gt;0,ROUND(H1439*100,0)&lt;Rules!$B$6*ROUND(M1439*100,0)),"Slowing","Steady or growing")))</f>
        <v>Slowing</v>
      </c>
    </row>
    <row r="1440" customFormat="false" ht="15" hidden="false" customHeight="false" outlineLevel="0" collapsed="false">
      <c r="A1440" s="1" t="s">
        <v>2938</v>
      </c>
      <c r="B1440" s="1" t="s">
        <v>2939</v>
      </c>
      <c r="C1440" s="12" t="n">
        <v>40209</v>
      </c>
      <c r="D1440" s="12" t="n">
        <v>40886</v>
      </c>
      <c r="E1440" s="1" t="n">
        <v>13</v>
      </c>
      <c r="F1440" s="1" t="n">
        <v>37</v>
      </c>
      <c r="G1440" s="13" t="n">
        <v>124.14</v>
      </c>
      <c r="H1440" s="13" t="n">
        <v>263.14</v>
      </c>
      <c r="I1440" s="13" t="n">
        <v>2627.51</v>
      </c>
      <c r="J1440" s="9" t="n">
        <v>580</v>
      </c>
      <c r="K1440" s="1" t="str">
        <f aca="false">IF(F1440=0,"Stopped",IF(C1440&gt;=Rules!$B$3,"New",IF(AND(E1440&gt;0,G1440&gt;0,ROUND(H1440*100,0)&lt;Rules!$B$6*ROUND(G1440*100,0)),"Slowing","Steady or growing")))</f>
        <v>Steady or growing</v>
      </c>
      <c r="L1440" s="1" t="n">
        <v>34</v>
      </c>
      <c r="M1440" s="13" t="n">
        <v>461</v>
      </c>
      <c r="N1440" s="1" t="str">
        <f aca="false">IF(L1440=0,"",IF(F1440=0,"Stopped",IF(AND(M1440&gt;0,ROUND(H1440*100,0)&lt;Rules!$B$6*ROUND(M1440*100,0)),"Slowing","Steady or growing")))</f>
        <v>Steady or growing</v>
      </c>
    </row>
    <row r="1441" customFormat="false" ht="15" hidden="false" customHeight="false" outlineLevel="0" collapsed="false">
      <c r="A1441" s="1" t="s">
        <v>2940</v>
      </c>
      <c r="B1441" s="1" t="s">
        <v>2941</v>
      </c>
      <c r="C1441" s="12" t="n">
        <v>40148</v>
      </c>
      <c r="D1441" s="12" t="n">
        <v>40660</v>
      </c>
      <c r="E1441" s="1" t="n">
        <v>0</v>
      </c>
      <c r="F1441" s="1" t="n">
        <v>0</v>
      </c>
      <c r="G1441" s="13" t="n">
        <v>0</v>
      </c>
      <c r="H1441" s="13" t="n">
        <v>0</v>
      </c>
      <c r="I1441" s="13" t="n">
        <v>2626.61</v>
      </c>
      <c r="J1441" s="9" t="n">
        <v>866</v>
      </c>
      <c r="K1441" s="1" t="str">
        <f aca="false">IF(F1441=0,"Stopped",IF(C1441&gt;=Rules!$B$3,"New",IF(AND(E1441&gt;0,G1441&gt;0,ROUND(H1441*100,0)&lt;Rules!$B$6*ROUND(G1441*100,0)),"Slowing","Steady or growing")))</f>
        <v>Stopped</v>
      </c>
      <c r="L1441" s="1" t="n">
        <v>8</v>
      </c>
      <c r="M1441" s="13" t="n">
        <v>79.65</v>
      </c>
      <c r="N1441" s="1" t="str">
        <f aca="false">IF(L1441=0,"",IF(F1441=0,"Stopped",IF(AND(M1441&gt;0,ROUND(H1441*100,0)&lt;Rules!$B$6*ROUND(M1441*100,0)),"Slowing","Steady or growing")))</f>
        <v>Stopped</v>
      </c>
    </row>
    <row r="1442" customFormat="false" ht="15" hidden="false" customHeight="false" outlineLevel="0" collapsed="false">
      <c r="A1442" s="1" t="s">
        <v>2942</v>
      </c>
      <c r="B1442" s="1" t="s">
        <v>2943</v>
      </c>
      <c r="C1442" s="12" t="n">
        <v>40148</v>
      </c>
      <c r="D1442" s="12" t="n">
        <v>40750</v>
      </c>
      <c r="E1442" s="1" t="n">
        <v>2</v>
      </c>
      <c r="F1442" s="1" t="n">
        <v>0</v>
      </c>
      <c r="G1442" s="13" t="n">
        <v>33.9</v>
      </c>
      <c r="H1442" s="13" t="n">
        <v>0</v>
      </c>
      <c r="I1442" s="13" t="n">
        <v>2620.01</v>
      </c>
      <c r="J1442" s="9" t="n">
        <v>235</v>
      </c>
      <c r="K1442" s="1" t="str">
        <f aca="false">IF(F1442=0,"Stopped",IF(C1442&gt;=Rules!$B$3,"New",IF(AND(E1442&gt;0,G1442&gt;0,ROUND(H1442*100,0)&lt;Rules!$B$6*ROUND(G1442*100,0)),"Slowing","Steady or growing")))</f>
        <v>Stopped</v>
      </c>
      <c r="L1442" s="1" t="n">
        <v>16</v>
      </c>
      <c r="M1442" s="13" t="n">
        <v>237.35</v>
      </c>
      <c r="N1442" s="1" t="str">
        <f aca="false">IF(L1442=0,"",IF(F1442=0,"Stopped",IF(AND(M1442&gt;0,ROUND(H1442*100,0)&lt;Rules!$B$6*ROUND(M1442*100,0)),"Slowing","Steady or growing")))</f>
        <v>Stopped</v>
      </c>
    </row>
    <row r="1443" customFormat="false" ht="15" hidden="false" customHeight="false" outlineLevel="0" collapsed="false">
      <c r="A1443" s="1" t="s">
        <v>2944</v>
      </c>
      <c r="B1443" s="1" t="s">
        <v>2945</v>
      </c>
      <c r="C1443" s="12" t="n">
        <v>40150</v>
      </c>
      <c r="D1443" s="12" t="n">
        <v>40875</v>
      </c>
      <c r="E1443" s="1" t="n">
        <v>14</v>
      </c>
      <c r="F1443" s="1" t="n">
        <v>16</v>
      </c>
      <c r="G1443" s="13" t="n">
        <v>310.8</v>
      </c>
      <c r="H1443" s="13" t="n">
        <v>408.75</v>
      </c>
      <c r="I1443" s="13" t="n">
        <v>2615.77</v>
      </c>
      <c r="J1443" s="9" t="n">
        <v>3160</v>
      </c>
      <c r="K1443" s="1" t="str">
        <f aca="false">IF(F1443=0,"Stopped",IF(C1443&gt;=Rules!$B$3,"New",IF(AND(E1443&gt;0,G1443&gt;0,ROUND(H1443*100,0)&lt;Rules!$B$6*ROUND(G1443*100,0)),"Slowing","Steady or growing")))</f>
        <v>Steady or growing</v>
      </c>
      <c r="L1443" s="1" t="n">
        <v>29</v>
      </c>
      <c r="M1443" s="13" t="n">
        <v>336.2</v>
      </c>
      <c r="N1443" s="1" t="str">
        <f aca="false">IF(L1443=0,"",IF(F1443=0,"Stopped",IF(AND(M1443&gt;0,ROUND(H1443*100,0)&lt;Rules!$B$6*ROUND(M1443*100,0)),"Slowing","Steady or growing")))</f>
        <v>Steady or growing</v>
      </c>
    </row>
    <row r="1444" customFormat="false" ht="15" hidden="false" customHeight="false" outlineLevel="0" collapsed="false">
      <c r="A1444" s="1" t="s">
        <v>2946</v>
      </c>
      <c r="B1444" s="1" t="s">
        <v>2947</v>
      </c>
      <c r="C1444" s="12" t="n">
        <v>40148</v>
      </c>
      <c r="D1444" s="12" t="n">
        <v>40885</v>
      </c>
      <c r="E1444" s="1" t="n">
        <v>2</v>
      </c>
      <c r="F1444" s="1" t="n">
        <v>82</v>
      </c>
      <c r="G1444" s="13" t="n">
        <v>25.29</v>
      </c>
      <c r="H1444" s="13" t="n">
        <v>1148.09</v>
      </c>
      <c r="I1444" s="13" t="n">
        <v>2614.93</v>
      </c>
      <c r="J1444" s="9" t="n">
        <v>1184</v>
      </c>
      <c r="K1444" s="1" t="str">
        <f aca="false">IF(F1444=0,"Stopped",IF(C1444&gt;=Rules!$B$3,"New",IF(AND(E1444&gt;0,G1444&gt;0,ROUND(H1444*100,0)&lt;Rules!$B$6*ROUND(G1444*100,0)),"Slowing","Steady or growing")))</f>
        <v>Steady or growing</v>
      </c>
      <c r="L1444" s="1" t="n">
        <v>14</v>
      </c>
      <c r="M1444" s="13" t="n">
        <v>400.21</v>
      </c>
      <c r="N1444" s="1" t="str">
        <f aca="false">IF(L1444=0,"",IF(F1444=0,"Stopped",IF(AND(M1444&gt;0,ROUND(H1444*100,0)&lt;Rules!$B$6*ROUND(M1444*100,0)),"Slowing","Steady or growing")))</f>
        <v>Steady or growing</v>
      </c>
    </row>
    <row r="1445" customFormat="false" ht="15" hidden="false" customHeight="false" outlineLevel="0" collapsed="false">
      <c r="A1445" s="1" t="s">
        <v>2948</v>
      </c>
      <c r="B1445" s="1" t="s">
        <v>2949</v>
      </c>
      <c r="C1445" s="12" t="n">
        <v>40153</v>
      </c>
      <c r="D1445" s="12" t="n">
        <v>40884</v>
      </c>
      <c r="E1445" s="1" t="n">
        <v>30</v>
      </c>
      <c r="F1445" s="1" t="n">
        <v>17</v>
      </c>
      <c r="G1445" s="13" t="n">
        <v>248.1</v>
      </c>
      <c r="H1445" s="13" t="n">
        <v>163.28</v>
      </c>
      <c r="I1445" s="13" t="n">
        <v>2611.74</v>
      </c>
      <c r="J1445" s="9" t="n">
        <v>1608</v>
      </c>
      <c r="K1445" s="1" t="str">
        <f aca="false">IF(F1445=0,"Stopped",IF(C1445&gt;=Rules!$B$3,"New",IF(AND(E1445&gt;0,G1445&gt;0,ROUND(H1445*100,0)&lt;Rules!$B$6*ROUND(G1445*100,0)),"Slowing","Steady or growing")))</f>
        <v>Steady or growing</v>
      </c>
      <c r="L1445" s="1" t="n">
        <v>15</v>
      </c>
      <c r="M1445" s="13" t="n">
        <v>156.99</v>
      </c>
      <c r="N1445" s="1" t="str">
        <f aca="false">IF(L1445=0,"",IF(F1445=0,"Stopped",IF(AND(M1445&gt;0,ROUND(H1445*100,0)&lt;Rules!$B$6*ROUND(M1445*100,0)),"Slowing","Steady or growing")))</f>
        <v>Steady or growing</v>
      </c>
    </row>
    <row r="1446" customFormat="false" ht="15" hidden="false" customHeight="false" outlineLevel="0" collapsed="false">
      <c r="A1446" s="1" t="s">
        <v>2950</v>
      </c>
      <c r="B1446" s="1" t="s">
        <v>2951</v>
      </c>
      <c r="C1446" s="12" t="n">
        <v>40325</v>
      </c>
      <c r="D1446" s="12" t="n">
        <v>40886</v>
      </c>
      <c r="E1446" s="1" t="n">
        <v>46</v>
      </c>
      <c r="F1446" s="1" t="n">
        <v>49</v>
      </c>
      <c r="G1446" s="13" t="n">
        <v>205.49</v>
      </c>
      <c r="H1446" s="13" t="n">
        <v>394.71</v>
      </c>
      <c r="I1446" s="13" t="n">
        <v>2607.72</v>
      </c>
      <c r="J1446" s="9" t="n">
        <v>6084</v>
      </c>
      <c r="K1446" s="1" t="str">
        <f aca="false">IF(F1446=0,"Stopped",IF(C1446&gt;=Rules!$B$3,"New",IF(AND(E1446&gt;0,G1446&gt;0,ROUND(H1446*100,0)&lt;Rules!$B$6*ROUND(G1446*100,0)),"Slowing","Steady or growing")))</f>
        <v>Steady or growing</v>
      </c>
      <c r="L1446" s="1" t="n">
        <v>94</v>
      </c>
      <c r="M1446" s="13" t="n">
        <v>730.22</v>
      </c>
      <c r="N1446" s="1" t="str">
        <f aca="false">IF(L1446=0,"",IF(F1446=0,"Stopped",IF(AND(M1446&gt;0,ROUND(H1446*100,0)&lt;Rules!$B$6*ROUND(M1446*100,0)),"Slowing","Steady or growing")))</f>
        <v>Steady or growing</v>
      </c>
    </row>
    <row r="1447" customFormat="false" ht="15" hidden="false" customHeight="false" outlineLevel="0" collapsed="false">
      <c r="A1447" s="1" t="s">
        <v>2952</v>
      </c>
      <c r="B1447" s="1" t="s">
        <v>2953</v>
      </c>
      <c r="C1447" s="12" t="n">
        <v>40148</v>
      </c>
      <c r="D1447" s="12" t="n">
        <v>40885</v>
      </c>
      <c r="E1447" s="1" t="n">
        <v>49</v>
      </c>
      <c r="F1447" s="1" t="n">
        <v>83</v>
      </c>
      <c r="G1447" s="13" t="n">
        <v>294.43</v>
      </c>
      <c r="H1447" s="13" t="n">
        <v>624.28</v>
      </c>
      <c r="I1447" s="13" t="n">
        <v>2607.43</v>
      </c>
      <c r="J1447" s="9" t="n">
        <v>4269</v>
      </c>
      <c r="K1447" s="1" t="str">
        <f aca="false">IF(F1447=0,"Stopped",IF(C1447&gt;=Rules!$B$3,"New",IF(AND(E1447&gt;0,G1447&gt;0,ROUND(H1447*100,0)&lt;Rules!$B$6*ROUND(G1447*100,0)),"Slowing","Steady or growing")))</f>
        <v>Steady or growing</v>
      </c>
      <c r="L1447" s="1" t="n">
        <v>42</v>
      </c>
      <c r="M1447" s="13" t="n">
        <v>608.6</v>
      </c>
      <c r="N1447" s="1" t="str">
        <f aca="false">IF(L1447=0,"",IF(F1447=0,"Stopped",IF(AND(M1447&gt;0,ROUND(H1447*100,0)&lt;Rules!$B$6*ROUND(M1447*100,0)),"Slowing","Steady or growing")))</f>
        <v>Steady or growing</v>
      </c>
    </row>
    <row r="1448" customFormat="false" ht="15" hidden="false" customHeight="false" outlineLevel="0" collapsed="false">
      <c r="A1448" s="1" t="s">
        <v>2954</v>
      </c>
      <c r="B1448" s="1" t="s">
        <v>2955</v>
      </c>
      <c r="C1448" s="12" t="n">
        <v>40148</v>
      </c>
      <c r="D1448" s="12" t="n">
        <v>40886</v>
      </c>
      <c r="E1448" s="1" t="n">
        <v>16</v>
      </c>
      <c r="F1448" s="1" t="n">
        <v>64</v>
      </c>
      <c r="G1448" s="13" t="n">
        <v>89.66</v>
      </c>
      <c r="H1448" s="13" t="n">
        <v>490.2</v>
      </c>
      <c r="I1448" s="13" t="n">
        <v>2604.34</v>
      </c>
      <c r="J1448" s="9" t="n">
        <v>1388</v>
      </c>
      <c r="K1448" s="1" t="str">
        <f aca="false">IF(F1448=0,"Stopped",IF(C1448&gt;=Rules!$B$3,"New",IF(AND(E1448&gt;0,G1448&gt;0,ROUND(H1448*100,0)&lt;Rules!$B$6*ROUND(G1448*100,0)),"Slowing","Steady or growing")))</f>
        <v>Steady or growing</v>
      </c>
      <c r="L1448" s="1" t="n">
        <v>92</v>
      </c>
      <c r="M1448" s="13" t="n">
        <v>911.25</v>
      </c>
      <c r="N1448" s="1" t="str">
        <f aca="false">IF(L1448=0,"",IF(F1448=0,"Stopped",IF(AND(M1448&gt;0,ROUND(H1448*100,0)&lt;Rules!$B$6*ROUND(M1448*100,0)),"Slowing","Steady or growing")))</f>
        <v>Steady or growing</v>
      </c>
    </row>
    <row r="1449" customFormat="false" ht="15" hidden="false" customHeight="false" outlineLevel="0" collapsed="false">
      <c r="A1449" s="1" t="s">
        <v>2956</v>
      </c>
      <c r="B1449" s="1" t="s">
        <v>2957</v>
      </c>
      <c r="C1449" s="12" t="n">
        <v>40149</v>
      </c>
      <c r="D1449" s="12" t="n">
        <v>40812</v>
      </c>
      <c r="E1449" s="1" t="n">
        <v>23</v>
      </c>
      <c r="F1449" s="1" t="n">
        <v>5</v>
      </c>
      <c r="G1449" s="13" t="n">
        <v>91.25</v>
      </c>
      <c r="H1449" s="13" t="n">
        <v>16.25</v>
      </c>
      <c r="I1449" s="13" t="n">
        <v>2602.75</v>
      </c>
      <c r="J1449" s="9" t="n">
        <v>2110</v>
      </c>
      <c r="K1449" s="1" t="str">
        <f aca="false">IF(F1449=0,"Stopped",IF(C1449&gt;=Rules!$B$3,"New",IF(AND(E1449&gt;0,G1449&gt;0,ROUND(H1449*100,0)&lt;Rules!$B$6*ROUND(G1449*100,0)),"Slowing","Steady or growing")))</f>
        <v>Slowing</v>
      </c>
      <c r="L1449" s="1" t="n">
        <v>53</v>
      </c>
      <c r="M1449" s="13" t="n">
        <v>525.19</v>
      </c>
      <c r="N1449" s="1" t="str">
        <f aca="false">IF(L1449=0,"",IF(F1449=0,"Stopped",IF(AND(M1449&gt;0,ROUND(H1449*100,0)&lt;Rules!$B$6*ROUND(M1449*100,0)),"Slowing","Steady or growing")))</f>
        <v>Slowing</v>
      </c>
    </row>
    <row r="1450" customFormat="false" ht="15" hidden="false" customHeight="false" outlineLevel="0" collapsed="false">
      <c r="A1450" s="1" t="s">
        <v>2958</v>
      </c>
      <c r="B1450" s="1" t="s">
        <v>2959</v>
      </c>
      <c r="C1450" s="12" t="n">
        <v>40148</v>
      </c>
      <c r="D1450" s="12" t="n">
        <v>40881</v>
      </c>
      <c r="E1450" s="1" t="n">
        <v>35</v>
      </c>
      <c r="F1450" s="1" t="n">
        <v>46</v>
      </c>
      <c r="G1450" s="13" t="n">
        <v>353.75</v>
      </c>
      <c r="H1450" s="13" t="n">
        <v>424.92</v>
      </c>
      <c r="I1450" s="13" t="n">
        <v>2600.51</v>
      </c>
      <c r="J1450" s="9" t="n">
        <v>1725</v>
      </c>
      <c r="K1450" s="1" t="str">
        <f aca="false">IF(F1450=0,"Stopped",IF(C1450&gt;=Rules!$B$3,"New",IF(AND(E1450&gt;0,G1450&gt;0,ROUND(H1450*100,0)&lt;Rules!$B$6*ROUND(G1450*100,0)),"Slowing","Steady or growing")))</f>
        <v>Steady or growing</v>
      </c>
      <c r="L1450" s="1" t="n">
        <v>17</v>
      </c>
      <c r="M1450" s="13" t="n">
        <v>266.49</v>
      </c>
      <c r="N1450" s="1" t="str">
        <f aca="false">IF(L1450=0,"",IF(F1450=0,"Stopped",IF(AND(M1450&gt;0,ROUND(H1450*100,0)&lt;Rules!$B$6*ROUND(M1450*100,0)),"Slowing","Steady or growing")))</f>
        <v>Steady or growing</v>
      </c>
    </row>
    <row r="1451" customFormat="false" ht="15" hidden="false" customHeight="false" outlineLevel="0" collapsed="false">
      <c r="A1451" s="1" t="s">
        <v>2960</v>
      </c>
      <c r="B1451" s="1" t="s">
        <v>2961</v>
      </c>
      <c r="C1451" s="12" t="n">
        <v>40149</v>
      </c>
      <c r="D1451" s="12" t="n">
        <v>40885</v>
      </c>
      <c r="E1451" s="1" t="n">
        <v>21</v>
      </c>
      <c r="F1451" s="1" t="n">
        <v>24</v>
      </c>
      <c r="G1451" s="13" t="n">
        <v>231</v>
      </c>
      <c r="H1451" s="13" t="n">
        <v>273</v>
      </c>
      <c r="I1451" s="13" t="n">
        <v>2599.22</v>
      </c>
      <c r="J1451" s="9" t="n">
        <v>6375</v>
      </c>
      <c r="K1451" s="1" t="str">
        <f aca="false">IF(F1451=0,"Stopped",IF(C1451&gt;=Rules!$B$3,"New",IF(AND(E1451&gt;0,G1451&gt;0,ROUND(H1451*100,0)&lt;Rules!$B$6*ROUND(G1451*100,0)),"Slowing","Steady or growing")))</f>
        <v>Steady or growing</v>
      </c>
      <c r="L1451" s="1" t="n">
        <v>43</v>
      </c>
      <c r="M1451" s="13" t="n">
        <v>645</v>
      </c>
      <c r="N1451" s="1" t="str">
        <f aca="false">IF(L1451=0,"",IF(F1451=0,"Stopped",IF(AND(M1451&gt;0,ROUND(H1451*100,0)&lt;Rules!$B$6*ROUND(M1451*100,0)),"Slowing","Steady or growing")))</f>
        <v>Slowing</v>
      </c>
    </row>
    <row r="1452" customFormat="false" ht="15" hidden="false" customHeight="false" outlineLevel="0" collapsed="false">
      <c r="A1452" s="1" t="s">
        <v>2962</v>
      </c>
      <c r="B1452" s="1" t="s">
        <v>2963</v>
      </c>
      <c r="C1452" s="12" t="n">
        <v>40148</v>
      </c>
      <c r="D1452" s="12" t="n">
        <v>40389</v>
      </c>
      <c r="E1452" s="1" t="n">
        <v>0</v>
      </c>
      <c r="F1452" s="1" t="n">
        <v>0</v>
      </c>
      <c r="G1452" s="13" t="n">
        <v>0</v>
      </c>
      <c r="H1452" s="13" t="n">
        <v>0</v>
      </c>
      <c r="I1452" s="13" t="n">
        <v>2596.84</v>
      </c>
      <c r="J1452" s="9" t="n">
        <v>868</v>
      </c>
      <c r="K1452" s="1" t="str">
        <f aca="false">IF(F1452=0,"Stopped",IF(C1452&gt;=Rules!$B$3,"New",IF(AND(E1452&gt;0,G1452&gt;0,ROUND(H1452*100,0)&lt;Rules!$B$6*ROUND(G1452*100,0)),"Slowing","Steady or growing")))</f>
        <v>Stopped</v>
      </c>
      <c r="L1452" s="1" t="n">
        <v>0</v>
      </c>
      <c r="M1452" s="13" t="n">
        <v>0</v>
      </c>
      <c r="N1452" s="1" t="str">
        <f aca="false">IF(L1452=0,"",IF(F1452=0,"Stopped",IF(AND(M1452&gt;0,ROUND(H1452*100,0)&lt;Rules!$B$6*ROUND(M1452*100,0)),"Slowing","Steady or growing")))</f>
        <v/>
      </c>
    </row>
    <row r="1453" customFormat="false" ht="15" hidden="false" customHeight="false" outlineLevel="0" collapsed="false">
      <c r="A1453" s="1" t="s">
        <v>2964</v>
      </c>
      <c r="B1453" s="1" t="s">
        <v>2965</v>
      </c>
      <c r="C1453" s="12" t="n">
        <v>40606</v>
      </c>
      <c r="D1453" s="12" t="n">
        <v>40886</v>
      </c>
      <c r="E1453" s="1" t="n">
        <v>45</v>
      </c>
      <c r="F1453" s="1" t="n">
        <v>15</v>
      </c>
      <c r="G1453" s="13" t="n">
        <v>982.66</v>
      </c>
      <c r="H1453" s="13" t="n">
        <v>264.65</v>
      </c>
      <c r="I1453" s="13" t="n">
        <v>2596.68</v>
      </c>
      <c r="J1453" s="9" t="n">
        <v>295</v>
      </c>
      <c r="K1453" s="1" t="str">
        <f aca="false">IF(F1453=0,"Stopped",IF(C1453&gt;=Rules!$B$3,"New",IF(AND(E1453&gt;0,G1453&gt;0,ROUND(H1453*100,0)&lt;Rules!$B$6*ROUND(G1453*100,0)),"Slowing","Steady or growing")))</f>
        <v>Slowing</v>
      </c>
      <c r="L1453" s="1" t="n">
        <v>0</v>
      </c>
      <c r="M1453" s="13" t="n">
        <v>0</v>
      </c>
      <c r="N1453" s="1" t="str">
        <f aca="false">IF(L1453=0,"",IF(F1453=0,"Stopped",IF(AND(M1453&gt;0,ROUND(H1453*100,0)&lt;Rules!$B$6*ROUND(M1453*100,0)),"Slowing","Steady or growing")))</f>
        <v/>
      </c>
    </row>
    <row r="1454" customFormat="false" ht="15" hidden="false" customHeight="false" outlineLevel="0" collapsed="false">
      <c r="A1454" s="1" t="s">
        <v>2966</v>
      </c>
      <c r="B1454" s="1" t="s">
        <v>2967</v>
      </c>
      <c r="C1454" s="12" t="n">
        <v>40396</v>
      </c>
      <c r="D1454" s="12" t="n">
        <v>40886</v>
      </c>
      <c r="E1454" s="1" t="n">
        <v>19</v>
      </c>
      <c r="F1454" s="1" t="n">
        <v>81</v>
      </c>
      <c r="G1454" s="13" t="n">
        <v>143.26</v>
      </c>
      <c r="H1454" s="13" t="n">
        <v>487.44</v>
      </c>
      <c r="I1454" s="13" t="n">
        <v>2595.85</v>
      </c>
      <c r="J1454" s="9" t="n">
        <v>2437</v>
      </c>
      <c r="K1454" s="1" t="str">
        <f aca="false">IF(F1454=0,"Stopped",IF(C1454&gt;=Rules!$B$3,"New",IF(AND(E1454&gt;0,G1454&gt;0,ROUND(H1454*100,0)&lt;Rules!$B$6*ROUND(G1454*100,0)),"Slowing","Steady or growing")))</f>
        <v>Steady or growing</v>
      </c>
      <c r="L1454" s="1" t="n">
        <v>110</v>
      </c>
      <c r="M1454" s="13" t="n">
        <v>1149.99</v>
      </c>
      <c r="N1454" s="1" t="str">
        <f aca="false">IF(L1454=0,"",IF(F1454=0,"Stopped",IF(AND(M1454&gt;0,ROUND(H1454*100,0)&lt;Rules!$B$6*ROUND(M1454*100,0)),"Slowing","Steady or growing")))</f>
        <v>Slowing</v>
      </c>
    </row>
    <row r="1455" customFormat="false" ht="15" hidden="false" customHeight="false" outlineLevel="0" collapsed="false">
      <c r="A1455" s="1" t="s">
        <v>2968</v>
      </c>
      <c r="B1455" s="1" t="s">
        <v>2969</v>
      </c>
      <c r="C1455" s="12" t="n">
        <v>40154</v>
      </c>
      <c r="D1455" s="12" t="n">
        <v>40878</v>
      </c>
      <c r="E1455" s="1" t="n">
        <v>29</v>
      </c>
      <c r="F1455" s="1" t="n">
        <v>9</v>
      </c>
      <c r="G1455" s="13" t="n">
        <v>328.46</v>
      </c>
      <c r="H1455" s="13" t="n">
        <v>114.84</v>
      </c>
      <c r="I1455" s="13" t="n">
        <v>2594.13</v>
      </c>
      <c r="J1455" s="9" t="n">
        <v>1084</v>
      </c>
      <c r="K1455" s="1" t="str">
        <f aca="false">IF(F1455=0,"Stopped",IF(C1455&gt;=Rules!$B$3,"New",IF(AND(E1455&gt;0,G1455&gt;0,ROUND(H1455*100,0)&lt;Rules!$B$6*ROUND(G1455*100,0)),"Slowing","Steady or growing")))</f>
        <v>Slowing</v>
      </c>
      <c r="L1455" s="1" t="n">
        <v>12</v>
      </c>
      <c r="M1455" s="13" t="n">
        <v>181.59</v>
      </c>
      <c r="N1455" s="1" t="str">
        <f aca="false">IF(L1455=0,"",IF(F1455=0,"Stopped",IF(AND(M1455&gt;0,ROUND(H1455*100,0)&lt;Rules!$B$6*ROUND(M1455*100,0)),"Slowing","Steady or growing")))</f>
        <v>Steady or growing</v>
      </c>
    </row>
    <row r="1456" customFormat="false" ht="15" hidden="false" customHeight="false" outlineLevel="0" collapsed="false">
      <c r="A1456" s="1" t="s">
        <v>2970</v>
      </c>
      <c r="B1456" s="1" t="s">
        <v>2971</v>
      </c>
      <c r="C1456" s="12" t="n">
        <v>40153</v>
      </c>
      <c r="D1456" s="12" t="n">
        <v>40843</v>
      </c>
      <c r="E1456" s="1" t="n">
        <v>10</v>
      </c>
      <c r="F1456" s="1" t="n">
        <v>18</v>
      </c>
      <c r="G1456" s="13" t="n">
        <v>80.12</v>
      </c>
      <c r="H1456" s="13" t="n">
        <v>154.79</v>
      </c>
      <c r="I1456" s="13" t="n">
        <v>2590.11</v>
      </c>
      <c r="J1456" s="9" t="n">
        <v>992</v>
      </c>
      <c r="K1456" s="1" t="str">
        <f aca="false">IF(F1456=0,"Stopped",IF(C1456&gt;=Rules!$B$3,"New",IF(AND(E1456&gt;0,G1456&gt;0,ROUND(H1456*100,0)&lt;Rules!$B$6*ROUND(G1456*100,0)),"Slowing","Steady or growing")))</f>
        <v>Steady or growing</v>
      </c>
      <c r="L1456" s="1" t="n">
        <v>33</v>
      </c>
      <c r="M1456" s="13" t="n">
        <v>560.27</v>
      </c>
      <c r="N1456" s="1" t="str">
        <f aca="false">IF(L1456=0,"",IF(F1456=0,"Stopped",IF(AND(M1456&gt;0,ROUND(H1456*100,0)&lt;Rules!$B$6*ROUND(M1456*100,0)),"Slowing","Steady or growing")))</f>
        <v>Slowing</v>
      </c>
    </row>
    <row r="1457" customFormat="false" ht="15" hidden="false" customHeight="false" outlineLevel="0" collapsed="false">
      <c r="A1457" s="1" t="s">
        <v>2972</v>
      </c>
      <c r="B1457" s="1" t="s">
        <v>2973</v>
      </c>
      <c r="C1457" s="12" t="n">
        <v>40148</v>
      </c>
      <c r="D1457" s="12" t="n">
        <v>40886</v>
      </c>
      <c r="E1457" s="1" t="n">
        <v>15</v>
      </c>
      <c r="F1457" s="1" t="n">
        <v>40</v>
      </c>
      <c r="G1457" s="13" t="n">
        <v>146.7</v>
      </c>
      <c r="H1457" s="13" t="n">
        <v>337.17</v>
      </c>
      <c r="I1457" s="13" t="n">
        <v>2589.57</v>
      </c>
      <c r="J1457" s="9" t="n">
        <v>1400</v>
      </c>
      <c r="K1457" s="1" t="str">
        <f aca="false">IF(F1457=0,"Stopped",IF(C1457&gt;=Rules!$B$3,"New",IF(AND(E1457&gt;0,G1457&gt;0,ROUND(H1457*100,0)&lt;Rules!$B$6*ROUND(G1457*100,0)),"Slowing","Steady or growing")))</f>
        <v>Steady or growing</v>
      </c>
      <c r="L1457" s="1" t="n">
        <v>71</v>
      </c>
      <c r="M1457" s="13" t="n">
        <v>680.7</v>
      </c>
      <c r="N1457" s="1" t="str">
        <f aca="false">IF(L1457=0,"",IF(F1457=0,"Stopped",IF(AND(M1457&gt;0,ROUND(H1457*100,0)&lt;Rules!$B$6*ROUND(M1457*100,0)),"Slowing","Steady or growing")))</f>
        <v>Slowing</v>
      </c>
    </row>
    <row r="1458" customFormat="false" ht="15" hidden="false" customHeight="false" outlineLevel="0" collapsed="false">
      <c r="A1458" s="1" t="s">
        <v>2974</v>
      </c>
      <c r="B1458" s="1" t="s">
        <v>2975</v>
      </c>
      <c r="C1458" s="12" t="n">
        <v>40148</v>
      </c>
      <c r="D1458" s="12" t="n">
        <v>40885</v>
      </c>
      <c r="E1458" s="1" t="n">
        <v>6</v>
      </c>
      <c r="F1458" s="1" t="n">
        <v>42</v>
      </c>
      <c r="G1458" s="13" t="n">
        <v>67.28</v>
      </c>
      <c r="H1458" s="13" t="n">
        <v>519.02</v>
      </c>
      <c r="I1458" s="13" t="n">
        <v>2582.94</v>
      </c>
      <c r="J1458" s="9" t="n">
        <v>1232</v>
      </c>
      <c r="K1458" s="1" t="str">
        <f aca="false">IF(F1458=0,"Stopped",IF(C1458&gt;=Rules!$B$3,"New",IF(AND(E1458&gt;0,G1458&gt;0,ROUND(H1458*100,0)&lt;Rules!$B$6*ROUND(G1458*100,0)),"Slowing","Steady or growing")))</f>
        <v>Steady or growing</v>
      </c>
      <c r="L1458" s="1" t="n">
        <v>64</v>
      </c>
      <c r="M1458" s="13" t="n">
        <v>887.65</v>
      </c>
      <c r="N1458" s="1" t="str">
        <f aca="false">IF(L1458=0,"",IF(F1458=0,"Stopped",IF(AND(M1458&gt;0,ROUND(H1458*100,0)&lt;Rules!$B$6*ROUND(M1458*100,0)),"Slowing","Steady or growing")))</f>
        <v>Steady or growing</v>
      </c>
    </row>
    <row r="1459" customFormat="false" ht="15" hidden="false" customHeight="false" outlineLevel="0" collapsed="false">
      <c r="A1459" s="1" t="s">
        <v>2976</v>
      </c>
      <c r="B1459" s="1" t="s">
        <v>1274</v>
      </c>
      <c r="C1459" s="12" t="n">
        <v>40149</v>
      </c>
      <c r="D1459" s="12" t="n">
        <v>40766</v>
      </c>
      <c r="E1459" s="1" t="n">
        <v>17</v>
      </c>
      <c r="F1459" s="1" t="n">
        <v>0</v>
      </c>
      <c r="G1459" s="13" t="n">
        <v>295.88</v>
      </c>
      <c r="H1459" s="13" t="n">
        <v>0</v>
      </c>
      <c r="I1459" s="13" t="n">
        <v>2578.27</v>
      </c>
      <c r="J1459" s="9" t="n">
        <v>1845</v>
      </c>
      <c r="K1459" s="1" t="str">
        <f aca="false">IF(F1459=0,"Stopped",IF(C1459&gt;=Rules!$B$3,"New",IF(AND(E1459&gt;0,G1459&gt;0,ROUND(H1459*100,0)&lt;Rules!$B$6*ROUND(G1459*100,0)),"Slowing","Steady or growing")))</f>
        <v>Stopped</v>
      </c>
      <c r="L1459" s="1" t="n">
        <v>42</v>
      </c>
      <c r="M1459" s="13" t="n">
        <v>359</v>
      </c>
      <c r="N1459" s="1" t="str">
        <f aca="false">IF(L1459=0,"",IF(F1459=0,"Stopped",IF(AND(M1459&gt;0,ROUND(H1459*100,0)&lt;Rules!$B$6*ROUND(M1459*100,0)),"Slowing","Steady or growing")))</f>
        <v>Stopped</v>
      </c>
    </row>
    <row r="1460" customFormat="false" ht="15" hidden="false" customHeight="false" outlineLevel="0" collapsed="false">
      <c r="A1460" s="1" t="s">
        <v>2977</v>
      </c>
      <c r="B1460" s="1" t="s">
        <v>2978</v>
      </c>
      <c r="C1460" s="12" t="n">
        <v>40192</v>
      </c>
      <c r="D1460" s="12" t="n">
        <v>40878</v>
      </c>
      <c r="E1460" s="1" t="n">
        <v>16</v>
      </c>
      <c r="F1460" s="1" t="n">
        <v>20</v>
      </c>
      <c r="G1460" s="13" t="n">
        <v>76.05</v>
      </c>
      <c r="H1460" s="13" t="n">
        <v>199.42</v>
      </c>
      <c r="I1460" s="13" t="n">
        <v>2577.71</v>
      </c>
      <c r="J1460" s="9" t="n">
        <v>1558</v>
      </c>
      <c r="K1460" s="1" t="str">
        <f aca="false">IF(F1460=0,"Stopped",IF(C1460&gt;=Rules!$B$3,"New",IF(AND(E1460&gt;0,G1460&gt;0,ROUND(H1460*100,0)&lt;Rules!$B$6*ROUND(G1460*100,0)),"Slowing","Steady or growing")))</f>
        <v>Steady or growing</v>
      </c>
      <c r="L1460" s="1" t="n">
        <v>40</v>
      </c>
      <c r="M1460" s="13" t="n">
        <v>492.29</v>
      </c>
      <c r="N1460" s="1" t="str">
        <f aca="false">IF(L1460=0,"",IF(F1460=0,"Stopped",IF(AND(M1460&gt;0,ROUND(H1460*100,0)&lt;Rules!$B$6*ROUND(M1460*100,0)),"Slowing","Steady or growing")))</f>
        <v>Slowing</v>
      </c>
    </row>
    <row r="1461" customFormat="false" ht="15" hidden="false" customHeight="false" outlineLevel="0" collapsed="false">
      <c r="A1461" s="1" t="s">
        <v>2979</v>
      </c>
      <c r="B1461" s="1" t="s">
        <v>2980</v>
      </c>
      <c r="C1461" s="12" t="n">
        <v>40149</v>
      </c>
      <c r="D1461" s="12" t="n">
        <v>40885</v>
      </c>
      <c r="E1461" s="1" t="n">
        <v>49</v>
      </c>
      <c r="F1461" s="1" t="n">
        <v>100</v>
      </c>
      <c r="G1461" s="13" t="n">
        <v>285.06</v>
      </c>
      <c r="H1461" s="13" t="n">
        <v>544.65</v>
      </c>
      <c r="I1461" s="13" t="n">
        <v>2575.33</v>
      </c>
      <c r="J1461" s="9" t="n">
        <v>3557</v>
      </c>
      <c r="K1461" s="1" t="str">
        <f aca="false">IF(F1461=0,"Stopped",IF(C1461&gt;=Rules!$B$3,"New",IF(AND(E1461&gt;0,G1461&gt;0,ROUND(H1461*100,0)&lt;Rules!$B$6*ROUND(G1461*100,0)),"Slowing","Steady or growing")))</f>
        <v>Steady or growing</v>
      </c>
      <c r="L1461" s="1" t="n">
        <v>42</v>
      </c>
      <c r="M1461" s="13" t="n">
        <v>366.68</v>
      </c>
      <c r="N1461" s="1" t="str">
        <f aca="false">IF(L1461=0,"",IF(F1461=0,"Stopped",IF(AND(M1461&gt;0,ROUND(H1461*100,0)&lt;Rules!$B$6*ROUND(M1461*100,0)),"Slowing","Steady or growing")))</f>
        <v>Steady or growing</v>
      </c>
    </row>
    <row r="1462" customFormat="false" ht="15" hidden="false" customHeight="false" outlineLevel="0" collapsed="false">
      <c r="A1462" s="1" t="s">
        <v>2981</v>
      </c>
      <c r="B1462" s="1" t="s">
        <v>2982</v>
      </c>
      <c r="C1462" s="12" t="n">
        <v>40148</v>
      </c>
      <c r="D1462" s="12" t="n">
        <v>40483</v>
      </c>
      <c r="E1462" s="1" t="n">
        <v>0</v>
      </c>
      <c r="F1462" s="1" t="n">
        <v>0</v>
      </c>
      <c r="G1462" s="13" t="n">
        <v>0</v>
      </c>
      <c r="H1462" s="13" t="n">
        <v>0</v>
      </c>
      <c r="I1462" s="13" t="n">
        <v>2563.77</v>
      </c>
      <c r="J1462" s="9" t="n">
        <v>1210</v>
      </c>
      <c r="K1462" s="1" t="str">
        <f aca="false">IF(F1462=0,"Stopped",IF(C1462&gt;=Rules!$B$3,"New",IF(AND(E1462&gt;0,G1462&gt;0,ROUND(H1462*100,0)&lt;Rules!$B$6*ROUND(G1462*100,0)),"Slowing","Steady or growing")))</f>
        <v>Stopped</v>
      </c>
      <c r="L1462" s="1" t="n">
        <v>23</v>
      </c>
      <c r="M1462" s="13" t="n">
        <v>274.76</v>
      </c>
      <c r="N1462" s="1" t="str">
        <f aca="false">IF(L1462=0,"",IF(F1462=0,"Stopped",IF(AND(M1462&gt;0,ROUND(H1462*100,0)&lt;Rules!$B$6*ROUND(M1462*100,0)),"Slowing","Steady or growing")))</f>
        <v>Stopped</v>
      </c>
    </row>
    <row r="1463" customFormat="false" ht="15" hidden="false" customHeight="false" outlineLevel="0" collapsed="false">
      <c r="A1463" s="1" t="s">
        <v>2983</v>
      </c>
      <c r="B1463" s="1" t="s">
        <v>2984</v>
      </c>
      <c r="C1463" s="12" t="n">
        <v>40148</v>
      </c>
      <c r="D1463" s="12" t="n">
        <v>40885</v>
      </c>
      <c r="E1463" s="1" t="n">
        <v>54</v>
      </c>
      <c r="F1463" s="1" t="n">
        <v>42</v>
      </c>
      <c r="G1463" s="13" t="n">
        <v>310.24</v>
      </c>
      <c r="H1463" s="13" t="n">
        <v>135.91</v>
      </c>
      <c r="I1463" s="13" t="n">
        <v>2562.33</v>
      </c>
      <c r="J1463" s="9" t="n">
        <v>2135</v>
      </c>
      <c r="K1463" s="1" t="str">
        <f aca="false">IF(F1463=0,"Stopped",IF(C1463&gt;=Rules!$B$3,"New",IF(AND(E1463&gt;0,G1463&gt;0,ROUND(H1463*100,0)&lt;Rules!$B$6*ROUND(G1463*100,0)),"Slowing","Steady or growing")))</f>
        <v>Slowing</v>
      </c>
      <c r="L1463" s="1" t="n">
        <v>28</v>
      </c>
      <c r="M1463" s="13" t="n">
        <v>209.26</v>
      </c>
      <c r="N1463" s="1" t="str">
        <f aca="false">IF(L1463=0,"",IF(F1463=0,"Stopped",IF(AND(M1463&gt;0,ROUND(H1463*100,0)&lt;Rules!$B$6*ROUND(M1463*100,0)),"Slowing","Steady or growing")))</f>
        <v>Steady or growing</v>
      </c>
    </row>
    <row r="1464" customFormat="false" ht="15" hidden="false" customHeight="false" outlineLevel="0" collapsed="false">
      <c r="A1464" s="1" t="s">
        <v>2985</v>
      </c>
      <c r="B1464" s="1" t="s">
        <v>2986</v>
      </c>
      <c r="C1464" s="12" t="n">
        <v>40148</v>
      </c>
      <c r="D1464" s="12" t="n">
        <v>40886</v>
      </c>
      <c r="E1464" s="1" t="n">
        <v>1</v>
      </c>
      <c r="F1464" s="1" t="n">
        <v>42</v>
      </c>
      <c r="G1464" s="13" t="n">
        <v>3.75</v>
      </c>
      <c r="H1464" s="13" t="n">
        <v>532.83</v>
      </c>
      <c r="I1464" s="13" t="n">
        <v>2560.53</v>
      </c>
      <c r="J1464" s="9" t="n">
        <v>1001</v>
      </c>
      <c r="K1464" s="1" t="str">
        <f aca="false">IF(F1464=0,"Stopped",IF(C1464&gt;=Rules!$B$3,"New",IF(AND(E1464&gt;0,G1464&gt;0,ROUND(H1464*100,0)&lt;Rules!$B$6*ROUND(G1464*100,0)),"Slowing","Steady or growing")))</f>
        <v>Steady or growing</v>
      </c>
      <c r="L1464" s="1" t="n">
        <v>85</v>
      </c>
      <c r="M1464" s="13" t="n">
        <v>1845.46</v>
      </c>
      <c r="N1464" s="1" t="str">
        <f aca="false">IF(L1464=0,"",IF(F1464=0,"Stopped",IF(AND(M1464&gt;0,ROUND(H1464*100,0)&lt;Rules!$B$6*ROUND(M1464*100,0)),"Slowing","Steady or growing")))</f>
        <v>Slowing</v>
      </c>
    </row>
    <row r="1465" customFormat="false" ht="15" hidden="false" customHeight="false" outlineLevel="0" collapsed="false">
      <c r="A1465" s="1" t="s">
        <v>2987</v>
      </c>
      <c r="B1465" s="1" t="s">
        <v>2988</v>
      </c>
      <c r="C1465" s="12" t="n">
        <v>40248</v>
      </c>
      <c r="D1465" s="12" t="n">
        <v>40886</v>
      </c>
      <c r="E1465" s="1" t="n">
        <v>7</v>
      </c>
      <c r="F1465" s="1" t="n">
        <v>32</v>
      </c>
      <c r="G1465" s="13" t="n">
        <v>95.83</v>
      </c>
      <c r="H1465" s="13" t="n">
        <v>527.28</v>
      </c>
      <c r="I1465" s="13" t="n">
        <v>2556.91</v>
      </c>
      <c r="J1465" s="9" t="n">
        <v>627</v>
      </c>
      <c r="K1465" s="1" t="str">
        <f aca="false">IF(F1465=0,"Stopped",IF(C1465&gt;=Rules!$B$3,"New",IF(AND(E1465&gt;0,G1465&gt;0,ROUND(H1465*100,0)&lt;Rules!$B$6*ROUND(G1465*100,0)),"Slowing","Steady or growing")))</f>
        <v>Steady or growing</v>
      </c>
      <c r="L1465" s="1" t="n">
        <v>39</v>
      </c>
      <c r="M1465" s="13" t="n">
        <v>572.43</v>
      </c>
      <c r="N1465" s="1" t="str">
        <f aca="false">IF(L1465=0,"",IF(F1465=0,"Stopped",IF(AND(M1465&gt;0,ROUND(H1465*100,0)&lt;Rules!$B$6*ROUND(M1465*100,0)),"Slowing","Steady or growing")))</f>
        <v>Steady or growing</v>
      </c>
    </row>
    <row r="1466" customFormat="false" ht="15" hidden="false" customHeight="false" outlineLevel="0" collapsed="false">
      <c r="A1466" s="1" t="s">
        <v>2989</v>
      </c>
      <c r="B1466" s="1" t="s">
        <v>2990</v>
      </c>
      <c r="C1466" s="12" t="n">
        <v>40151</v>
      </c>
      <c r="D1466" s="12" t="n">
        <v>40568</v>
      </c>
      <c r="E1466" s="1" t="n">
        <v>0</v>
      </c>
      <c r="F1466" s="1" t="n">
        <v>0</v>
      </c>
      <c r="G1466" s="13" t="n">
        <v>0</v>
      </c>
      <c r="H1466" s="13" t="n">
        <v>0</v>
      </c>
      <c r="I1466" s="13" t="n">
        <v>2555.43</v>
      </c>
      <c r="J1466" s="9" t="n">
        <v>1413</v>
      </c>
      <c r="K1466" s="1" t="str">
        <f aca="false">IF(F1466=0,"Stopped",IF(C1466&gt;=Rules!$B$3,"New",IF(AND(E1466&gt;0,G1466&gt;0,ROUND(H1466*100,0)&lt;Rules!$B$6*ROUND(G1466*100,0)),"Slowing","Steady or growing")))</f>
        <v>Stopped</v>
      </c>
      <c r="L1466" s="1" t="n">
        <v>1</v>
      </c>
      <c r="M1466" s="13" t="n">
        <v>1.95</v>
      </c>
      <c r="N1466" s="1" t="str">
        <f aca="false">IF(L1466=0,"",IF(F1466=0,"Stopped",IF(AND(M1466&gt;0,ROUND(H1466*100,0)&lt;Rules!$B$6*ROUND(M1466*100,0)),"Slowing","Steady or growing")))</f>
        <v>Stopped</v>
      </c>
    </row>
    <row r="1467" customFormat="false" ht="15" hidden="false" customHeight="false" outlineLevel="0" collapsed="false">
      <c r="A1467" s="1" t="s">
        <v>2991</v>
      </c>
      <c r="B1467" s="1" t="s">
        <v>2992</v>
      </c>
      <c r="C1467" s="12" t="n">
        <v>40148</v>
      </c>
      <c r="D1467" s="12" t="n">
        <v>40346</v>
      </c>
      <c r="E1467" s="1" t="n">
        <v>0</v>
      </c>
      <c r="F1467" s="1" t="n">
        <v>0</v>
      </c>
      <c r="G1467" s="13" t="n">
        <v>0</v>
      </c>
      <c r="H1467" s="13" t="n">
        <v>0</v>
      </c>
      <c r="I1467" s="13" t="n">
        <v>2552.85</v>
      </c>
      <c r="J1467" s="9" t="n">
        <v>1119</v>
      </c>
      <c r="K1467" s="1" t="str">
        <f aca="false">IF(F1467=0,"Stopped",IF(C1467&gt;=Rules!$B$3,"New",IF(AND(E1467&gt;0,G1467&gt;0,ROUND(H1467*100,0)&lt;Rules!$B$6*ROUND(G1467*100,0)),"Slowing","Steady or growing")))</f>
        <v>Stopped</v>
      </c>
      <c r="L1467" s="1" t="n">
        <v>0</v>
      </c>
      <c r="M1467" s="13" t="n">
        <v>0</v>
      </c>
      <c r="N1467" s="1" t="str">
        <f aca="false">IF(L1467=0,"",IF(F1467=0,"Stopped",IF(AND(M1467&gt;0,ROUND(H1467*100,0)&lt;Rules!$B$6*ROUND(M1467*100,0)),"Slowing","Steady or growing")))</f>
        <v/>
      </c>
    </row>
    <row r="1468" customFormat="false" ht="15" hidden="false" customHeight="false" outlineLevel="0" collapsed="false">
      <c r="A1468" s="1" t="s">
        <v>2993</v>
      </c>
      <c r="B1468" s="1" t="s">
        <v>2994</v>
      </c>
      <c r="C1468" s="12" t="n">
        <v>40148</v>
      </c>
      <c r="D1468" s="12" t="n">
        <v>40519</v>
      </c>
      <c r="E1468" s="1" t="n">
        <v>0</v>
      </c>
      <c r="F1468" s="1" t="n">
        <v>0</v>
      </c>
      <c r="G1468" s="13" t="n">
        <v>0</v>
      </c>
      <c r="H1468" s="13" t="n">
        <v>0</v>
      </c>
      <c r="I1468" s="13" t="n">
        <v>2552.2</v>
      </c>
      <c r="J1468" s="9" t="n">
        <v>343</v>
      </c>
      <c r="K1468" s="1" t="str">
        <f aca="false">IF(F1468=0,"Stopped",IF(C1468&gt;=Rules!$B$3,"New",IF(AND(E1468&gt;0,G1468&gt;0,ROUND(H1468*100,0)&lt;Rules!$B$6*ROUND(G1468*100,0)),"Slowing","Steady or growing")))</f>
        <v>Stopped</v>
      </c>
      <c r="L1468" s="1" t="n">
        <v>6</v>
      </c>
      <c r="M1468" s="13" t="n">
        <v>95.4</v>
      </c>
      <c r="N1468" s="1" t="str">
        <f aca="false">IF(L1468=0,"",IF(F1468=0,"Stopped",IF(AND(M1468&gt;0,ROUND(H1468*100,0)&lt;Rules!$B$6*ROUND(M1468*100,0)),"Slowing","Steady or growing")))</f>
        <v>Stopped</v>
      </c>
    </row>
    <row r="1469" customFormat="false" ht="15" hidden="false" customHeight="false" outlineLevel="0" collapsed="false">
      <c r="A1469" s="1" t="s">
        <v>2995</v>
      </c>
      <c r="B1469" s="1" t="s">
        <v>2996</v>
      </c>
      <c r="C1469" s="12" t="n">
        <v>40191</v>
      </c>
      <c r="D1469" s="12" t="n">
        <v>40504</v>
      </c>
      <c r="E1469" s="1" t="n">
        <v>0</v>
      </c>
      <c r="F1469" s="1" t="n">
        <v>0</v>
      </c>
      <c r="G1469" s="13" t="n">
        <v>0</v>
      </c>
      <c r="H1469" s="13" t="n">
        <v>0</v>
      </c>
      <c r="I1469" s="13" t="n">
        <v>2550.97</v>
      </c>
      <c r="J1469" s="9" t="n">
        <v>1246</v>
      </c>
      <c r="K1469" s="1" t="str">
        <f aca="false">IF(F1469=0,"Stopped",IF(C1469&gt;=Rules!$B$3,"New",IF(AND(E1469&gt;0,G1469&gt;0,ROUND(H1469*100,0)&lt;Rules!$B$6*ROUND(G1469*100,0)),"Slowing","Steady or growing")))</f>
        <v>Stopped</v>
      </c>
      <c r="L1469" s="1" t="n">
        <v>30</v>
      </c>
      <c r="M1469" s="13" t="n">
        <v>525.61</v>
      </c>
      <c r="N1469" s="1" t="str">
        <f aca="false">IF(L1469=0,"",IF(F1469=0,"Stopped",IF(AND(M1469&gt;0,ROUND(H1469*100,0)&lt;Rules!$B$6*ROUND(M1469*100,0)),"Slowing","Steady or growing")))</f>
        <v>Stopped</v>
      </c>
    </row>
    <row r="1470" customFormat="false" ht="15" hidden="false" customHeight="false" outlineLevel="0" collapsed="false">
      <c r="A1470" s="1" t="s">
        <v>2997</v>
      </c>
      <c r="B1470" s="1" t="s">
        <v>2998</v>
      </c>
      <c r="C1470" s="12" t="n">
        <v>40148</v>
      </c>
      <c r="D1470" s="12" t="n">
        <v>40609</v>
      </c>
      <c r="E1470" s="1" t="n">
        <v>0</v>
      </c>
      <c r="F1470" s="1" t="n">
        <v>0</v>
      </c>
      <c r="G1470" s="13" t="n">
        <v>0</v>
      </c>
      <c r="H1470" s="13" t="n">
        <v>0</v>
      </c>
      <c r="I1470" s="13" t="n">
        <v>2550.84</v>
      </c>
      <c r="J1470" s="9" t="n">
        <v>1900</v>
      </c>
      <c r="K1470" s="1" t="str">
        <f aca="false">IF(F1470=0,"Stopped",IF(C1470&gt;=Rules!$B$3,"New",IF(AND(E1470&gt;0,G1470&gt;0,ROUND(H1470*100,0)&lt;Rules!$B$6*ROUND(G1470*100,0)),"Slowing","Steady or growing")))</f>
        <v>Stopped</v>
      </c>
      <c r="L1470" s="1" t="n">
        <v>14</v>
      </c>
      <c r="M1470" s="13" t="n">
        <v>72.78</v>
      </c>
      <c r="N1470" s="1" t="str">
        <f aca="false">IF(L1470=0,"",IF(F1470=0,"Stopped",IF(AND(M1470&gt;0,ROUND(H1470*100,0)&lt;Rules!$B$6*ROUND(M1470*100,0)),"Slowing","Steady or growing")))</f>
        <v>Stopped</v>
      </c>
    </row>
    <row r="1471" customFormat="false" ht="15" hidden="false" customHeight="false" outlineLevel="0" collapsed="false">
      <c r="A1471" s="1" t="s">
        <v>2999</v>
      </c>
      <c r="B1471" s="1" t="s">
        <v>3000</v>
      </c>
      <c r="C1471" s="12" t="n">
        <v>40276</v>
      </c>
      <c r="D1471" s="12" t="n">
        <v>40885</v>
      </c>
      <c r="E1471" s="1" t="n">
        <v>42</v>
      </c>
      <c r="F1471" s="1" t="n">
        <v>81</v>
      </c>
      <c r="G1471" s="13" t="n">
        <v>270.45</v>
      </c>
      <c r="H1471" s="13" t="n">
        <v>400.95</v>
      </c>
      <c r="I1471" s="13" t="n">
        <v>2550.26</v>
      </c>
      <c r="J1471" s="9" t="n">
        <v>3891</v>
      </c>
      <c r="K1471" s="1" t="str">
        <f aca="false">IF(F1471=0,"Stopped",IF(C1471&gt;=Rules!$B$3,"New",IF(AND(E1471&gt;0,G1471&gt;0,ROUND(H1471*100,0)&lt;Rules!$B$6*ROUND(G1471*100,0)),"Slowing","Steady or growing")))</f>
        <v>Steady or growing</v>
      </c>
      <c r="L1471" s="1" t="n">
        <v>70</v>
      </c>
      <c r="M1471" s="13" t="n">
        <v>519.09</v>
      </c>
      <c r="N1471" s="1" t="str">
        <f aca="false">IF(L1471=0,"",IF(F1471=0,"Stopped",IF(AND(M1471&gt;0,ROUND(H1471*100,0)&lt;Rules!$B$6*ROUND(M1471*100,0)),"Slowing","Steady or growing")))</f>
        <v>Steady or growing</v>
      </c>
    </row>
    <row r="1472" customFormat="false" ht="15" hidden="false" customHeight="false" outlineLevel="0" collapsed="false">
      <c r="A1472" s="1" t="s">
        <v>3001</v>
      </c>
      <c r="B1472" s="1" t="s">
        <v>3002</v>
      </c>
      <c r="C1472" s="12" t="n">
        <v>40148</v>
      </c>
      <c r="D1472" s="12" t="n">
        <v>40884</v>
      </c>
      <c r="E1472" s="1" t="n">
        <v>10</v>
      </c>
      <c r="F1472" s="1" t="n">
        <v>131</v>
      </c>
      <c r="G1472" s="13" t="n">
        <v>61.56</v>
      </c>
      <c r="H1472" s="13" t="n">
        <v>924.6</v>
      </c>
      <c r="I1472" s="13" t="n">
        <v>2549.45</v>
      </c>
      <c r="J1472" s="9" t="n">
        <v>4196</v>
      </c>
      <c r="K1472" s="1" t="str">
        <f aca="false">IF(F1472=0,"Stopped",IF(C1472&gt;=Rules!$B$3,"New",IF(AND(E1472&gt;0,G1472&gt;0,ROUND(H1472*100,0)&lt;Rules!$B$6*ROUND(G1472*100,0)),"Slowing","Steady or growing")))</f>
        <v>Steady or growing</v>
      </c>
      <c r="L1472" s="1" t="n">
        <v>104</v>
      </c>
      <c r="M1472" s="13" t="n">
        <v>981.71</v>
      </c>
      <c r="N1472" s="1" t="str">
        <f aca="false">IF(L1472=0,"",IF(F1472=0,"Stopped",IF(AND(M1472&gt;0,ROUND(H1472*100,0)&lt;Rules!$B$6*ROUND(M1472*100,0)),"Slowing","Steady or growing")))</f>
        <v>Steady or growing</v>
      </c>
    </row>
    <row r="1473" customFormat="false" ht="15" hidden="false" customHeight="false" outlineLevel="0" collapsed="false">
      <c r="A1473" s="1" t="s">
        <v>3003</v>
      </c>
      <c r="B1473" s="1" t="s">
        <v>3004</v>
      </c>
      <c r="C1473" s="12" t="n">
        <v>40150</v>
      </c>
      <c r="D1473" s="12" t="n">
        <v>40869</v>
      </c>
      <c r="E1473" s="1" t="n">
        <v>2</v>
      </c>
      <c r="F1473" s="1" t="n">
        <v>5</v>
      </c>
      <c r="G1473" s="13" t="n">
        <v>78.75</v>
      </c>
      <c r="H1473" s="13" t="n">
        <v>29.96</v>
      </c>
      <c r="I1473" s="13" t="n">
        <v>2541.89</v>
      </c>
      <c r="J1473" s="9" t="n">
        <v>685</v>
      </c>
      <c r="K1473" s="1" t="str">
        <f aca="false">IF(F1473=0,"Stopped",IF(C1473&gt;=Rules!$B$3,"New",IF(AND(E1473&gt;0,G1473&gt;0,ROUND(H1473*100,0)&lt;Rules!$B$6*ROUND(G1473*100,0)),"Slowing","Steady or growing")))</f>
        <v>Slowing</v>
      </c>
      <c r="L1473" s="1" t="n">
        <v>4</v>
      </c>
      <c r="M1473" s="13" t="n">
        <v>45</v>
      </c>
      <c r="N1473" s="1" t="str">
        <f aca="false">IF(L1473=0,"",IF(F1473=0,"Stopped",IF(AND(M1473&gt;0,ROUND(H1473*100,0)&lt;Rules!$B$6*ROUND(M1473*100,0)),"Slowing","Steady or growing")))</f>
        <v>Steady or growing</v>
      </c>
    </row>
    <row r="1474" customFormat="false" ht="15" hidden="false" customHeight="false" outlineLevel="0" collapsed="false">
      <c r="A1474" s="1" t="s">
        <v>3005</v>
      </c>
      <c r="B1474" s="1" t="s">
        <v>3006</v>
      </c>
      <c r="C1474" s="12" t="n">
        <v>40437</v>
      </c>
      <c r="D1474" s="12" t="n">
        <v>40886</v>
      </c>
      <c r="E1474" s="1" t="n">
        <v>10</v>
      </c>
      <c r="F1474" s="1" t="n">
        <v>101</v>
      </c>
      <c r="G1474" s="13" t="n">
        <v>285.36</v>
      </c>
      <c r="H1474" s="13" t="n">
        <v>934.08</v>
      </c>
      <c r="I1474" s="13" t="n">
        <v>2541.38</v>
      </c>
      <c r="J1474" s="9" t="n">
        <v>1434</v>
      </c>
      <c r="K1474" s="1" t="str">
        <f aca="false">IF(F1474=0,"Stopped",IF(C1474&gt;=Rules!$B$3,"New",IF(AND(E1474&gt;0,G1474&gt;0,ROUND(H1474*100,0)&lt;Rules!$B$6*ROUND(G1474*100,0)),"Slowing","Steady or growing")))</f>
        <v>Steady or growing</v>
      </c>
      <c r="L1474" s="1" t="n">
        <v>114</v>
      </c>
      <c r="M1474" s="13" t="n">
        <v>1266.89</v>
      </c>
      <c r="N1474" s="1" t="str">
        <f aca="false">IF(L1474=0,"",IF(F1474=0,"Stopped",IF(AND(M1474&gt;0,ROUND(H1474*100,0)&lt;Rules!$B$6*ROUND(M1474*100,0)),"Slowing","Steady or growing")))</f>
        <v>Steady or growing</v>
      </c>
    </row>
    <row r="1475" customFormat="false" ht="15" hidden="false" customHeight="false" outlineLevel="0" collapsed="false">
      <c r="A1475" s="1" t="s">
        <v>3007</v>
      </c>
      <c r="B1475" s="1" t="s">
        <v>3008</v>
      </c>
      <c r="C1475" s="12" t="n">
        <v>40148</v>
      </c>
      <c r="D1475" s="12" t="n">
        <v>40660</v>
      </c>
      <c r="E1475" s="1" t="n">
        <v>0</v>
      </c>
      <c r="F1475" s="1" t="n">
        <v>0</v>
      </c>
      <c r="G1475" s="13" t="n">
        <v>0</v>
      </c>
      <c r="H1475" s="13" t="n">
        <v>0</v>
      </c>
      <c r="I1475" s="13" t="n">
        <v>2538.81</v>
      </c>
      <c r="J1475" s="9" t="n">
        <v>827</v>
      </c>
      <c r="K1475" s="1" t="str">
        <f aca="false">IF(F1475=0,"Stopped",IF(C1475&gt;=Rules!$B$3,"New",IF(AND(E1475&gt;0,G1475&gt;0,ROUND(H1475*100,0)&lt;Rules!$B$6*ROUND(G1475*100,0)),"Slowing","Steady or growing")))</f>
        <v>Stopped</v>
      </c>
      <c r="L1475" s="1" t="n">
        <v>8</v>
      </c>
      <c r="M1475" s="13" t="n">
        <v>76.7</v>
      </c>
      <c r="N1475" s="1" t="str">
        <f aca="false">IF(L1475=0,"",IF(F1475=0,"Stopped",IF(AND(M1475&gt;0,ROUND(H1475*100,0)&lt;Rules!$B$6*ROUND(M1475*100,0)),"Slowing","Steady or growing")))</f>
        <v>Stopped</v>
      </c>
    </row>
    <row r="1476" customFormat="false" ht="15" hidden="false" customHeight="false" outlineLevel="0" collapsed="false">
      <c r="A1476" s="1" t="s">
        <v>3009</v>
      </c>
      <c r="B1476" s="1" t="s">
        <v>3010</v>
      </c>
      <c r="C1476" s="12" t="n">
        <v>40195</v>
      </c>
      <c r="D1476" s="12" t="n">
        <v>40443</v>
      </c>
      <c r="E1476" s="1" t="n">
        <v>0</v>
      </c>
      <c r="F1476" s="1" t="n">
        <v>0</v>
      </c>
      <c r="G1476" s="13" t="n">
        <v>0</v>
      </c>
      <c r="H1476" s="13" t="n">
        <v>0</v>
      </c>
      <c r="I1476" s="13" t="n">
        <v>2535.1</v>
      </c>
      <c r="J1476" s="9" t="n">
        <v>69</v>
      </c>
      <c r="K1476" s="1" t="str">
        <f aca="false">IF(F1476=0,"Stopped",IF(C1476&gt;=Rules!$B$3,"New",IF(AND(E1476&gt;0,G1476&gt;0,ROUND(H1476*100,0)&lt;Rules!$B$6*ROUND(G1476*100,0)),"Slowing","Steady or growing")))</f>
        <v>Stopped</v>
      </c>
      <c r="L1476" s="1" t="n">
        <v>1</v>
      </c>
      <c r="M1476" s="13" t="n">
        <v>34</v>
      </c>
      <c r="N1476" s="1" t="str">
        <f aca="false">IF(L1476=0,"",IF(F1476=0,"Stopped",IF(AND(M1476&gt;0,ROUND(H1476*100,0)&lt;Rules!$B$6*ROUND(M1476*100,0)),"Slowing","Steady or growing")))</f>
        <v>Stopped</v>
      </c>
    </row>
    <row r="1477" customFormat="false" ht="15" hidden="false" customHeight="false" outlineLevel="0" collapsed="false">
      <c r="A1477" s="1" t="s">
        <v>3011</v>
      </c>
      <c r="B1477" s="1" t="s">
        <v>3012</v>
      </c>
      <c r="C1477" s="12" t="n">
        <v>40520</v>
      </c>
      <c r="D1477" s="12" t="n">
        <v>40884</v>
      </c>
      <c r="E1477" s="1" t="n">
        <v>16</v>
      </c>
      <c r="F1477" s="1" t="n">
        <v>27</v>
      </c>
      <c r="G1477" s="13" t="n">
        <v>295.51</v>
      </c>
      <c r="H1477" s="13" t="n">
        <v>341.45</v>
      </c>
      <c r="I1477" s="13" t="n">
        <v>2530.09</v>
      </c>
      <c r="J1477" s="9" t="n">
        <v>972</v>
      </c>
      <c r="K1477" s="1" t="str">
        <f aca="false">IF(F1477=0,"Stopped",IF(C1477&gt;=Rules!$B$3,"New",IF(AND(E1477&gt;0,G1477&gt;0,ROUND(H1477*100,0)&lt;Rules!$B$6*ROUND(G1477*100,0)),"Slowing","Steady or growing")))</f>
        <v>Steady or growing</v>
      </c>
      <c r="L1477" s="1" t="n">
        <v>6</v>
      </c>
      <c r="M1477" s="13" t="n">
        <v>127.5</v>
      </c>
      <c r="N1477" s="1" t="str">
        <f aca="false">IF(L1477=0,"",IF(F1477=0,"Stopped",IF(AND(M1477&gt;0,ROUND(H1477*100,0)&lt;Rules!$B$6*ROUND(M1477*100,0)),"Slowing","Steady or growing")))</f>
        <v>Steady or growing</v>
      </c>
    </row>
    <row r="1478" customFormat="false" ht="15" hidden="false" customHeight="false" outlineLevel="0" collapsed="false">
      <c r="A1478" s="1" t="s">
        <v>3013</v>
      </c>
      <c r="B1478" s="1" t="s">
        <v>3014</v>
      </c>
      <c r="C1478" s="12" t="n">
        <v>40148</v>
      </c>
      <c r="D1478" s="12" t="n">
        <v>40661</v>
      </c>
      <c r="E1478" s="1" t="n">
        <v>0</v>
      </c>
      <c r="F1478" s="1" t="n">
        <v>0</v>
      </c>
      <c r="G1478" s="13" t="n">
        <v>0</v>
      </c>
      <c r="H1478" s="13" t="n">
        <v>0</v>
      </c>
      <c r="I1478" s="13" t="n">
        <v>2527.67</v>
      </c>
      <c r="J1478" s="9" t="n">
        <v>204</v>
      </c>
      <c r="K1478" s="1" t="str">
        <f aca="false">IF(F1478=0,"Stopped",IF(C1478&gt;=Rules!$B$3,"New",IF(AND(E1478&gt;0,G1478&gt;0,ROUND(H1478*100,0)&lt;Rules!$B$6*ROUND(G1478*100,0)),"Slowing","Steady or growing")))</f>
        <v>Stopped</v>
      </c>
      <c r="L1478" s="1" t="n">
        <v>21</v>
      </c>
      <c r="M1478" s="13" t="n">
        <v>535.5</v>
      </c>
      <c r="N1478" s="1" t="str">
        <f aca="false">IF(L1478=0,"",IF(F1478=0,"Stopped",IF(AND(M1478&gt;0,ROUND(H1478*100,0)&lt;Rules!$B$6*ROUND(M1478*100,0)),"Slowing","Steady or growing")))</f>
        <v>Stopped</v>
      </c>
    </row>
    <row r="1479" customFormat="false" ht="15" hidden="false" customHeight="false" outlineLevel="0" collapsed="false">
      <c r="A1479" s="1" t="s">
        <v>3015</v>
      </c>
      <c r="B1479" s="1" t="s">
        <v>3016</v>
      </c>
      <c r="C1479" s="12" t="n">
        <v>40148</v>
      </c>
      <c r="D1479" s="12" t="n">
        <v>40885</v>
      </c>
      <c r="E1479" s="1" t="n">
        <v>14</v>
      </c>
      <c r="F1479" s="1" t="n">
        <v>69</v>
      </c>
      <c r="G1479" s="13" t="n">
        <v>72.25</v>
      </c>
      <c r="H1479" s="13" t="n">
        <v>622.91</v>
      </c>
      <c r="I1479" s="13" t="n">
        <v>2526.47</v>
      </c>
      <c r="J1479" s="9" t="n">
        <v>1838</v>
      </c>
      <c r="K1479" s="1" t="str">
        <f aca="false">IF(F1479=0,"Stopped",IF(C1479&gt;=Rules!$B$3,"New",IF(AND(E1479&gt;0,G1479&gt;0,ROUND(H1479*100,0)&lt;Rules!$B$6*ROUND(G1479*100,0)),"Slowing","Steady or growing")))</f>
        <v>Steady or growing</v>
      </c>
      <c r="L1479" s="1" t="n">
        <v>27</v>
      </c>
      <c r="M1479" s="13" t="n">
        <v>572.66</v>
      </c>
      <c r="N1479" s="1" t="str">
        <f aca="false">IF(L1479=0,"",IF(F1479=0,"Stopped",IF(AND(M1479&gt;0,ROUND(H1479*100,0)&lt;Rules!$B$6*ROUND(M1479*100,0)),"Slowing","Steady or growing")))</f>
        <v>Steady or growing</v>
      </c>
    </row>
    <row r="1480" customFormat="false" ht="15" hidden="false" customHeight="false" outlineLevel="0" collapsed="false">
      <c r="A1480" s="1" t="s">
        <v>3017</v>
      </c>
      <c r="B1480" s="1" t="s">
        <v>3018</v>
      </c>
      <c r="C1480" s="12" t="n">
        <v>40853</v>
      </c>
      <c r="D1480" s="12" t="n">
        <v>40886</v>
      </c>
      <c r="E1480" s="1" t="n">
        <v>0</v>
      </c>
      <c r="F1480" s="1" t="n">
        <v>133</v>
      </c>
      <c r="G1480" s="13" t="n">
        <v>0</v>
      </c>
      <c r="H1480" s="13" t="n">
        <v>2525.04</v>
      </c>
      <c r="I1480" s="13" t="n">
        <v>2525.04</v>
      </c>
      <c r="J1480" s="9" t="n">
        <v>1576</v>
      </c>
      <c r="K1480" s="1" t="str">
        <f aca="false">IF(F1480=0,"Stopped",IF(C1480&gt;=Rules!$B$3,"New",IF(AND(E1480&gt;0,G1480&gt;0,ROUND(H1480*100,0)&lt;Rules!$B$6*ROUND(G1480*100,0)),"Slowing","Steady or growing")))</f>
        <v>New</v>
      </c>
      <c r="L1480" s="1" t="n">
        <v>0</v>
      </c>
      <c r="M1480" s="13" t="n">
        <v>0</v>
      </c>
      <c r="N1480" s="1" t="str">
        <f aca="false">IF(L1480=0,"",IF(F1480=0,"Stopped",IF(AND(M1480&gt;0,ROUND(H1480*100,0)&lt;Rules!$B$6*ROUND(M1480*100,0)),"Slowing","Steady or growing")))</f>
        <v/>
      </c>
    </row>
    <row r="1481" customFormat="false" ht="15" hidden="false" customHeight="false" outlineLevel="0" collapsed="false">
      <c r="A1481" s="1" t="s">
        <v>3019</v>
      </c>
      <c r="B1481" s="1" t="s">
        <v>3020</v>
      </c>
      <c r="C1481" s="12" t="n">
        <v>40148</v>
      </c>
      <c r="D1481" s="12" t="n">
        <v>40569</v>
      </c>
      <c r="E1481" s="1" t="n">
        <v>0</v>
      </c>
      <c r="F1481" s="1" t="n">
        <v>0</v>
      </c>
      <c r="G1481" s="13" t="n">
        <v>0</v>
      </c>
      <c r="H1481" s="13" t="n">
        <v>0</v>
      </c>
      <c r="I1481" s="13" t="n">
        <v>2520.15</v>
      </c>
      <c r="J1481" s="9" t="n">
        <v>317</v>
      </c>
      <c r="K1481" s="1" t="str">
        <f aca="false">IF(F1481=0,"Stopped",IF(C1481&gt;=Rules!$B$3,"New",IF(AND(E1481&gt;0,G1481&gt;0,ROUND(H1481*100,0)&lt;Rules!$B$6*ROUND(G1481*100,0)),"Slowing","Steady or growing")))</f>
        <v>Stopped</v>
      </c>
      <c r="L1481" s="1" t="n">
        <v>49</v>
      </c>
      <c r="M1481" s="13" t="n">
        <v>532.65</v>
      </c>
      <c r="N1481" s="1" t="str">
        <f aca="false">IF(L1481=0,"",IF(F1481=0,"Stopped",IF(AND(M1481&gt;0,ROUND(H1481*100,0)&lt;Rules!$B$6*ROUND(M1481*100,0)),"Slowing","Steady or growing")))</f>
        <v>Stopped</v>
      </c>
    </row>
    <row r="1482" customFormat="false" ht="15" hidden="false" customHeight="false" outlineLevel="0" collapsed="false">
      <c r="A1482" s="1" t="s">
        <v>3021</v>
      </c>
      <c r="B1482" s="1" t="s">
        <v>3022</v>
      </c>
      <c r="C1482" s="12" t="n">
        <v>40151</v>
      </c>
      <c r="D1482" s="12" t="n">
        <v>40884</v>
      </c>
      <c r="E1482" s="1" t="n">
        <v>3</v>
      </c>
      <c r="F1482" s="1" t="n">
        <v>120</v>
      </c>
      <c r="G1482" s="13" t="n">
        <v>16.79</v>
      </c>
      <c r="H1482" s="13" t="n">
        <v>1219.97</v>
      </c>
      <c r="I1482" s="13" t="n">
        <v>2518.4</v>
      </c>
      <c r="J1482" s="9" t="n">
        <v>1314</v>
      </c>
      <c r="K1482" s="1" t="str">
        <f aca="false">IF(F1482=0,"Stopped",IF(C1482&gt;=Rules!$B$3,"New",IF(AND(E1482&gt;0,G1482&gt;0,ROUND(H1482*100,0)&lt;Rules!$B$6*ROUND(G1482*100,0)),"Slowing","Steady or growing")))</f>
        <v>Steady or growing</v>
      </c>
      <c r="L1482" s="1" t="n">
        <v>16</v>
      </c>
      <c r="M1482" s="13" t="n">
        <v>178.02</v>
      </c>
      <c r="N1482" s="1" t="str">
        <f aca="false">IF(L1482=0,"",IF(F1482=0,"Stopped",IF(AND(M1482&gt;0,ROUND(H1482*100,0)&lt;Rules!$B$6*ROUND(M1482*100,0)),"Slowing","Steady or growing")))</f>
        <v>Steady or growing</v>
      </c>
    </row>
    <row r="1483" customFormat="false" ht="15" hidden="false" customHeight="false" outlineLevel="0" collapsed="false">
      <c r="A1483" s="1" t="s">
        <v>3023</v>
      </c>
      <c r="B1483" s="1" t="s">
        <v>3024</v>
      </c>
      <c r="C1483" s="12" t="n">
        <v>40151</v>
      </c>
      <c r="D1483" s="12" t="n">
        <v>40885</v>
      </c>
      <c r="E1483" s="1" t="n">
        <v>26</v>
      </c>
      <c r="F1483" s="1" t="n">
        <v>24</v>
      </c>
      <c r="G1483" s="13" t="n">
        <v>145.55</v>
      </c>
      <c r="H1483" s="13" t="n">
        <v>142.6</v>
      </c>
      <c r="I1483" s="13" t="n">
        <v>2516.24</v>
      </c>
      <c r="J1483" s="9" t="n">
        <v>4349</v>
      </c>
      <c r="K1483" s="1" t="str">
        <f aca="false">IF(F1483=0,"Stopped",IF(C1483&gt;=Rules!$B$3,"New",IF(AND(E1483&gt;0,G1483&gt;0,ROUND(H1483*100,0)&lt;Rules!$B$6*ROUND(G1483*100,0)),"Slowing","Steady or growing")))</f>
        <v>Steady or growing</v>
      </c>
      <c r="L1483" s="1" t="n">
        <v>48</v>
      </c>
      <c r="M1483" s="13" t="n">
        <v>474.46</v>
      </c>
      <c r="N1483" s="1" t="str">
        <f aca="false">IF(L1483=0,"",IF(F1483=0,"Stopped",IF(AND(M1483&gt;0,ROUND(H1483*100,0)&lt;Rules!$B$6*ROUND(M1483*100,0)),"Slowing","Steady or growing")))</f>
        <v>Slowing</v>
      </c>
    </row>
    <row r="1484" customFormat="false" ht="15" hidden="false" customHeight="false" outlineLevel="0" collapsed="false">
      <c r="A1484" s="1" t="s">
        <v>3025</v>
      </c>
      <c r="B1484" s="1" t="s">
        <v>3026</v>
      </c>
      <c r="C1484" s="12" t="n">
        <v>40148</v>
      </c>
      <c r="D1484" s="12" t="n">
        <v>40498</v>
      </c>
      <c r="E1484" s="1" t="n">
        <v>0</v>
      </c>
      <c r="F1484" s="1" t="n">
        <v>0</v>
      </c>
      <c r="G1484" s="13" t="n">
        <v>0</v>
      </c>
      <c r="H1484" s="13" t="n">
        <v>0</v>
      </c>
      <c r="I1484" s="13" t="n">
        <v>2508.06</v>
      </c>
      <c r="J1484" s="9" t="n">
        <v>1483</v>
      </c>
      <c r="K1484" s="1" t="str">
        <f aca="false">IF(F1484=0,"Stopped",IF(C1484&gt;=Rules!$B$3,"New",IF(AND(E1484&gt;0,G1484&gt;0,ROUND(H1484*100,0)&lt;Rules!$B$6*ROUND(G1484*100,0)),"Slowing","Steady or growing")))</f>
        <v>Stopped</v>
      </c>
      <c r="L1484" s="1" t="n">
        <v>40</v>
      </c>
      <c r="M1484" s="13" t="n">
        <v>302.19</v>
      </c>
      <c r="N1484" s="1" t="str">
        <f aca="false">IF(L1484=0,"",IF(F1484=0,"Stopped",IF(AND(M1484&gt;0,ROUND(H1484*100,0)&lt;Rules!$B$6*ROUND(M1484*100,0)),"Slowing","Steady or growing")))</f>
        <v>Stopped</v>
      </c>
    </row>
    <row r="1485" customFormat="false" ht="15" hidden="false" customHeight="false" outlineLevel="0" collapsed="false">
      <c r="A1485" s="1" t="s">
        <v>3027</v>
      </c>
      <c r="B1485" s="1" t="s">
        <v>3028</v>
      </c>
      <c r="C1485" s="12" t="n">
        <v>40790</v>
      </c>
      <c r="D1485" s="12" t="n">
        <v>40886</v>
      </c>
      <c r="E1485" s="1" t="n">
        <v>4</v>
      </c>
      <c r="F1485" s="1" t="n">
        <v>131</v>
      </c>
      <c r="G1485" s="13" t="n">
        <v>39.6</v>
      </c>
      <c r="H1485" s="13" t="n">
        <v>2465.07</v>
      </c>
      <c r="I1485" s="13" t="n">
        <v>2504.67</v>
      </c>
      <c r="J1485" s="9" t="n">
        <v>462</v>
      </c>
      <c r="K1485" s="1" t="str">
        <f aca="false">IF(F1485=0,"Stopped",IF(C1485&gt;=Rules!$B$3,"New",IF(AND(E1485&gt;0,G1485&gt;0,ROUND(H1485*100,0)&lt;Rules!$B$6*ROUND(G1485*100,0)),"Slowing","Steady or growing")))</f>
        <v>Steady or growing</v>
      </c>
      <c r="L1485" s="1" t="n">
        <v>0</v>
      </c>
      <c r="M1485" s="13" t="n">
        <v>0</v>
      </c>
      <c r="N1485" s="1" t="str">
        <f aca="false">IF(L1485=0,"",IF(F1485=0,"Stopped",IF(AND(M1485&gt;0,ROUND(H1485*100,0)&lt;Rules!$B$6*ROUND(M1485*100,0)),"Slowing","Steady or growing")))</f>
        <v/>
      </c>
    </row>
    <row r="1486" customFormat="false" ht="15" hidden="false" customHeight="false" outlineLevel="0" collapsed="false">
      <c r="A1486" s="1" t="s">
        <v>3029</v>
      </c>
      <c r="B1486" s="1" t="s">
        <v>3030</v>
      </c>
      <c r="C1486" s="12" t="n">
        <v>40149</v>
      </c>
      <c r="D1486" s="12" t="n">
        <v>40886</v>
      </c>
      <c r="E1486" s="1" t="n">
        <v>9</v>
      </c>
      <c r="F1486" s="1" t="n">
        <v>26</v>
      </c>
      <c r="G1486" s="13" t="n">
        <v>88.5</v>
      </c>
      <c r="H1486" s="13" t="n">
        <v>282.65</v>
      </c>
      <c r="I1486" s="13" t="n">
        <v>2498.67</v>
      </c>
      <c r="J1486" s="9" t="n">
        <v>985</v>
      </c>
      <c r="K1486" s="1" t="str">
        <f aca="false">IF(F1486=0,"Stopped",IF(C1486&gt;=Rules!$B$3,"New",IF(AND(E1486&gt;0,G1486&gt;0,ROUND(H1486*100,0)&lt;Rules!$B$6*ROUND(G1486*100,0)),"Slowing","Steady or growing")))</f>
        <v>Steady or growing</v>
      </c>
      <c r="L1486" s="1" t="n">
        <v>35</v>
      </c>
      <c r="M1486" s="13" t="n">
        <v>870.9</v>
      </c>
      <c r="N1486" s="1" t="str">
        <f aca="false">IF(L1486=0,"",IF(F1486=0,"Stopped",IF(AND(M1486&gt;0,ROUND(H1486*100,0)&lt;Rules!$B$6*ROUND(M1486*100,0)),"Slowing","Steady or growing")))</f>
        <v>Slowing</v>
      </c>
    </row>
    <row r="1487" customFormat="false" ht="15" hidden="false" customHeight="false" outlineLevel="0" collapsed="false">
      <c r="A1487" s="1" t="s">
        <v>3031</v>
      </c>
      <c r="B1487" s="1" t="s">
        <v>3032</v>
      </c>
      <c r="C1487" s="12" t="n">
        <v>40148</v>
      </c>
      <c r="D1487" s="12" t="n">
        <v>40886</v>
      </c>
      <c r="E1487" s="1" t="n">
        <v>77</v>
      </c>
      <c r="F1487" s="1" t="n">
        <v>95</v>
      </c>
      <c r="G1487" s="13" t="n">
        <v>358.21</v>
      </c>
      <c r="H1487" s="13" t="n">
        <v>449.66</v>
      </c>
      <c r="I1487" s="13" t="n">
        <v>2496.88</v>
      </c>
      <c r="J1487" s="9" t="n">
        <v>1207</v>
      </c>
      <c r="K1487" s="1" t="str">
        <f aca="false">IF(F1487=0,"Stopped",IF(C1487&gt;=Rules!$B$3,"New",IF(AND(E1487&gt;0,G1487&gt;0,ROUND(H1487*100,0)&lt;Rules!$B$6*ROUND(G1487*100,0)),"Slowing","Steady or growing")))</f>
        <v>Steady or growing</v>
      </c>
      <c r="L1487" s="1" t="n">
        <v>60</v>
      </c>
      <c r="M1487" s="13" t="n">
        <v>302.56</v>
      </c>
      <c r="N1487" s="1" t="str">
        <f aca="false">IF(L1487=0,"",IF(F1487=0,"Stopped",IF(AND(M1487&gt;0,ROUND(H1487*100,0)&lt;Rules!$B$6*ROUND(M1487*100,0)),"Slowing","Steady or growing")))</f>
        <v>Steady or growing</v>
      </c>
    </row>
    <row r="1488" customFormat="false" ht="15" hidden="false" customHeight="false" outlineLevel="0" collapsed="false">
      <c r="A1488" s="1" t="s">
        <v>3033</v>
      </c>
      <c r="B1488" s="1" t="s">
        <v>3034</v>
      </c>
      <c r="C1488" s="12" t="n">
        <v>40149</v>
      </c>
      <c r="D1488" s="12" t="n">
        <v>40382</v>
      </c>
      <c r="E1488" s="1" t="n">
        <v>0</v>
      </c>
      <c r="F1488" s="1" t="n">
        <v>0</v>
      </c>
      <c r="G1488" s="13" t="n">
        <v>0</v>
      </c>
      <c r="H1488" s="13" t="n">
        <v>0</v>
      </c>
      <c r="I1488" s="13" t="n">
        <v>2494.14</v>
      </c>
      <c r="J1488" s="9" t="n">
        <v>740</v>
      </c>
      <c r="K1488" s="1" t="str">
        <f aca="false">IF(F1488=0,"Stopped",IF(C1488&gt;=Rules!$B$3,"New",IF(AND(E1488&gt;0,G1488&gt;0,ROUND(H1488*100,0)&lt;Rules!$B$6*ROUND(G1488*100,0)),"Slowing","Steady or growing")))</f>
        <v>Stopped</v>
      </c>
      <c r="L1488" s="1" t="n">
        <v>0</v>
      </c>
      <c r="M1488" s="13" t="n">
        <v>0</v>
      </c>
      <c r="N1488" s="1" t="str">
        <f aca="false">IF(L1488=0,"",IF(F1488=0,"Stopped",IF(AND(M1488&gt;0,ROUND(H1488*100,0)&lt;Rules!$B$6*ROUND(M1488*100,0)),"Slowing","Steady or growing")))</f>
        <v/>
      </c>
    </row>
    <row r="1489" customFormat="false" ht="15" hidden="false" customHeight="false" outlineLevel="0" collapsed="false">
      <c r="A1489" s="1" t="s">
        <v>3035</v>
      </c>
      <c r="B1489" s="1" t="s">
        <v>3036</v>
      </c>
      <c r="C1489" s="12" t="n">
        <v>40150</v>
      </c>
      <c r="D1489" s="12" t="n">
        <v>40885</v>
      </c>
      <c r="E1489" s="1" t="n">
        <v>24</v>
      </c>
      <c r="F1489" s="1" t="n">
        <v>41</v>
      </c>
      <c r="G1489" s="13" t="n">
        <v>225.94</v>
      </c>
      <c r="H1489" s="13" t="n">
        <v>340.87</v>
      </c>
      <c r="I1489" s="13" t="n">
        <v>2493.32</v>
      </c>
      <c r="J1489" s="9" t="n">
        <v>982</v>
      </c>
      <c r="K1489" s="1" t="str">
        <f aca="false">IF(F1489=0,"Stopped",IF(C1489&gt;=Rules!$B$3,"New",IF(AND(E1489&gt;0,G1489&gt;0,ROUND(H1489*100,0)&lt;Rules!$B$6*ROUND(G1489*100,0)),"Slowing","Steady or growing")))</f>
        <v>Steady or growing</v>
      </c>
      <c r="L1489" s="1" t="n">
        <v>33</v>
      </c>
      <c r="M1489" s="13" t="n">
        <v>391.7</v>
      </c>
      <c r="N1489" s="1" t="str">
        <f aca="false">IF(L1489=0,"",IF(F1489=0,"Stopped",IF(AND(M1489&gt;0,ROUND(H1489*100,0)&lt;Rules!$B$6*ROUND(M1489*100,0)),"Slowing","Steady or growing")))</f>
        <v>Steady or growing</v>
      </c>
    </row>
    <row r="1490" customFormat="false" ht="15" hidden="false" customHeight="false" outlineLevel="0" collapsed="false">
      <c r="A1490" s="1" t="s">
        <v>3037</v>
      </c>
      <c r="B1490" s="1" t="s">
        <v>3038</v>
      </c>
      <c r="C1490" s="12" t="n">
        <v>40717</v>
      </c>
      <c r="D1490" s="12" t="n">
        <v>40885</v>
      </c>
      <c r="E1490" s="1" t="n">
        <v>42</v>
      </c>
      <c r="F1490" s="1" t="n">
        <v>68</v>
      </c>
      <c r="G1490" s="13" t="n">
        <v>1097.04</v>
      </c>
      <c r="H1490" s="13" t="n">
        <v>1394.65</v>
      </c>
      <c r="I1490" s="13" t="n">
        <v>2491.69</v>
      </c>
      <c r="J1490" s="9" t="n">
        <v>250</v>
      </c>
      <c r="K1490" s="1" t="str">
        <f aca="false">IF(F1490=0,"Stopped",IF(C1490&gt;=Rules!$B$3,"New",IF(AND(E1490&gt;0,G1490&gt;0,ROUND(H1490*100,0)&lt;Rules!$B$6*ROUND(G1490*100,0)),"Slowing","Steady or growing")))</f>
        <v>Steady or growing</v>
      </c>
      <c r="L1490" s="1" t="n">
        <v>0</v>
      </c>
      <c r="M1490" s="13" t="n">
        <v>0</v>
      </c>
      <c r="N1490" s="1" t="str">
        <f aca="false">IF(L1490=0,"",IF(F1490=0,"Stopped",IF(AND(M1490&gt;0,ROUND(H1490*100,0)&lt;Rules!$B$6*ROUND(M1490*100,0)),"Slowing","Steady or growing")))</f>
        <v/>
      </c>
    </row>
    <row r="1491" customFormat="false" ht="15" hidden="false" customHeight="false" outlineLevel="0" collapsed="false">
      <c r="A1491" s="1" t="s">
        <v>3039</v>
      </c>
      <c r="B1491" s="1" t="s">
        <v>3040</v>
      </c>
      <c r="C1491" s="12" t="n">
        <v>40652</v>
      </c>
      <c r="D1491" s="12" t="n">
        <v>40882</v>
      </c>
      <c r="E1491" s="1" t="n">
        <v>82</v>
      </c>
      <c r="F1491" s="1" t="n">
        <v>68</v>
      </c>
      <c r="G1491" s="13" t="n">
        <v>733.92</v>
      </c>
      <c r="H1491" s="13" t="n">
        <v>859.9</v>
      </c>
      <c r="I1491" s="13" t="n">
        <v>2481.16</v>
      </c>
      <c r="J1491" s="9" t="n">
        <v>798</v>
      </c>
      <c r="K1491" s="1" t="str">
        <f aca="false">IF(F1491=0,"Stopped",IF(C1491&gt;=Rules!$B$3,"New",IF(AND(E1491&gt;0,G1491&gt;0,ROUND(H1491*100,0)&lt;Rules!$B$6*ROUND(G1491*100,0)),"Slowing","Steady or growing")))</f>
        <v>Steady or growing</v>
      </c>
      <c r="L1491" s="1" t="n">
        <v>0</v>
      </c>
      <c r="M1491" s="13" t="n">
        <v>0</v>
      </c>
      <c r="N1491" s="1" t="str">
        <f aca="false">IF(L1491=0,"",IF(F1491=0,"Stopped",IF(AND(M1491&gt;0,ROUND(H1491*100,0)&lt;Rules!$B$6*ROUND(M1491*100,0)),"Slowing","Steady or growing")))</f>
        <v/>
      </c>
    </row>
    <row r="1492" customFormat="false" ht="15" hidden="false" customHeight="false" outlineLevel="0" collapsed="false">
      <c r="A1492" s="1" t="s">
        <v>3041</v>
      </c>
      <c r="B1492" s="1" t="s">
        <v>3042</v>
      </c>
      <c r="C1492" s="12" t="n">
        <v>40808</v>
      </c>
      <c r="D1492" s="12" t="n">
        <v>40886</v>
      </c>
      <c r="E1492" s="1" t="n">
        <v>0</v>
      </c>
      <c r="F1492" s="1" t="n">
        <v>285</v>
      </c>
      <c r="G1492" s="13" t="n">
        <v>0</v>
      </c>
      <c r="H1492" s="13" t="n">
        <v>2480.8</v>
      </c>
      <c r="I1492" s="13" t="n">
        <v>2480.8</v>
      </c>
      <c r="J1492" s="9" t="n">
        <v>3278</v>
      </c>
      <c r="K1492" s="1" t="str">
        <f aca="false">IF(F1492=0,"Stopped",IF(C1492&gt;=Rules!$B$3,"New",IF(AND(E1492&gt;0,G1492&gt;0,ROUND(H1492*100,0)&lt;Rules!$B$6*ROUND(G1492*100,0)),"Slowing","Steady or growing")))</f>
        <v>New</v>
      </c>
      <c r="L1492" s="1" t="n">
        <v>0</v>
      </c>
      <c r="M1492" s="13" t="n">
        <v>0</v>
      </c>
      <c r="N1492" s="1" t="str">
        <f aca="false">IF(L1492=0,"",IF(F1492=0,"Stopped",IF(AND(M1492&gt;0,ROUND(H1492*100,0)&lt;Rules!$B$6*ROUND(M1492*100,0)),"Slowing","Steady or growing")))</f>
        <v/>
      </c>
    </row>
    <row r="1493" customFormat="false" ht="15" hidden="false" customHeight="false" outlineLevel="0" collapsed="false">
      <c r="A1493" s="1" t="s">
        <v>3043</v>
      </c>
      <c r="B1493" s="1" t="s">
        <v>3044</v>
      </c>
      <c r="C1493" s="12" t="n">
        <v>40148</v>
      </c>
      <c r="D1493" s="12" t="n">
        <v>40809</v>
      </c>
      <c r="E1493" s="1" t="n">
        <v>14</v>
      </c>
      <c r="F1493" s="1" t="n">
        <v>9</v>
      </c>
      <c r="G1493" s="13" t="n">
        <v>81.05</v>
      </c>
      <c r="H1493" s="13" t="n">
        <v>102.5</v>
      </c>
      <c r="I1493" s="13" t="n">
        <v>2479.45</v>
      </c>
      <c r="J1493" s="9" t="n">
        <v>2083</v>
      </c>
      <c r="K1493" s="1" t="str">
        <f aca="false">IF(F1493=0,"Stopped",IF(C1493&gt;=Rules!$B$3,"New",IF(AND(E1493&gt;0,G1493&gt;0,ROUND(H1493*100,0)&lt;Rules!$B$6*ROUND(G1493*100,0)),"Slowing","Steady or growing")))</f>
        <v>Steady or growing</v>
      </c>
      <c r="L1493" s="1" t="n">
        <v>128</v>
      </c>
      <c r="M1493" s="13" t="n">
        <v>1613.25</v>
      </c>
      <c r="N1493" s="1" t="str">
        <f aca="false">IF(L1493=0,"",IF(F1493=0,"Stopped",IF(AND(M1493&gt;0,ROUND(H1493*100,0)&lt;Rules!$B$6*ROUND(M1493*100,0)),"Slowing","Steady or growing")))</f>
        <v>Slowing</v>
      </c>
    </row>
    <row r="1494" customFormat="false" ht="15" hidden="false" customHeight="false" outlineLevel="0" collapsed="false">
      <c r="A1494" s="1" t="s">
        <v>3045</v>
      </c>
      <c r="B1494" s="1" t="s">
        <v>3046</v>
      </c>
      <c r="C1494" s="12" t="n">
        <v>40149</v>
      </c>
      <c r="D1494" s="12" t="n">
        <v>40885</v>
      </c>
      <c r="E1494" s="1" t="n">
        <v>20</v>
      </c>
      <c r="F1494" s="1" t="n">
        <v>15</v>
      </c>
      <c r="G1494" s="13" t="n">
        <v>161.81</v>
      </c>
      <c r="H1494" s="13" t="n">
        <v>202.42</v>
      </c>
      <c r="I1494" s="13" t="n">
        <v>2474.97</v>
      </c>
      <c r="J1494" s="9" t="n">
        <v>654</v>
      </c>
      <c r="K1494" s="1" t="str">
        <f aca="false">IF(F1494=0,"Stopped",IF(C1494&gt;=Rules!$B$3,"New",IF(AND(E1494&gt;0,G1494&gt;0,ROUND(H1494*100,0)&lt;Rules!$B$6*ROUND(G1494*100,0)),"Slowing","Steady or growing")))</f>
        <v>Steady or growing</v>
      </c>
      <c r="L1494" s="1" t="n">
        <v>27</v>
      </c>
      <c r="M1494" s="13" t="n">
        <v>271.08</v>
      </c>
      <c r="N1494" s="1" t="str">
        <f aca="false">IF(L1494=0,"",IF(F1494=0,"Stopped",IF(AND(M1494&gt;0,ROUND(H1494*100,0)&lt;Rules!$B$6*ROUND(M1494*100,0)),"Slowing","Steady or growing")))</f>
        <v>Steady or growing</v>
      </c>
    </row>
    <row r="1495" customFormat="false" ht="15" hidden="false" customHeight="false" outlineLevel="0" collapsed="false">
      <c r="A1495" s="1" t="s">
        <v>3047</v>
      </c>
      <c r="B1495" s="1" t="s">
        <v>3048</v>
      </c>
      <c r="C1495" s="12" t="n">
        <v>40148</v>
      </c>
      <c r="D1495" s="12" t="n">
        <v>40875</v>
      </c>
      <c r="E1495" s="1" t="n">
        <v>32</v>
      </c>
      <c r="F1495" s="1" t="n">
        <v>29</v>
      </c>
      <c r="G1495" s="13" t="n">
        <v>359.02</v>
      </c>
      <c r="H1495" s="13" t="n">
        <v>334.65</v>
      </c>
      <c r="I1495" s="13" t="n">
        <v>2474.82</v>
      </c>
      <c r="J1495" s="9" t="n">
        <v>916</v>
      </c>
      <c r="K1495" s="1" t="str">
        <f aca="false">IF(F1495=0,"Stopped",IF(C1495&gt;=Rules!$B$3,"New",IF(AND(E1495&gt;0,G1495&gt;0,ROUND(H1495*100,0)&lt;Rules!$B$6*ROUND(G1495*100,0)),"Slowing","Steady or growing")))</f>
        <v>Steady or growing</v>
      </c>
      <c r="L1495" s="1" t="n">
        <v>21</v>
      </c>
      <c r="M1495" s="13" t="n">
        <v>247.9</v>
      </c>
      <c r="N1495" s="1" t="str">
        <f aca="false">IF(L1495=0,"",IF(F1495=0,"Stopped",IF(AND(M1495&gt;0,ROUND(H1495*100,0)&lt;Rules!$B$6*ROUND(M1495*100,0)),"Slowing","Steady or growing")))</f>
        <v>Steady or growing</v>
      </c>
    </row>
    <row r="1496" customFormat="false" ht="15" hidden="false" customHeight="false" outlineLevel="0" collapsed="false">
      <c r="A1496" s="1" t="s">
        <v>3049</v>
      </c>
      <c r="B1496" s="1" t="s">
        <v>3050</v>
      </c>
      <c r="C1496" s="12" t="n">
        <v>40400</v>
      </c>
      <c r="D1496" s="12" t="n">
        <v>40885</v>
      </c>
      <c r="E1496" s="1" t="n">
        <v>19</v>
      </c>
      <c r="F1496" s="1" t="n">
        <v>46</v>
      </c>
      <c r="G1496" s="13" t="n">
        <v>230.1</v>
      </c>
      <c r="H1496" s="13" t="n">
        <v>564.26</v>
      </c>
      <c r="I1496" s="13" t="n">
        <v>2469.4</v>
      </c>
      <c r="J1496" s="9" t="n">
        <v>1002</v>
      </c>
      <c r="K1496" s="1" t="str">
        <f aca="false">IF(F1496=0,"Stopped",IF(C1496&gt;=Rules!$B$3,"New",IF(AND(E1496&gt;0,G1496&gt;0,ROUND(H1496*100,0)&lt;Rules!$B$6*ROUND(G1496*100,0)),"Slowing","Steady or growing")))</f>
        <v>Steady or growing</v>
      </c>
      <c r="L1496" s="1" t="n">
        <v>76</v>
      </c>
      <c r="M1496" s="13" t="n">
        <v>1057.34</v>
      </c>
      <c r="N1496" s="1" t="str">
        <f aca="false">IF(L1496=0,"",IF(F1496=0,"Stopped",IF(AND(M1496&gt;0,ROUND(H1496*100,0)&lt;Rules!$B$6*ROUND(M1496*100,0)),"Slowing","Steady or growing")))</f>
        <v>Steady or growing</v>
      </c>
    </row>
    <row r="1497" customFormat="false" ht="15" hidden="false" customHeight="false" outlineLevel="0" collapsed="false">
      <c r="A1497" s="1" t="s">
        <v>3051</v>
      </c>
      <c r="B1497" s="1" t="s">
        <v>3052</v>
      </c>
      <c r="C1497" s="12" t="n">
        <v>40148</v>
      </c>
      <c r="D1497" s="12" t="n">
        <v>40374</v>
      </c>
      <c r="E1497" s="1" t="n">
        <v>0</v>
      </c>
      <c r="F1497" s="1" t="n">
        <v>0</v>
      </c>
      <c r="G1497" s="13" t="n">
        <v>0</v>
      </c>
      <c r="H1497" s="13" t="n">
        <v>0</v>
      </c>
      <c r="I1497" s="13" t="n">
        <v>2466.77</v>
      </c>
      <c r="J1497" s="9" t="n">
        <v>1853</v>
      </c>
      <c r="K1497" s="1" t="str">
        <f aca="false">IF(F1497=0,"Stopped",IF(C1497&gt;=Rules!$B$3,"New",IF(AND(E1497&gt;0,G1497&gt;0,ROUND(H1497*100,0)&lt;Rules!$B$6*ROUND(G1497*100,0)),"Slowing","Steady or growing")))</f>
        <v>Stopped</v>
      </c>
      <c r="L1497" s="1" t="n">
        <v>0</v>
      </c>
      <c r="M1497" s="13" t="n">
        <v>0</v>
      </c>
      <c r="N1497" s="1" t="str">
        <f aca="false">IF(L1497=0,"",IF(F1497=0,"Stopped",IF(AND(M1497&gt;0,ROUND(H1497*100,0)&lt;Rules!$B$6*ROUND(M1497*100,0)),"Slowing","Steady or growing")))</f>
        <v/>
      </c>
    </row>
    <row r="1498" customFormat="false" ht="15" hidden="false" customHeight="false" outlineLevel="0" collapsed="false">
      <c r="A1498" s="1" t="s">
        <v>3053</v>
      </c>
      <c r="B1498" s="1" t="s">
        <v>3054</v>
      </c>
      <c r="C1498" s="12" t="n">
        <v>40155</v>
      </c>
      <c r="D1498" s="12" t="n">
        <v>40886</v>
      </c>
      <c r="E1498" s="1" t="n">
        <v>6</v>
      </c>
      <c r="F1498" s="1" t="n">
        <v>110</v>
      </c>
      <c r="G1498" s="13" t="n">
        <v>45.93</v>
      </c>
      <c r="H1498" s="13" t="n">
        <v>953.77</v>
      </c>
      <c r="I1498" s="13" t="n">
        <v>2458.58</v>
      </c>
      <c r="J1498" s="9" t="n">
        <v>1152</v>
      </c>
      <c r="K1498" s="1" t="str">
        <f aca="false">IF(F1498=0,"Stopped",IF(C1498&gt;=Rules!$B$3,"New",IF(AND(E1498&gt;0,G1498&gt;0,ROUND(H1498*100,0)&lt;Rules!$B$6*ROUND(G1498*100,0)),"Slowing","Steady or growing")))</f>
        <v>Steady or growing</v>
      </c>
      <c r="L1498" s="1" t="n">
        <v>19</v>
      </c>
      <c r="M1498" s="13" t="n">
        <v>281.49</v>
      </c>
      <c r="N1498" s="1" t="str">
        <f aca="false">IF(L1498=0,"",IF(F1498=0,"Stopped",IF(AND(M1498&gt;0,ROUND(H1498*100,0)&lt;Rules!$B$6*ROUND(M1498*100,0)),"Slowing","Steady or growing")))</f>
        <v>Steady or growing</v>
      </c>
    </row>
    <row r="1499" customFormat="false" ht="15" hidden="false" customHeight="false" outlineLevel="0" collapsed="false">
      <c r="A1499" s="1" t="s">
        <v>3055</v>
      </c>
      <c r="B1499" s="1" t="s">
        <v>3056</v>
      </c>
      <c r="C1499" s="12" t="n">
        <v>40148</v>
      </c>
      <c r="D1499" s="12" t="n">
        <v>40886</v>
      </c>
      <c r="E1499" s="1" t="n">
        <v>13</v>
      </c>
      <c r="F1499" s="1" t="n">
        <v>48</v>
      </c>
      <c r="G1499" s="13" t="n">
        <v>96.48</v>
      </c>
      <c r="H1499" s="13" t="n">
        <v>379.2</v>
      </c>
      <c r="I1499" s="13" t="n">
        <v>2458.18</v>
      </c>
      <c r="J1499" s="9" t="n">
        <v>2858</v>
      </c>
      <c r="K1499" s="1" t="str">
        <f aca="false">IF(F1499=0,"Stopped",IF(C1499&gt;=Rules!$B$3,"New",IF(AND(E1499&gt;0,G1499&gt;0,ROUND(H1499*100,0)&lt;Rules!$B$6*ROUND(G1499*100,0)),"Slowing","Steady or growing")))</f>
        <v>Steady or growing</v>
      </c>
      <c r="L1499" s="1" t="n">
        <v>52</v>
      </c>
      <c r="M1499" s="13" t="n">
        <v>423.31</v>
      </c>
      <c r="N1499" s="1" t="str">
        <f aca="false">IF(L1499=0,"",IF(F1499=0,"Stopped",IF(AND(M1499&gt;0,ROUND(H1499*100,0)&lt;Rules!$B$6*ROUND(M1499*100,0)),"Slowing","Steady or growing")))</f>
        <v>Steady or growing</v>
      </c>
    </row>
    <row r="1500" customFormat="false" ht="15" hidden="false" customHeight="false" outlineLevel="0" collapsed="false">
      <c r="A1500" s="1" t="s">
        <v>3057</v>
      </c>
      <c r="B1500" s="1" t="s">
        <v>3058</v>
      </c>
      <c r="C1500" s="12" t="n">
        <v>40151</v>
      </c>
      <c r="D1500" s="12" t="n">
        <v>40492</v>
      </c>
      <c r="E1500" s="1" t="n">
        <v>0</v>
      </c>
      <c r="F1500" s="1" t="n">
        <v>0</v>
      </c>
      <c r="G1500" s="13" t="n">
        <v>0</v>
      </c>
      <c r="H1500" s="13" t="n">
        <v>0</v>
      </c>
      <c r="I1500" s="13" t="n">
        <v>2456.1</v>
      </c>
      <c r="J1500" s="9" t="n">
        <v>2781</v>
      </c>
      <c r="K1500" s="1" t="str">
        <f aca="false">IF(F1500=0,"Stopped",IF(C1500&gt;=Rules!$B$3,"New",IF(AND(E1500&gt;0,G1500&gt;0,ROUND(H1500*100,0)&lt;Rules!$B$6*ROUND(G1500*100,0)),"Slowing","Steady or growing")))</f>
        <v>Stopped</v>
      </c>
      <c r="L1500" s="1" t="n">
        <v>3</v>
      </c>
      <c r="M1500" s="13" t="n">
        <v>18.75</v>
      </c>
      <c r="N1500" s="1" t="str">
        <f aca="false">IF(L1500=0,"",IF(F1500=0,"Stopped",IF(AND(M1500&gt;0,ROUND(H1500*100,0)&lt;Rules!$B$6*ROUND(M1500*100,0)),"Slowing","Steady or growing")))</f>
        <v>Stopped</v>
      </c>
    </row>
    <row r="1501" customFormat="false" ht="15" hidden="false" customHeight="false" outlineLevel="0" collapsed="false">
      <c r="A1501" s="1" t="s">
        <v>3059</v>
      </c>
      <c r="B1501" s="1" t="s">
        <v>3060</v>
      </c>
      <c r="C1501" s="12" t="n">
        <v>40150</v>
      </c>
      <c r="D1501" s="12" t="n">
        <v>40407</v>
      </c>
      <c r="E1501" s="1" t="n">
        <v>0</v>
      </c>
      <c r="F1501" s="1" t="n">
        <v>0</v>
      </c>
      <c r="G1501" s="13" t="n">
        <v>0</v>
      </c>
      <c r="H1501" s="13" t="n">
        <v>0</v>
      </c>
      <c r="I1501" s="13" t="n">
        <v>2455.75</v>
      </c>
      <c r="J1501" s="9" t="n">
        <v>1539</v>
      </c>
      <c r="K1501" s="1" t="str">
        <f aca="false">IF(F1501=0,"Stopped",IF(C1501&gt;=Rules!$B$3,"New",IF(AND(E1501&gt;0,G1501&gt;0,ROUND(H1501*100,0)&lt;Rules!$B$6*ROUND(G1501*100,0)),"Slowing","Steady or growing")))</f>
        <v>Stopped</v>
      </c>
      <c r="L1501" s="1" t="n">
        <v>0</v>
      </c>
      <c r="M1501" s="13" t="n">
        <v>0</v>
      </c>
      <c r="N1501" s="1" t="str">
        <f aca="false">IF(L1501=0,"",IF(F1501=0,"Stopped",IF(AND(M1501&gt;0,ROUND(H1501*100,0)&lt;Rules!$B$6*ROUND(M1501*100,0)),"Slowing","Steady or growing")))</f>
        <v/>
      </c>
    </row>
    <row r="1502" customFormat="false" ht="15" hidden="false" customHeight="false" outlineLevel="0" collapsed="false">
      <c r="A1502" s="1" t="s">
        <v>3061</v>
      </c>
      <c r="B1502" s="1" t="s">
        <v>3062</v>
      </c>
      <c r="C1502" s="12" t="n">
        <v>40149</v>
      </c>
      <c r="D1502" s="12" t="n">
        <v>40886</v>
      </c>
      <c r="E1502" s="1" t="n">
        <v>27</v>
      </c>
      <c r="F1502" s="1" t="n">
        <v>133</v>
      </c>
      <c r="G1502" s="13" t="n">
        <v>197.52</v>
      </c>
      <c r="H1502" s="13" t="n">
        <v>958.98</v>
      </c>
      <c r="I1502" s="13" t="n">
        <v>2454.52</v>
      </c>
      <c r="J1502" s="9" t="n">
        <v>20951</v>
      </c>
      <c r="K1502" s="1" t="str">
        <f aca="false">IF(F1502=0,"Stopped",IF(C1502&gt;=Rules!$B$3,"New",IF(AND(E1502&gt;0,G1502&gt;0,ROUND(H1502*100,0)&lt;Rules!$B$6*ROUND(G1502*100,0)),"Slowing","Steady or growing")))</f>
        <v>Steady or growing</v>
      </c>
      <c r="L1502" s="1" t="n">
        <v>129</v>
      </c>
      <c r="M1502" s="13" t="n">
        <v>729.45</v>
      </c>
      <c r="N1502" s="1" t="str">
        <f aca="false">IF(L1502=0,"",IF(F1502=0,"Stopped",IF(AND(M1502&gt;0,ROUND(H1502*100,0)&lt;Rules!$B$6*ROUND(M1502*100,0)),"Slowing","Steady or growing")))</f>
        <v>Steady or growing</v>
      </c>
    </row>
    <row r="1503" customFormat="false" ht="15" hidden="false" customHeight="false" outlineLevel="0" collapsed="false">
      <c r="A1503" s="1" t="s">
        <v>3063</v>
      </c>
      <c r="B1503" s="1" t="s">
        <v>3064</v>
      </c>
      <c r="C1503" s="12" t="n">
        <v>40161</v>
      </c>
      <c r="D1503" s="12" t="n">
        <v>40563</v>
      </c>
      <c r="E1503" s="1" t="n">
        <v>0</v>
      </c>
      <c r="F1503" s="1" t="n">
        <v>0</v>
      </c>
      <c r="G1503" s="13" t="n">
        <v>0</v>
      </c>
      <c r="H1503" s="13" t="n">
        <v>0</v>
      </c>
      <c r="I1503" s="13" t="n">
        <v>2454.2</v>
      </c>
      <c r="J1503" s="9" t="n">
        <v>1538</v>
      </c>
      <c r="K1503" s="1" t="str">
        <f aca="false">IF(F1503=0,"Stopped",IF(C1503&gt;=Rules!$B$3,"New",IF(AND(E1503&gt;0,G1503&gt;0,ROUND(H1503*100,0)&lt;Rules!$B$6*ROUND(G1503*100,0)),"Slowing","Steady or growing")))</f>
        <v>Stopped</v>
      </c>
      <c r="L1503" s="1" t="n">
        <v>0</v>
      </c>
      <c r="M1503" s="13" t="n">
        <v>0</v>
      </c>
      <c r="N1503" s="1" t="str">
        <f aca="false">IF(L1503=0,"",IF(F1503=0,"Stopped",IF(AND(M1503&gt;0,ROUND(H1503*100,0)&lt;Rules!$B$6*ROUND(M1503*100,0)),"Slowing","Steady or growing")))</f>
        <v/>
      </c>
    </row>
    <row r="1504" customFormat="false" ht="15" hidden="false" customHeight="false" outlineLevel="0" collapsed="false">
      <c r="A1504" s="1" t="s">
        <v>3065</v>
      </c>
      <c r="B1504" s="1" t="s">
        <v>3066</v>
      </c>
      <c r="C1504" s="12" t="n">
        <v>40407</v>
      </c>
      <c r="D1504" s="12" t="n">
        <v>40886</v>
      </c>
      <c r="E1504" s="1" t="n">
        <v>42</v>
      </c>
      <c r="F1504" s="1" t="n">
        <v>56</v>
      </c>
      <c r="G1504" s="13" t="n">
        <v>338.27</v>
      </c>
      <c r="H1504" s="13" t="n">
        <v>486.71</v>
      </c>
      <c r="I1504" s="13" t="n">
        <v>2451.23</v>
      </c>
      <c r="J1504" s="9" t="n">
        <v>1830</v>
      </c>
      <c r="K1504" s="1" t="str">
        <f aca="false">IF(F1504=0,"Stopped",IF(C1504&gt;=Rules!$B$3,"New",IF(AND(E1504&gt;0,G1504&gt;0,ROUND(H1504*100,0)&lt;Rules!$B$6*ROUND(G1504*100,0)),"Slowing","Steady or growing")))</f>
        <v>Steady or growing</v>
      </c>
      <c r="L1504" s="1" t="n">
        <v>84</v>
      </c>
      <c r="M1504" s="13" t="n">
        <v>630.27</v>
      </c>
      <c r="N1504" s="1" t="str">
        <f aca="false">IF(L1504=0,"",IF(F1504=0,"Stopped",IF(AND(M1504&gt;0,ROUND(H1504*100,0)&lt;Rules!$B$6*ROUND(M1504*100,0)),"Slowing","Steady or growing")))</f>
        <v>Steady or growing</v>
      </c>
    </row>
    <row r="1505" customFormat="false" ht="15" hidden="false" customHeight="false" outlineLevel="0" collapsed="false">
      <c r="A1505" s="1" t="s">
        <v>3067</v>
      </c>
      <c r="B1505" s="1" t="s">
        <v>3068</v>
      </c>
      <c r="C1505" s="12" t="n">
        <v>40466</v>
      </c>
      <c r="D1505" s="12" t="n">
        <v>40885</v>
      </c>
      <c r="E1505" s="1" t="n">
        <v>26</v>
      </c>
      <c r="F1505" s="1" t="n">
        <v>41</v>
      </c>
      <c r="G1505" s="13" t="n">
        <v>339.58</v>
      </c>
      <c r="H1505" s="13" t="n">
        <v>521.49</v>
      </c>
      <c r="I1505" s="13" t="n">
        <v>2445.86</v>
      </c>
      <c r="J1505" s="9" t="n">
        <v>565</v>
      </c>
      <c r="K1505" s="1" t="str">
        <f aca="false">IF(F1505=0,"Stopped",IF(C1505&gt;=Rules!$B$3,"New",IF(AND(E1505&gt;0,G1505&gt;0,ROUND(H1505*100,0)&lt;Rules!$B$6*ROUND(G1505*100,0)),"Slowing","Steady or growing")))</f>
        <v>Steady or growing</v>
      </c>
      <c r="L1505" s="1" t="n">
        <v>35</v>
      </c>
      <c r="M1505" s="13" t="n">
        <v>709.23</v>
      </c>
      <c r="N1505" s="1" t="str">
        <f aca="false">IF(L1505=0,"",IF(F1505=0,"Stopped",IF(AND(M1505&gt;0,ROUND(H1505*100,0)&lt;Rules!$B$6*ROUND(M1505*100,0)),"Slowing","Steady or growing")))</f>
        <v>Steady or growing</v>
      </c>
    </row>
    <row r="1506" customFormat="false" ht="15" hidden="false" customHeight="false" outlineLevel="0" collapsed="false">
      <c r="A1506" s="1" t="s">
        <v>3069</v>
      </c>
      <c r="B1506" s="1" t="s">
        <v>3070</v>
      </c>
      <c r="C1506" s="12" t="n">
        <v>40759</v>
      </c>
      <c r="D1506" s="12" t="n">
        <v>40886</v>
      </c>
      <c r="E1506" s="1" t="n">
        <v>9</v>
      </c>
      <c r="F1506" s="1" t="n">
        <v>204</v>
      </c>
      <c r="G1506" s="13" t="n">
        <v>204.72</v>
      </c>
      <c r="H1506" s="13" t="n">
        <v>2239.48</v>
      </c>
      <c r="I1506" s="13" t="n">
        <v>2444.2</v>
      </c>
      <c r="J1506" s="9" t="n">
        <v>1800</v>
      </c>
      <c r="K1506" s="1" t="str">
        <f aca="false">IF(F1506=0,"Stopped",IF(C1506&gt;=Rules!$B$3,"New",IF(AND(E1506&gt;0,G1506&gt;0,ROUND(H1506*100,0)&lt;Rules!$B$6*ROUND(G1506*100,0)),"Slowing","Steady or growing")))</f>
        <v>Steady or growing</v>
      </c>
      <c r="L1506" s="1" t="n">
        <v>0</v>
      </c>
      <c r="M1506" s="13" t="n">
        <v>0</v>
      </c>
      <c r="N1506" s="1" t="str">
        <f aca="false">IF(L1506=0,"",IF(F1506=0,"Stopped",IF(AND(M1506&gt;0,ROUND(H1506*100,0)&lt;Rules!$B$6*ROUND(M1506*100,0)),"Slowing","Steady or growing")))</f>
        <v/>
      </c>
    </row>
    <row r="1507" customFormat="false" ht="15" hidden="false" customHeight="false" outlineLevel="0" collapsed="false">
      <c r="A1507" s="1" t="s">
        <v>3071</v>
      </c>
      <c r="B1507" s="1" t="s">
        <v>3072</v>
      </c>
      <c r="C1507" s="12" t="n">
        <v>40148</v>
      </c>
      <c r="D1507" s="12" t="n">
        <v>40489</v>
      </c>
      <c r="E1507" s="1" t="n">
        <v>0</v>
      </c>
      <c r="F1507" s="1" t="n">
        <v>0</v>
      </c>
      <c r="G1507" s="13" t="n">
        <v>0</v>
      </c>
      <c r="H1507" s="13" t="n">
        <v>0</v>
      </c>
      <c r="I1507" s="13" t="n">
        <v>2439.22</v>
      </c>
      <c r="J1507" s="9" t="n">
        <v>1452</v>
      </c>
      <c r="K1507" s="1" t="str">
        <f aca="false">IF(F1507=0,"Stopped",IF(C1507&gt;=Rules!$B$3,"New",IF(AND(E1507&gt;0,G1507&gt;0,ROUND(H1507*100,0)&lt;Rules!$B$6*ROUND(G1507*100,0)),"Slowing","Steady or growing")))</f>
        <v>Stopped</v>
      </c>
      <c r="L1507" s="1" t="n">
        <v>28</v>
      </c>
      <c r="M1507" s="13" t="n">
        <v>156.75</v>
      </c>
      <c r="N1507" s="1" t="str">
        <f aca="false">IF(L1507=0,"",IF(F1507=0,"Stopped",IF(AND(M1507&gt;0,ROUND(H1507*100,0)&lt;Rules!$B$6*ROUND(M1507*100,0)),"Slowing","Steady or growing")))</f>
        <v>Stopped</v>
      </c>
    </row>
    <row r="1508" customFormat="false" ht="15" hidden="false" customHeight="false" outlineLevel="0" collapsed="false">
      <c r="A1508" s="1" t="s">
        <v>3073</v>
      </c>
      <c r="B1508" s="1" t="s">
        <v>3074</v>
      </c>
      <c r="C1508" s="12" t="n">
        <v>40198</v>
      </c>
      <c r="D1508" s="12" t="n">
        <v>40758</v>
      </c>
      <c r="E1508" s="1" t="n">
        <v>17</v>
      </c>
      <c r="F1508" s="1" t="n">
        <v>0</v>
      </c>
      <c r="G1508" s="13" t="n">
        <v>158.86</v>
      </c>
      <c r="H1508" s="13" t="n">
        <v>0</v>
      </c>
      <c r="I1508" s="13" t="n">
        <v>2432.93</v>
      </c>
      <c r="J1508" s="9" t="n">
        <v>494</v>
      </c>
      <c r="K1508" s="1" t="str">
        <f aca="false">IF(F1508=0,"Stopped",IF(C1508&gt;=Rules!$B$3,"New",IF(AND(E1508&gt;0,G1508&gt;0,ROUND(H1508*100,0)&lt;Rules!$B$6*ROUND(G1508*100,0)),"Slowing","Steady or growing")))</f>
        <v>Stopped</v>
      </c>
      <c r="L1508" s="1" t="n">
        <v>8</v>
      </c>
      <c r="M1508" s="13" t="n">
        <v>121.57</v>
      </c>
      <c r="N1508" s="1" t="str">
        <f aca="false">IF(L1508=0,"",IF(F1508=0,"Stopped",IF(AND(M1508&gt;0,ROUND(H1508*100,0)&lt;Rules!$B$6*ROUND(M1508*100,0)),"Slowing","Steady or growing")))</f>
        <v>Stopped</v>
      </c>
    </row>
    <row r="1509" customFormat="false" ht="15" hidden="false" customHeight="false" outlineLevel="0" collapsed="false">
      <c r="A1509" s="1" t="s">
        <v>3075</v>
      </c>
      <c r="B1509" s="1" t="s">
        <v>3076</v>
      </c>
      <c r="C1509" s="12" t="n">
        <v>40148</v>
      </c>
      <c r="D1509" s="12" t="n">
        <v>40886</v>
      </c>
      <c r="E1509" s="1" t="n">
        <v>6</v>
      </c>
      <c r="F1509" s="1" t="n">
        <v>93</v>
      </c>
      <c r="G1509" s="13" t="n">
        <v>134.96</v>
      </c>
      <c r="H1509" s="13" t="n">
        <v>770.3</v>
      </c>
      <c r="I1509" s="13" t="n">
        <v>2427.89</v>
      </c>
      <c r="J1509" s="9" t="n">
        <v>3015</v>
      </c>
      <c r="K1509" s="1" t="str">
        <f aca="false">IF(F1509=0,"Stopped",IF(C1509&gt;=Rules!$B$3,"New",IF(AND(E1509&gt;0,G1509&gt;0,ROUND(H1509*100,0)&lt;Rules!$B$6*ROUND(G1509*100,0)),"Slowing","Steady or growing")))</f>
        <v>Steady or growing</v>
      </c>
      <c r="L1509" s="1" t="n">
        <v>65</v>
      </c>
      <c r="M1509" s="13" t="n">
        <v>949.38</v>
      </c>
      <c r="N1509" s="1" t="str">
        <f aca="false">IF(L1509=0,"",IF(F1509=0,"Stopped",IF(AND(M1509&gt;0,ROUND(H1509*100,0)&lt;Rules!$B$6*ROUND(M1509*100,0)),"Slowing","Steady or growing")))</f>
        <v>Steady or growing</v>
      </c>
    </row>
    <row r="1510" customFormat="false" ht="15" hidden="false" customHeight="false" outlineLevel="0" collapsed="false">
      <c r="A1510" s="1" t="s">
        <v>3077</v>
      </c>
      <c r="B1510" s="1" t="s">
        <v>3078</v>
      </c>
      <c r="C1510" s="12" t="n">
        <v>40149</v>
      </c>
      <c r="D1510" s="12" t="n">
        <v>40886</v>
      </c>
      <c r="E1510" s="1" t="n">
        <v>32</v>
      </c>
      <c r="F1510" s="1" t="n">
        <v>24</v>
      </c>
      <c r="G1510" s="13" t="n">
        <v>250.05</v>
      </c>
      <c r="H1510" s="13" t="n">
        <v>249.89</v>
      </c>
      <c r="I1510" s="13" t="n">
        <v>2424.95</v>
      </c>
      <c r="J1510" s="9" t="n">
        <v>1817</v>
      </c>
      <c r="K1510" s="1" t="str">
        <f aca="false">IF(F1510=0,"Stopped",IF(C1510&gt;=Rules!$B$3,"New",IF(AND(E1510&gt;0,G1510&gt;0,ROUND(H1510*100,0)&lt;Rules!$B$6*ROUND(G1510*100,0)),"Slowing","Steady or growing")))</f>
        <v>Steady or growing</v>
      </c>
      <c r="L1510" s="1" t="n">
        <v>24</v>
      </c>
      <c r="M1510" s="13" t="n">
        <v>248.1</v>
      </c>
      <c r="N1510" s="1" t="str">
        <f aca="false">IF(L1510=0,"",IF(F1510=0,"Stopped",IF(AND(M1510&gt;0,ROUND(H1510*100,0)&lt;Rules!$B$6*ROUND(M1510*100,0)),"Slowing","Steady or growing")))</f>
        <v>Steady or growing</v>
      </c>
    </row>
    <row r="1511" customFormat="false" ht="15" hidden="false" customHeight="false" outlineLevel="0" collapsed="false">
      <c r="A1511" s="1" t="s">
        <v>3079</v>
      </c>
      <c r="B1511" s="1" t="s">
        <v>3080</v>
      </c>
      <c r="C1511" s="12" t="n">
        <v>40149</v>
      </c>
      <c r="D1511" s="12" t="n">
        <v>40879</v>
      </c>
      <c r="E1511" s="1" t="n">
        <v>10</v>
      </c>
      <c r="F1511" s="1" t="n">
        <v>16</v>
      </c>
      <c r="G1511" s="13" t="n">
        <v>90.68</v>
      </c>
      <c r="H1511" s="13" t="n">
        <v>347.5</v>
      </c>
      <c r="I1511" s="13" t="n">
        <v>2419.68</v>
      </c>
      <c r="J1511" s="9" t="n">
        <v>790</v>
      </c>
      <c r="K1511" s="1" t="str">
        <f aca="false">IF(F1511=0,"Stopped",IF(C1511&gt;=Rules!$B$3,"New",IF(AND(E1511&gt;0,G1511&gt;0,ROUND(H1511*100,0)&lt;Rules!$B$6*ROUND(G1511*100,0)),"Slowing","Steady or growing")))</f>
        <v>Steady or growing</v>
      </c>
      <c r="L1511" s="1" t="n">
        <v>44</v>
      </c>
      <c r="M1511" s="13" t="n">
        <v>616.62</v>
      </c>
      <c r="N1511" s="1" t="str">
        <f aca="false">IF(L1511=0,"",IF(F1511=0,"Stopped",IF(AND(M1511&gt;0,ROUND(H1511*100,0)&lt;Rules!$B$6*ROUND(M1511*100,0)),"Slowing","Steady or growing")))</f>
        <v>Steady or growing</v>
      </c>
    </row>
    <row r="1512" customFormat="false" ht="15" hidden="false" customHeight="false" outlineLevel="0" collapsed="false">
      <c r="A1512" s="1" t="s">
        <v>3081</v>
      </c>
      <c r="B1512" s="1" t="s">
        <v>3082</v>
      </c>
      <c r="C1512" s="12" t="n">
        <v>40440</v>
      </c>
      <c r="D1512" s="12" t="n">
        <v>40882</v>
      </c>
      <c r="E1512" s="1" t="n">
        <v>14</v>
      </c>
      <c r="F1512" s="1" t="n">
        <v>30</v>
      </c>
      <c r="G1512" s="13" t="n">
        <v>240.43</v>
      </c>
      <c r="H1512" s="13" t="n">
        <v>439.56</v>
      </c>
      <c r="I1512" s="13" t="n">
        <v>2418.95</v>
      </c>
      <c r="J1512" s="9" t="n">
        <v>853</v>
      </c>
      <c r="K1512" s="1" t="str">
        <f aca="false">IF(F1512=0,"Stopped",IF(C1512&gt;=Rules!$B$3,"New",IF(AND(E1512&gt;0,G1512&gt;0,ROUND(H1512*100,0)&lt;Rules!$B$6*ROUND(G1512*100,0)),"Slowing","Steady or growing")))</f>
        <v>Steady or growing</v>
      </c>
      <c r="L1512" s="1" t="n">
        <v>78</v>
      </c>
      <c r="M1512" s="13" t="n">
        <v>1122.81</v>
      </c>
      <c r="N1512" s="1" t="str">
        <f aca="false">IF(L1512=0,"",IF(F1512=0,"Stopped",IF(AND(M1512&gt;0,ROUND(H1512*100,0)&lt;Rules!$B$6*ROUND(M1512*100,0)),"Slowing","Steady or growing")))</f>
        <v>Slowing</v>
      </c>
    </row>
    <row r="1513" customFormat="false" ht="15" hidden="false" customHeight="false" outlineLevel="0" collapsed="false">
      <c r="A1513" s="1" t="s">
        <v>3083</v>
      </c>
      <c r="B1513" s="1" t="s">
        <v>3084</v>
      </c>
      <c r="C1513" s="12" t="n">
        <v>40468</v>
      </c>
      <c r="D1513" s="12" t="n">
        <v>40885</v>
      </c>
      <c r="E1513" s="1" t="n">
        <v>18</v>
      </c>
      <c r="F1513" s="1" t="n">
        <v>25</v>
      </c>
      <c r="G1513" s="13" t="n">
        <v>257.41</v>
      </c>
      <c r="H1513" s="13" t="n">
        <v>221.73</v>
      </c>
      <c r="I1513" s="13" t="n">
        <v>2417.59</v>
      </c>
      <c r="J1513" s="9" t="n">
        <v>1238</v>
      </c>
      <c r="K1513" s="1" t="str">
        <f aca="false">IF(F1513=0,"Stopped",IF(C1513&gt;=Rules!$B$3,"New",IF(AND(E1513&gt;0,G1513&gt;0,ROUND(H1513*100,0)&lt;Rules!$B$6*ROUND(G1513*100,0)),"Slowing","Steady or growing")))</f>
        <v>Steady or growing</v>
      </c>
      <c r="L1513" s="1" t="n">
        <v>64</v>
      </c>
      <c r="M1513" s="13" t="n">
        <v>794.34</v>
      </c>
      <c r="N1513" s="1" t="str">
        <f aca="false">IF(L1513=0,"",IF(F1513=0,"Stopped",IF(AND(M1513&gt;0,ROUND(H1513*100,0)&lt;Rules!$B$6*ROUND(M1513*100,0)),"Slowing","Steady or growing")))</f>
        <v>Slowing</v>
      </c>
    </row>
    <row r="1514" customFormat="false" ht="15" hidden="false" customHeight="false" outlineLevel="0" collapsed="false">
      <c r="A1514" s="1" t="s">
        <v>3085</v>
      </c>
      <c r="B1514" s="1" t="s">
        <v>3086</v>
      </c>
      <c r="C1514" s="12" t="n">
        <v>40148</v>
      </c>
      <c r="D1514" s="12" t="n">
        <v>40886</v>
      </c>
      <c r="E1514" s="1" t="n">
        <v>40</v>
      </c>
      <c r="F1514" s="1" t="n">
        <v>85</v>
      </c>
      <c r="G1514" s="13" t="n">
        <v>249.88</v>
      </c>
      <c r="H1514" s="13" t="n">
        <v>472.98</v>
      </c>
      <c r="I1514" s="13" t="n">
        <v>2417.11</v>
      </c>
      <c r="J1514" s="9" t="n">
        <v>3179</v>
      </c>
      <c r="K1514" s="1" t="str">
        <f aca="false">IF(F1514=0,"Stopped",IF(C1514&gt;=Rules!$B$3,"New",IF(AND(E1514&gt;0,G1514&gt;0,ROUND(H1514*100,0)&lt;Rules!$B$6*ROUND(G1514*100,0)),"Slowing","Steady or growing")))</f>
        <v>Steady or growing</v>
      </c>
      <c r="L1514" s="1" t="n">
        <v>47</v>
      </c>
      <c r="M1514" s="13" t="n">
        <v>286.22</v>
      </c>
      <c r="N1514" s="1" t="str">
        <f aca="false">IF(L1514=0,"",IF(F1514=0,"Stopped",IF(AND(M1514&gt;0,ROUND(H1514*100,0)&lt;Rules!$B$6*ROUND(M1514*100,0)),"Slowing","Steady or growing")))</f>
        <v>Steady or growing</v>
      </c>
    </row>
    <row r="1515" customFormat="false" ht="15" hidden="false" customHeight="false" outlineLevel="0" collapsed="false">
      <c r="A1515" s="1" t="s">
        <v>3087</v>
      </c>
      <c r="B1515" s="1" t="s">
        <v>3088</v>
      </c>
      <c r="C1515" s="12" t="n">
        <v>40149</v>
      </c>
      <c r="D1515" s="12" t="n">
        <v>40862</v>
      </c>
      <c r="E1515" s="1" t="n">
        <v>6</v>
      </c>
      <c r="F1515" s="1" t="n">
        <v>76</v>
      </c>
      <c r="G1515" s="13" t="n">
        <v>95.72</v>
      </c>
      <c r="H1515" s="13" t="n">
        <v>637.72</v>
      </c>
      <c r="I1515" s="13" t="n">
        <v>2412.92</v>
      </c>
      <c r="J1515" s="9" t="n">
        <v>2468</v>
      </c>
      <c r="K1515" s="1" t="str">
        <f aca="false">IF(F1515=0,"Stopped",IF(C1515&gt;=Rules!$B$3,"New",IF(AND(E1515&gt;0,G1515&gt;0,ROUND(H1515*100,0)&lt;Rules!$B$6*ROUND(G1515*100,0)),"Slowing","Steady or growing")))</f>
        <v>Steady or growing</v>
      </c>
      <c r="L1515" s="1" t="n">
        <v>92</v>
      </c>
      <c r="M1515" s="13" t="n">
        <v>1066.55</v>
      </c>
      <c r="N1515" s="1" t="str">
        <f aca="false">IF(L1515=0,"",IF(F1515=0,"Stopped",IF(AND(M1515&gt;0,ROUND(H1515*100,0)&lt;Rules!$B$6*ROUND(M1515*100,0)),"Slowing","Steady or growing")))</f>
        <v>Steady or growing</v>
      </c>
    </row>
    <row r="1516" customFormat="false" ht="15" hidden="false" customHeight="false" outlineLevel="0" collapsed="false">
      <c r="A1516" s="1" t="s">
        <v>3089</v>
      </c>
      <c r="B1516" s="1" t="s">
        <v>3090</v>
      </c>
      <c r="C1516" s="12" t="n">
        <v>40304</v>
      </c>
      <c r="D1516" s="12" t="n">
        <v>40886</v>
      </c>
      <c r="E1516" s="1" t="n">
        <v>30</v>
      </c>
      <c r="F1516" s="1" t="n">
        <v>46</v>
      </c>
      <c r="G1516" s="13" t="n">
        <v>206.97</v>
      </c>
      <c r="H1516" s="13" t="n">
        <v>198.27</v>
      </c>
      <c r="I1516" s="13" t="n">
        <v>2411.26</v>
      </c>
      <c r="J1516" s="9" t="n">
        <v>3051</v>
      </c>
      <c r="K1516" s="1" t="str">
        <f aca="false">IF(F1516=0,"Stopped",IF(C1516&gt;=Rules!$B$3,"New",IF(AND(E1516&gt;0,G1516&gt;0,ROUND(H1516*100,0)&lt;Rules!$B$6*ROUND(G1516*100,0)),"Slowing","Steady or growing")))</f>
        <v>Steady or growing</v>
      </c>
      <c r="L1516" s="1" t="n">
        <v>48</v>
      </c>
      <c r="M1516" s="13" t="n">
        <v>309.89</v>
      </c>
      <c r="N1516" s="1" t="str">
        <f aca="false">IF(L1516=0,"",IF(F1516=0,"Stopped",IF(AND(M1516&gt;0,ROUND(H1516*100,0)&lt;Rules!$B$6*ROUND(M1516*100,0)),"Slowing","Steady or growing")))</f>
        <v>Steady or growing</v>
      </c>
    </row>
    <row r="1517" customFormat="false" ht="15" hidden="false" customHeight="false" outlineLevel="0" collapsed="false">
      <c r="A1517" s="1" t="s">
        <v>3091</v>
      </c>
      <c r="B1517" s="1" t="s">
        <v>3092</v>
      </c>
      <c r="C1517" s="12" t="n">
        <v>40161</v>
      </c>
      <c r="D1517" s="12" t="n">
        <v>40623</v>
      </c>
      <c r="E1517" s="1" t="n">
        <v>0</v>
      </c>
      <c r="F1517" s="1" t="n">
        <v>0</v>
      </c>
      <c r="G1517" s="13" t="n">
        <v>0</v>
      </c>
      <c r="H1517" s="13" t="n">
        <v>0</v>
      </c>
      <c r="I1517" s="13" t="n">
        <v>2410.51</v>
      </c>
      <c r="J1517" s="9" t="n">
        <v>1413</v>
      </c>
      <c r="K1517" s="1" t="str">
        <f aca="false">IF(F1517=0,"Stopped",IF(C1517&gt;=Rules!$B$3,"New",IF(AND(E1517&gt;0,G1517&gt;0,ROUND(H1517*100,0)&lt;Rules!$B$6*ROUND(G1517*100,0)),"Slowing","Steady or growing")))</f>
        <v>Stopped</v>
      </c>
      <c r="L1517" s="1" t="n">
        <v>2</v>
      </c>
      <c r="M1517" s="13" t="n">
        <v>49.5</v>
      </c>
      <c r="N1517" s="1" t="str">
        <f aca="false">IF(L1517=0,"",IF(F1517=0,"Stopped",IF(AND(M1517&gt;0,ROUND(H1517*100,0)&lt;Rules!$B$6*ROUND(M1517*100,0)),"Slowing","Steady or growing")))</f>
        <v>Stopped</v>
      </c>
    </row>
    <row r="1518" customFormat="false" ht="15" hidden="false" customHeight="false" outlineLevel="0" collapsed="false">
      <c r="A1518" s="1" t="s">
        <v>3093</v>
      </c>
      <c r="B1518" s="1" t="s">
        <v>3094</v>
      </c>
      <c r="C1518" s="12" t="n">
        <v>40265</v>
      </c>
      <c r="D1518" s="12" t="n">
        <v>40886</v>
      </c>
      <c r="E1518" s="1" t="n">
        <v>16</v>
      </c>
      <c r="F1518" s="1" t="n">
        <v>31</v>
      </c>
      <c r="G1518" s="13" t="n">
        <v>159</v>
      </c>
      <c r="H1518" s="13" t="n">
        <v>161.28</v>
      </c>
      <c r="I1518" s="13" t="n">
        <v>2409.03</v>
      </c>
      <c r="J1518" s="9" t="n">
        <v>6162</v>
      </c>
      <c r="K1518" s="1" t="str">
        <f aca="false">IF(F1518=0,"Stopped",IF(C1518&gt;=Rules!$B$3,"New",IF(AND(E1518&gt;0,G1518&gt;0,ROUND(H1518*100,0)&lt;Rules!$B$6*ROUND(G1518*100,0)),"Slowing","Steady or growing")))</f>
        <v>Steady or growing</v>
      </c>
      <c r="L1518" s="1" t="n">
        <v>47</v>
      </c>
      <c r="M1518" s="13" t="n">
        <v>761.53</v>
      </c>
      <c r="N1518" s="1" t="str">
        <f aca="false">IF(L1518=0,"",IF(F1518=0,"Stopped",IF(AND(M1518&gt;0,ROUND(H1518*100,0)&lt;Rules!$B$6*ROUND(M1518*100,0)),"Slowing","Steady or growing")))</f>
        <v>Slowing</v>
      </c>
    </row>
    <row r="1519" customFormat="false" ht="15" hidden="false" customHeight="false" outlineLevel="0" collapsed="false">
      <c r="A1519" s="1" t="s">
        <v>3095</v>
      </c>
      <c r="B1519" s="1" t="s">
        <v>3096</v>
      </c>
      <c r="C1519" s="12" t="n">
        <v>40151</v>
      </c>
      <c r="D1519" s="12" t="n">
        <v>40487</v>
      </c>
      <c r="E1519" s="1" t="n">
        <v>0</v>
      </c>
      <c r="F1519" s="1" t="n">
        <v>0</v>
      </c>
      <c r="G1519" s="13" t="n">
        <v>0</v>
      </c>
      <c r="H1519" s="13" t="n">
        <v>0</v>
      </c>
      <c r="I1519" s="13" t="n">
        <v>2407.94</v>
      </c>
      <c r="J1519" s="9" t="n">
        <v>175</v>
      </c>
      <c r="K1519" s="1" t="str">
        <f aca="false">IF(F1519=0,"Stopped",IF(C1519&gt;=Rules!$B$3,"New",IF(AND(E1519&gt;0,G1519&gt;0,ROUND(H1519*100,0)&lt;Rules!$B$6*ROUND(G1519*100,0)),"Slowing","Steady or growing")))</f>
        <v>Stopped</v>
      </c>
      <c r="L1519" s="1" t="n">
        <v>11</v>
      </c>
      <c r="M1519" s="13" t="n">
        <v>253.32</v>
      </c>
      <c r="N1519" s="1" t="str">
        <f aca="false">IF(L1519=0,"",IF(F1519=0,"Stopped",IF(AND(M1519&gt;0,ROUND(H1519*100,0)&lt;Rules!$B$6*ROUND(M1519*100,0)),"Slowing","Steady or growing")))</f>
        <v>Stopped</v>
      </c>
    </row>
    <row r="1520" customFormat="false" ht="15" hidden="false" customHeight="false" outlineLevel="0" collapsed="false">
      <c r="A1520" s="1" t="s">
        <v>3097</v>
      </c>
      <c r="B1520" s="1" t="s">
        <v>3098</v>
      </c>
      <c r="C1520" s="12" t="n">
        <v>40149</v>
      </c>
      <c r="D1520" s="12" t="n">
        <v>40469</v>
      </c>
      <c r="E1520" s="1" t="n">
        <v>0</v>
      </c>
      <c r="F1520" s="1" t="n">
        <v>0</v>
      </c>
      <c r="G1520" s="13" t="n">
        <v>0</v>
      </c>
      <c r="H1520" s="13" t="n">
        <v>0</v>
      </c>
      <c r="I1520" s="13" t="n">
        <v>2407.16</v>
      </c>
      <c r="J1520" s="9" t="n">
        <v>315</v>
      </c>
      <c r="K1520" s="1" t="str">
        <f aca="false">IF(F1520=0,"Stopped",IF(C1520&gt;=Rules!$B$3,"New",IF(AND(E1520&gt;0,G1520&gt;0,ROUND(H1520*100,0)&lt;Rules!$B$6*ROUND(G1520*100,0)),"Slowing","Steady or growing")))</f>
        <v>Stopped</v>
      </c>
      <c r="L1520" s="1" t="n">
        <v>2</v>
      </c>
      <c r="M1520" s="13" t="n">
        <v>15.9</v>
      </c>
      <c r="N1520" s="1" t="str">
        <f aca="false">IF(L1520=0,"",IF(F1520=0,"Stopped",IF(AND(M1520&gt;0,ROUND(H1520*100,0)&lt;Rules!$B$6*ROUND(M1520*100,0)),"Slowing","Steady or growing")))</f>
        <v>Stopped</v>
      </c>
    </row>
    <row r="1521" customFormat="false" ht="15" hidden="false" customHeight="false" outlineLevel="0" collapsed="false">
      <c r="A1521" s="1" t="s">
        <v>3099</v>
      </c>
      <c r="B1521" s="1" t="s">
        <v>3100</v>
      </c>
      <c r="C1521" s="12" t="n">
        <v>40255</v>
      </c>
      <c r="D1521" s="12" t="n">
        <v>40883</v>
      </c>
      <c r="E1521" s="1" t="n">
        <v>4</v>
      </c>
      <c r="F1521" s="1" t="n">
        <v>20</v>
      </c>
      <c r="G1521" s="13" t="n">
        <v>120.6</v>
      </c>
      <c r="H1521" s="13" t="n">
        <v>234.4</v>
      </c>
      <c r="I1521" s="13" t="n">
        <v>2406.63</v>
      </c>
      <c r="J1521" s="9" t="n">
        <v>753</v>
      </c>
      <c r="K1521" s="1" t="str">
        <f aca="false">IF(F1521=0,"Stopped",IF(C1521&gt;=Rules!$B$3,"New",IF(AND(E1521&gt;0,G1521&gt;0,ROUND(H1521*100,0)&lt;Rules!$B$6*ROUND(G1521*100,0)),"Slowing","Steady or growing")))</f>
        <v>Steady or growing</v>
      </c>
      <c r="L1521" s="1" t="n">
        <v>37</v>
      </c>
      <c r="M1521" s="13" t="n">
        <v>479.33</v>
      </c>
      <c r="N1521" s="1" t="str">
        <f aca="false">IF(L1521=0,"",IF(F1521=0,"Stopped",IF(AND(M1521&gt;0,ROUND(H1521*100,0)&lt;Rules!$B$6*ROUND(M1521*100,0)),"Slowing","Steady or growing")))</f>
        <v>Slowing</v>
      </c>
    </row>
    <row r="1522" customFormat="false" ht="15" hidden="false" customHeight="false" outlineLevel="0" collapsed="false">
      <c r="A1522" s="1" t="s">
        <v>3101</v>
      </c>
      <c r="B1522" s="1" t="s">
        <v>3102</v>
      </c>
      <c r="C1522" s="12" t="n">
        <v>40300</v>
      </c>
      <c r="D1522" s="12" t="n">
        <v>40627</v>
      </c>
      <c r="E1522" s="1" t="n">
        <v>0</v>
      </c>
      <c r="F1522" s="1" t="n">
        <v>0</v>
      </c>
      <c r="G1522" s="13" t="n">
        <v>0</v>
      </c>
      <c r="H1522" s="13" t="n">
        <v>0</v>
      </c>
      <c r="I1522" s="13" t="n">
        <v>2405.32</v>
      </c>
      <c r="J1522" s="9" t="n">
        <v>282</v>
      </c>
      <c r="K1522" s="1" t="str">
        <f aca="false">IF(F1522=0,"Stopped",IF(C1522&gt;=Rules!$B$3,"New",IF(AND(E1522&gt;0,G1522&gt;0,ROUND(H1522*100,0)&lt;Rules!$B$6*ROUND(G1522*100,0)),"Slowing","Steady or growing")))</f>
        <v>Stopped</v>
      </c>
      <c r="L1522" s="1" t="n">
        <v>59</v>
      </c>
      <c r="M1522" s="13" t="n">
        <v>990.98</v>
      </c>
      <c r="N1522" s="1" t="str">
        <f aca="false">IF(L1522=0,"",IF(F1522=0,"Stopped",IF(AND(M1522&gt;0,ROUND(H1522*100,0)&lt;Rules!$B$6*ROUND(M1522*100,0)),"Slowing","Steady or growing")))</f>
        <v>Stopped</v>
      </c>
    </row>
    <row r="1523" customFormat="false" ht="15" hidden="false" customHeight="false" outlineLevel="0" collapsed="false">
      <c r="A1523" s="1" t="s">
        <v>3103</v>
      </c>
      <c r="B1523" s="1" t="s">
        <v>3104</v>
      </c>
      <c r="C1523" s="12" t="n">
        <v>40148</v>
      </c>
      <c r="D1523" s="12" t="n">
        <v>40885</v>
      </c>
      <c r="E1523" s="1" t="n">
        <v>36</v>
      </c>
      <c r="F1523" s="1" t="n">
        <v>26</v>
      </c>
      <c r="G1523" s="13" t="n">
        <v>-217.76</v>
      </c>
      <c r="H1523" s="13" t="n">
        <v>301.05</v>
      </c>
      <c r="I1523" s="13" t="n">
        <v>2405.06</v>
      </c>
      <c r="J1523" s="9" t="n">
        <v>2259</v>
      </c>
      <c r="K1523" s="1" t="str">
        <f aca="false">IF(F1523=0,"Stopped",IF(C1523&gt;=Rules!$B$3,"New",IF(AND(E1523&gt;0,G1523&gt;0,ROUND(H1523*100,0)&lt;Rules!$B$6*ROUND(G1523*100,0)),"Slowing","Steady or growing")))</f>
        <v>Steady or growing</v>
      </c>
      <c r="L1523" s="1" t="n">
        <v>33</v>
      </c>
      <c r="M1523" s="13" t="n">
        <v>211.35</v>
      </c>
      <c r="N1523" s="1" t="str">
        <f aca="false">IF(L1523=0,"",IF(F1523=0,"Stopped",IF(AND(M1523&gt;0,ROUND(H1523*100,0)&lt;Rules!$B$6*ROUND(M1523*100,0)),"Slowing","Steady or growing")))</f>
        <v>Steady or growing</v>
      </c>
    </row>
    <row r="1524" customFormat="false" ht="15" hidden="false" customHeight="false" outlineLevel="0" collapsed="false">
      <c r="A1524" s="1" t="s">
        <v>3105</v>
      </c>
      <c r="B1524" s="1" t="s">
        <v>3106</v>
      </c>
      <c r="C1524" s="12" t="n">
        <v>40791</v>
      </c>
      <c r="D1524" s="12" t="n">
        <v>40883</v>
      </c>
      <c r="E1524" s="1" t="n">
        <v>6</v>
      </c>
      <c r="F1524" s="1" t="n">
        <v>105</v>
      </c>
      <c r="G1524" s="13" t="n">
        <v>56.21</v>
      </c>
      <c r="H1524" s="13" t="n">
        <v>2347.7</v>
      </c>
      <c r="I1524" s="13" t="n">
        <v>2403.91</v>
      </c>
      <c r="J1524" s="9" t="n">
        <v>456</v>
      </c>
      <c r="K1524" s="1" t="str">
        <f aca="false">IF(F1524=0,"Stopped",IF(C1524&gt;=Rules!$B$3,"New",IF(AND(E1524&gt;0,G1524&gt;0,ROUND(H1524*100,0)&lt;Rules!$B$6*ROUND(G1524*100,0)),"Slowing","Steady or growing")))</f>
        <v>Steady or growing</v>
      </c>
      <c r="L1524" s="1" t="n">
        <v>0</v>
      </c>
      <c r="M1524" s="13" t="n">
        <v>0</v>
      </c>
      <c r="N1524" s="1" t="str">
        <f aca="false">IF(L1524=0,"",IF(F1524=0,"Stopped",IF(AND(M1524&gt;0,ROUND(H1524*100,0)&lt;Rules!$B$6*ROUND(M1524*100,0)),"Slowing","Steady or growing")))</f>
        <v/>
      </c>
    </row>
    <row r="1525" customFormat="false" ht="15" hidden="false" customHeight="false" outlineLevel="0" collapsed="false">
      <c r="A1525" s="1" t="s">
        <v>3107</v>
      </c>
      <c r="B1525" s="1" t="s">
        <v>3108</v>
      </c>
      <c r="C1525" s="12" t="n">
        <v>40148</v>
      </c>
      <c r="D1525" s="12" t="n">
        <v>40886</v>
      </c>
      <c r="E1525" s="1" t="n">
        <v>26</v>
      </c>
      <c r="F1525" s="1" t="n">
        <v>58</v>
      </c>
      <c r="G1525" s="13" t="n">
        <v>282.65</v>
      </c>
      <c r="H1525" s="13" t="n">
        <v>367.64</v>
      </c>
      <c r="I1525" s="13" t="n">
        <v>2402.84</v>
      </c>
      <c r="J1525" s="9" t="n">
        <v>4413</v>
      </c>
      <c r="K1525" s="1" t="str">
        <f aca="false">IF(F1525=0,"Stopped",IF(C1525&gt;=Rules!$B$3,"New",IF(AND(E1525&gt;0,G1525&gt;0,ROUND(H1525*100,0)&lt;Rules!$B$6*ROUND(G1525*100,0)),"Slowing","Steady or growing")))</f>
        <v>Steady or growing</v>
      </c>
      <c r="L1525" s="1" t="n">
        <v>51</v>
      </c>
      <c r="M1525" s="13" t="n">
        <v>534.75</v>
      </c>
      <c r="N1525" s="1" t="str">
        <f aca="false">IF(L1525=0,"",IF(F1525=0,"Stopped",IF(AND(M1525&gt;0,ROUND(H1525*100,0)&lt;Rules!$B$6*ROUND(M1525*100,0)),"Slowing","Steady or growing")))</f>
        <v>Steady or growing</v>
      </c>
    </row>
    <row r="1526" customFormat="false" ht="15" hidden="false" customHeight="false" outlineLevel="0" collapsed="false">
      <c r="A1526" s="1" t="s">
        <v>3109</v>
      </c>
      <c r="B1526" s="1" t="s">
        <v>3110</v>
      </c>
      <c r="C1526" s="12" t="n">
        <v>40149</v>
      </c>
      <c r="D1526" s="12" t="n">
        <v>40875</v>
      </c>
      <c r="E1526" s="1" t="n">
        <v>8</v>
      </c>
      <c r="F1526" s="1" t="n">
        <v>6</v>
      </c>
      <c r="G1526" s="13" t="n">
        <v>98.6</v>
      </c>
      <c r="H1526" s="13" t="n">
        <v>33.35</v>
      </c>
      <c r="I1526" s="13" t="n">
        <v>2401.18</v>
      </c>
      <c r="J1526" s="9" t="n">
        <v>1670</v>
      </c>
      <c r="K1526" s="1" t="str">
        <f aca="false">IF(F1526=0,"Stopped",IF(C1526&gt;=Rules!$B$3,"New",IF(AND(E1526&gt;0,G1526&gt;0,ROUND(H1526*100,0)&lt;Rules!$B$6*ROUND(G1526*100,0)),"Slowing","Steady or growing")))</f>
        <v>Slowing</v>
      </c>
      <c r="L1526" s="1" t="n">
        <v>34</v>
      </c>
      <c r="M1526" s="13" t="n">
        <v>498.11</v>
      </c>
      <c r="N1526" s="1" t="str">
        <f aca="false">IF(L1526=0,"",IF(F1526=0,"Stopped",IF(AND(M1526&gt;0,ROUND(H1526*100,0)&lt;Rules!$B$6*ROUND(M1526*100,0)),"Slowing","Steady or growing")))</f>
        <v>Slowing</v>
      </c>
    </row>
    <row r="1527" customFormat="false" ht="15" hidden="false" customHeight="false" outlineLevel="0" collapsed="false">
      <c r="A1527" s="1" t="s">
        <v>3111</v>
      </c>
      <c r="B1527" s="1" t="s">
        <v>3112</v>
      </c>
      <c r="C1527" s="12" t="n">
        <v>40266</v>
      </c>
      <c r="D1527" s="12" t="n">
        <v>40882</v>
      </c>
      <c r="E1527" s="1" t="n">
        <v>35</v>
      </c>
      <c r="F1527" s="1" t="n">
        <v>71</v>
      </c>
      <c r="G1527" s="13" t="n">
        <v>137.69</v>
      </c>
      <c r="H1527" s="13" t="n">
        <v>342.63</v>
      </c>
      <c r="I1527" s="13" t="n">
        <v>2400.75</v>
      </c>
      <c r="J1527" s="9" t="n">
        <v>5861</v>
      </c>
      <c r="K1527" s="1" t="str">
        <f aca="false">IF(F1527=0,"Stopped",IF(C1527&gt;=Rules!$B$3,"New",IF(AND(E1527&gt;0,G1527&gt;0,ROUND(H1527*100,0)&lt;Rules!$B$6*ROUND(G1527*100,0)),"Slowing","Steady or growing")))</f>
        <v>Steady or growing</v>
      </c>
      <c r="L1527" s="1" t="n">
        <v>112</v>
      </c>
      <c r="M1527" s="13" t="n">
        <v>412.77</v>
      </c>
      <c r="N1527" s="1" t="str">
        <f aca="false">IF(L1527=0,"",IF(F1527=0,"Stopped",IF(AND(M1527&gt;0,ROUND(H1527*100,0)&lt;Rules!$B$6*ROUND(M1527*100,0)),"Slowing","Steady or growing")))</f>
        <v>Steady or growing</v>
      </c>
    </row>
    <row r="1528" customFormat="false" ht="15" hidden="false" customHeight="false" outlineLevel="0" collapsed="false">
      <c r="A1528" s="1" t="s">
        <v>3113</v>
      </c>
      <c r="B1528" s="1" t="s">
        <v>3114</v>
      </c>
      <c r="C1528" s="12" t="n">
        <v>40150</v>
      </c>
      <c r="D1528" s="12" t="n">
        <v>40847</v>
      </c>
      <c r="E1528" s="1" t="n">
        <v>15</v>
      </c>
      <c r="F1528" s="1" t="n">
        <v>24</v>
      </c>
      <c r="G1528" s="13" t="n">
        <v>122.41</v>
      </c>
      <c r="H1528" s="13" t="n">
        <v>201.99</v>
      </c>
      <c r="I1528" s="13" t="n">
        <v>2400.29</v>
      </c>
      <c r="J1528" s="9" t="n">
        <v>621</v>
      </c>
      <c r="K1528" s="1" t="str">
        <f aca="false">IF(F1528=0,"Stopped",IF(C1528&gt;=Rules!$B$3,"New",IF(AND(E1528&gt;0,G1528&gt;0,ROUND(H1528*100,0)&lt;Rules!$B$6*ROUND(G1528*100,0)),"Slowing","Steady or growing")))</f>
        <v>Steady or growing</v>
      </c>
      <c r="L1528" s="1" t="n">
        <v>48</v>
      </c>
      <c r="M1528" s="13" t="n">
        <v>796.49</v>
      </c>
      <c r="N1528" s="1" t="str">
        <f aca="false">IF(L1528=0,"",IF(F1528=0,"Stopped",IF(AND(M1528&gt;0,ROUND(H1528*100,0)&lt;Rules!$B$6*ROUND(M1528*100,0)),"Slowing","Steady or growing")))</f>
        <v>Slowing</v>
      </c>
    </row>
    <row r="1529" customFormat="false" ht="15" hidden="false" customHeight="false" outlineLevel="0" collapsed="false">
      <c r="A1529" s="1" t="s">
        <v>3115</v>
      </c>
      <c r="B1529" s="1" t="s">
        <v>3116</v>
      </c>
      <c r="C1529" s="12" t="n">
        <v>40148</v>
      </c>
      <c r="D1529" s="12" t="n">
        <v>40886</v>
      </c>
      <c r="E1529" s="1" t="n">
        <v>14</v>
      </c>
      <c r="F1529" s="1" t="n">
        <v>100</v>
      </c>
      <c r="G1529" s="13" t="n">
        <v>171.3</v>
      </c>
      <c r="H1529" s="13" t="n">
        <v>833.4</v>
      </c>
      <c r="I1529" s="13" t="n">
        <v>2399.44</v>
      </c>
      <c r="J1529" s="9" t="n">
        <v>5705</v>
      </c>
      <c r="K1529" s="1" t="str">
        <f aca="false">IF(F1529=0,"Stopped",IF(C1529&gt;=Rules!$B$3,"New",IF(AND(E1529&gt;0,G1529&gt;0,ROUND(H1529*100,0)&lt;Rules!$B$6*ROUND(G1529*100,0)),"Slowing","Steady or growing")))</f>
        <v>Steady or growing</v>
      </c>
      <c r="L1529" s="1" t="n">
        <v>111</v>
      </c>
      <c r="M1529" s="13" t="n">
        <v>952.39</v>
      </c>
      <c r="N1529" s="1" t="str">
        <f aca="false">IF(L1529=0,"",IF(F1529=0,"Stopped",IF(AND(M1529&gt;0,ROUND(H1529*100,0)&lt;Rules!$B$6*ROUND(M1529*100,0)),"Slowing","Steady or growing")))</f>
        <v>Steady or growing</v>
      </c>
    </row>
    <row r="1530" customFormat="false" ht="15" hidden="false" customHeight="false" outlineLevel="0" collapsed="false">
      <c r="A1530" s="1" t="s">
        <v>3117</v>
      </c>
      <c r="B1530" s="1" t="s">
        <v>3118</v>
      </c>
      <c r="C1530" s="12" t="n">
        <v>40792</v>
      </c>
      <c r="D1530" s="12" t="n">
        <v>40885</v>
      </c>
      <c r="E1530" s="1" t="n">
        <v>6</v>
      </c>
      <c r="F1530" s="1" t="n">
        <v>102</v>
      </c>
      <c r="G1530" s="13" t="n">
        <v>81.21</v>
      </c>
      <c r="H1530" s="13" t="n">
        <v>2315.63</v>
      </c>
      <c r="I1530" s="13" t="n">
        <v>2396.84</v>
      </c>
      <c r="J1530" s="9" t="n">
        <v>461</v>
      </c>
      <c r="K1530" s="1" t="str">
        <f aca="false">IF(F1530=0,"Stopped",IF(C1530&gt;=Rules!$B$3,"New",IF(AND(E1530&gt;0,G1530&gt;0,ROUND(H1530*100,0)&lt;Rules!$B$6*ROUND(G1530*100,0)),"Slowing","Steady or growing")))</f>
        <v>Steady or growing</v>
      </c>
      <c r="L1530" s="1" t="n">
        <v>0</v>
      </c>
      <c r="M1530" s="13" t="n">
        <v>0</v>
      </c>
      <c r="N1530" s="1" t="str">
        <f aca="false">IF(L1530=0,"",IF(F1530=0,"Stopped",IF(AND(M1530&gt;0,ROUND(H1530*100,0)&lt;Rules!$B$6*ROUND(M1530*100,0)),"Slowing","Steady or growing")))</f>
        <v/>
      </c>
    </row>
    <row r="1531" customFormat="false" ht="15" hidden="false" customHeight="false" outlineLevel="0" collapsed="false">
      <c r="A1531" s="1" t="s">
        <v>3119</v>
      </c>
      <c r="B1531" s="1" t="s">
        <v>3120</v>
      </c>
      <c r="C1531" s="12" t="n">
        <v>40703</v>
      </c>
      <c r="D1531" s="12" t="n">
        <v>40886</v>
      </c>
      <c r="E1531" s="1" t="n">
        <v>32</v>
      </c>
      <c r="F1531" s="1" t="n">
        <v>271</v>
      </c>
      <c r="G1531" s="13" t="n">
        <v>263.39</v>
      </c>
      <c r="H1531" s="13" t="n">
        <v>2118.9</v>
      </c>
      <c r="I1531" s="13" t="n">
        <v>2386.04</v>
      </c>
      <c r="J1531" s="9" t="n">
        <v>1769</v>
      </c>
      <c r="K1531" s="1" t="str">
        <f aca="false">IF(F1531=0,"Stopped",IF(C1531&gt;=Rules!$B$3,"New",IF(AND(E1531&gt;0,G1531&gt;0,ROUND(H1531*100,0)&lt;Rules!$B$6*ROUND(G1531*100,0)),"Slowing","Steady or growing")))</f>
        <v>Steady or growing</v>
      </c>
      <c r="L1531" s="1" t="n">
        <v>0</v>
      </c>
      <c r="M1531" s="13" t="n">
        <v>0</v>
      </c>
      <c r="N1531" s="1" t="str">
        <f aca="false">IF(L1531=0,"",IF(F1531=0,"Stopped",IF(AND(M1531&gt;0,ROUND(H1531*100,0)&lt;Rules!$B$6*ROUND(M1531*100,0)),"Slowing","Steady or growing")))</f>
        <v/>
      </c>
    </row>
    <row r="1532" customFormat="false" ht="15" hidden="false" customHeight="false" outlineLevel="0" collapsed="false">
      <c r="A1532" s="1" t="s">
        <v>3121</v>
      </c>
      <c r="B1532" s="1" t="s">
        <v>3122</v>
      </c>
      <c r="C1532" s="12" t="n">
        <v>40151</v>
      </c>
      <c r="D1532" s="12" t="n">
        <v>40886</v>
      </c>
      <c r="E1532" s="1" t="n">
        <v>11</v>
      </c>
      <c r="F1532" s="1" t="n">
        <v>27</v>
      </c>
      <c r="G1532" s="13" t="n">
        <v>141.54</v>
      </c>
      <c r="H1532" s="13" t="n">
        <v>365.82</v>
      </c>
      <c r="I1532" s="13" t="n">
        <v>2384.91</v>
      </c>
      <c r="J1532" s="9" t="n">
        <v>413</v>
      </c>
      <c r="K1532" s="1" t="str">
        <f aca="false">IF(F1532=0,"Stopped",IF(C1532&gt;=Rules!$B$3,"New",IF(AND(E1532&gt;0,G1532&gt;0,ROUND(H1532*100,0)&lt;Rules!$B$6*ROUND(G1532*100,0)),"Slowing","Steady or growing")))</f>
        <v>Steady or growing</v>
      </c>
      <c r="L1532" s="1" t="n">
        <v>31</v>
      </c>
      <c r="M1532" s="13" t="n">
        <v>479.46</v>
      </c>
      <c r="N1532" s="1" t="str">
        <f aca="false">IF(L1532=0,"",IF(F1532=0,"Stopped",IF(AND(M1532&gt;0,ROUND(H1532*100,0)&lt;Rules!$B$6*ROUND(M1532*100,0)),"Slowing","Steady or growing")))</f>
        <v>Steady or growing</v>
      </c>
    </row>
    <row r="1533" customFormat="false" ht="15" hidden="false" customHeight="false" outlineLevel="0" collapsed="false">
      <c r="A1533" s="1" t="s">
        <v>3123</v>
      </c>
      <c r="B1533" s="1" t="s">
        <v>3124</v>
      </c>
      <c r="C1533" s="12" t="n">
        <v>40492</v>
      </c>
      <c r="D1533" s="12" t="n">
        <v>40858</v>
      </c>
      <c r="E1533" s="1" t="n">
        <v>17</v>
      </c>
      <c r="F1533" s="1" t="n">
        <v>10</v>
      </c>
      <c r="G1533" s="13" t="n">
        <v>388.31</v>
      </c>
      <c r="H1533" s="13" t="n">
        <v>169.15</v>
      </c>
      <c r="I1533" s="13" t="n">
        <v>2380.67</v>
      </c>
      <c r="J1533" s="9" t="n">
        <v>241</v>
      </c>
      <c r="K1533" s="1" t="str">
        <f aca="false">IF(F1533=0,"Stopped",IF(C1533&gt;=Rules!$B$3,"New",IF(AND(E1533&gt;0,G1533&gt;0,ROUND(H1533*100,0)&lt;Rules!$B$6*ROUND(G1533*100,0)),"Slowing","Steady or growing")))</f>
        <v>Slowing</v>
      </c>
      <c r="L1533" s="1" t="n">
        <v>14</v>
      </c>
      <c r="M1533" s="13" t="n">
        <v>252.74</v>
      </c>
      <c r="N1533" s="1" t="str">
        <f aca="false">IF(L1533=0,"",IF(F1533=0,"Stopped",IF(AND(M1533&gt;0,ROUND(H1533*100,0)&lt;Rules!$B$6*ROUND(M1533*100,0)),"Slowing","Steady or growing")))</f>
        <v>Steady or growing</v>
      </c>
    </row>
    <row r="1534" customFormat="false" ht="15" hidden="false" customHeight="false" outlineLevel="0" collapsed="false">
      <c r="A1534" s="1" t="s">
        <v>3125</v>
      </c>
      <c r="B1534" s="1" t="s">
        <v>3126</v>
      </c>
      <c r="C1534" s="12" t="n">
        <v>40428</v>
      </c>
      <c r="D1534" s="12" t="n">
        <v>40885</v>
      </c>
      <c r="E1534" s="1" t="n">
        <v>44</v>
      </c>
      <c r="F1534" s="1" t="n">
        <v>34</v>
      </c>
      <c r="G1534" s="13" t="n">
        <v>451.92</v>
      </c>
      <c r="H1534" s="13" t="n">
        <v>429</v>
      </c>
      <c r="I1534" s="13" t="n">
        <v>2379.4</v>
      </c>
      <c r="J1534" s="9" t="n">
        <v>5795</v>
      </c>
      <c r="K1534" s="1" t="str">
        <f aca="false">IF(F1534=0,"Stopped",IF(C1534&gt;=Rules!$B$3,"New",IF(AND(E1534&gt;0,G1534&gt;0,ROUND(H1534*100,0)&lt;Rules!$B$6*ROUND(G1534*100,0)),"Slowing","Steady or growing")))</f>
        <v>Steady or growing</v>
      </c>
      <c r="L1534" s="1" t="n">
        <v>49</v>
      </c>
      <c r="M1534" s="13" t="n">
        <v>677.8</v>
      </c>
      <c r="N1534" s="1" t="str">
        <f aca="false">IF(L1534=0,"",IF(F1534=0,"Stopped",IF(AND(M1534&gt;0,ROUND(H1534*100,0)&lt;Rules!$B$6*ROUND(M1534*100,0)),"Slowing","Steady or growing")))</f>
        <v>Steady or growing</v>
      </c>
    </row>
    <row r="1535" customFormat="false" ht="15" hidden="false" customHeight="false" outlineLevel="0" collapsed="false">
      <c r="A1535" s="1" t="s">
        <v>3127</v>
      </c>
      <c r="B1535" s="1" t="s">
        <v>3128</v>
      </c>
      <c r="C1535" s="12" t="n">
        <v>40247</v>
      </c>
      <c r="D1535" s="12" t="n">
        <v>40886</v>
      </c>
      <c r="E1535" s="1" t="n">
        <v>17</v>
      </c>
      <c r="F1535" s="1" t="n">
        <v>70</v>
      </c>
      <c r="G1535" s="13" t="n">
        <v>100.09</v>
      </c>
      <c r="H1535" s="13" t="n">
        <v>370.07</v>
      </c>
      <c r="I1535" s="13" t="n">
        <v>2373.82</v>
      </c>
      <c r="J1535" s="9" t="n">
        <v>2836</v>
      </c>
      <c r="K1535" s="1" t="str">
        <f aca="false">IF(F1535=0,"Stopped",IF(C1535&gt;=Rules!$B$3,"New",IF(AND(E1535&gt;0,G1535&gt;0,ROUND(H1535*100,0)&lt;Rules!$B$6*ROUND(G1535*100,0)),"Slowing","Steady or growing")))</f>
        <v>Steady or growing</v>
      </c>
      <c r="L1535" s="1" t="n">
        <v>105</v>
      </c>
      <c r="M1535" s="13" t="n">
        <v>1255.25</v>
      </c>
      <c r="N1535" s="1" t="str">
        <f aca="false">IF(L1535=0,"",IF(F1535=0,"Stopped",IF(AND(M1535&gt;0,ROUND(H1535*100,0)&lt;Rules!$B$6*ROUND(M1535*100,0)),"Slowing","Steady or growing")))</f>
        <v>Slowing</v>
      </c>
    </row>
    <row r="1536" customFormat="false" ht="15" hidden="false" customHeight="false" outlineLevel="0" collapsed="false">
      <c r="A1536" s="1" t="s">
        <v>3129</v>
      </c>
      <c r="B1536" s="1" t="s">
        <v>3130</v>
      </c>
      <c r="C1536" s="12" t="n">
        <v>40149</v>
      </c>
      <c r="D1536" s="12" t="n">
        <v>40294</v>
      </c>
      <c r="E1536" s="1" t="n">
        <v>0</v>
      </c>
      <c r="F1536" s="1" t="n">
        <v>0</v>
      </c>
      <c r="G1536" s="13" t="n">
        <v>0</v>
      </c>
      <c r="H1536" s="13" t="n">
        <v>0</v>
      </c>
      <c r="I1536" s="13" t="n">
        <v>2373.01</v>
      </c>
      <c r="J1536" s="9" t="n">
        <v>220</v>
      </c>
      <c r="K1536" s="1" t="str">
        <f aca="false">IF(F1536=0,"Stopped",IF(C1536&gt;=Rules!$B$3,"New",IF(AND(E1536&gt;0,G1536&gt;0,ROUND(H1536*100,0)&lt;Rules!$B$6*ROUND(G1536*100,0)),"Slowing","Steady or growing")))</f>
        <v>Stopped</v>
      </c>
      <c r="L1536" s="1" t="n">
        <v>0</v>
      </c>
      <c r="M1536" s="13" t="n">
        <v>0</v>
      </c>
      <c r="N1536" s="1" t="str">
        <f aca="false">IF(L1536=0,"",IF(F1536=0,"Stopped",IF(AND(M1536&gt;0,ROUND(H1536*100,0)&lt;Rules!$B$6*ROUND(M1536*100,0)),"Slowing","Steady or growing")))</f>
        <v/>
      </c>
    </row>
    <row r="1537" customFormat="false" ht="15" hidden="false" customHeight="false" outlineLevel="0" collapsed="false">
      <c r="A1537" s="1" t="s">
        <v>3131</v>
      </c>
      <c r="B1537" s="1" t="s">
        <v>3132</v>
      </c>
      <c r="C1537" s="12" t="n">
        <v>40872</v>
      </c>
      <c r="D1537" s="12" t="n">
        <v>40886</v>
      </c>
      <c r="E1537" s="1" t="n">
        <v>0</v>
      </c>
      <c r="F1537" s="1" t="n">
        <v>102</v>
      </c>
      <c r="G1537" s="13" t="n">
        <v>0</v>
      </c>
      <c r="H1537" s="13" t="n">
        <v>2372.68</v>
      </c>
      <c r="I1537" s="13" t="n">
        <v>2372.68</v>
      </c>
      <c r="J1537" s="9" t="n">
        <v>1640</v>
      </c>
      <c r="K1537" s="1" t="str">
        <f aca="false">IF(F1537=0,"Stopped",IF(C1537&gt;=Rules!$B$3,"New",IF(AND(E1537&gt;0,G1537&gt;0,ROUND(H1537*100,0)&lt;Rules!$B$6*ROUND(G1537*100,0)),"Slowing","Steady or growing")))</f>
        <v>New</v>
      </c>
      <c r="L1537" s="1" t="n">
        <v>0</v>
      </c>
      <c r="M1537" s="13" t="n">
        <v>0</v>
      </c>
      <c r="N1537" s="1" t="str">
        <f aca="false">IF(L1537=0,"",IF(F1537=0,"Stopped",IF(AND(M1537&gt;0,ROUND(H1537*100,0)&lt;Rules!$B$6*ROUND(M1537*100,0)),"Slowing","Steady or growing")))</f>
        <v/>
      </c>
    </row>
    <row r="1538" customFormat="false" ht="15" hidden="false" customHeight="false" outlineLevel="0" collapsed="false">
      <c r="A1538" s="1" t="s">
        <v>3133</v>
      </c>
      <c r="B1538" s="1" t="s">
        <v>3134</v>
      </c>
      <c r="C1538" s="12" t="n">
        <v>40777</v>
      </c>
      <c r="D1538" s="12" t="n">
        <v>40886</v>
      </c>
      <c r="E1538" s="1" t="n">
        <v>8</v>
      </c>
      <c r="F1538" s="1" t="n">
        <v>123</v>
      </c>
      <c r="G1538" s="13" t="n">
        <v>86.17</v>
      </c>
      <c r="H1538" s="13" t="n">
        <v>2284.96</v>
      </c>
      <c r="I1538" s="13" t="n">
        <v>2371.13</v>
      </c>
      <c r="J1538" s="9" t="n">
        <v>1939</v>
      </c>
      <c r="K1538" s="1" t="str">
        <f aca="false">IF(F1538=0,"Stopped",IF(C1538&gt;=Rules!$B$3,"New",IF(AND(E1538&gt;0,G1538&gt;0,ROUND(H1538*100,0)&lt;Rules!$B$6*ROUND(G1538*100,0)),"Slowing","Steady or growing")))</f>
        <v>Steady or growing</v>
      </c>
      <c r="L1538" s="1" t="n">
        <v>0</v>
      </c>
      <c r="M1538" s="13" t="n">
        <v>0</v>
      </c>
      <c r="N1538" s="1" t="str">
        <f aca="false">IF(L1538=0,"",IF(F1538=0,"Stopped",IF(AND(M1538&gt;0,ROUND(H1538*100,0)&lt;Rules!$B$6*ROUND(M1538*100,0)),"Slowing","Steady or growing")))</f>
        <v/>
      </c>
    </row>
    <row r="1539" customFormat="false" ht="15" hidden="false" customHeight="false" outlineLevel="0" collapsed="false">
      <c r="A1539" s="1" t="s">
        <v>3135</v>
      </c>
      <c r="B1539" s="1" t="s">
        <v>3136</v>
      </c>
      <c r="C1539" s="12" t="n">
        <v>40148</v>
      </c>
      <c r="D1539" s="12" t="n">
        <v>40886</v>
      </c>
      <c r="E1539" s="1" t="n">
        <v>24</v>
      </c>
      <c r="F1539" s="1" t="n">
        <v>27</v>
      </c>
      <c r="G1539" s="13" t="n">
        <v>213.51</v>
      </c>
      <c r="H1539" s="13" t="n">
        <v>247.18</v>
      </c>
      <c r="I1539" s="13" t="n">
        <v>2369.89</v>
      </c>
      <c r="J1539" s="9" t="n">
        <v>701</v>
      </c>
      <c r="K1539" s="1" t="str">
        <f aca="false">IF(F1539=0,"Stopped",IF(C1539&gt;=Rules!$B$3,"New",IF(AND(E1539&gt;0,G1539&gt;0,ROUND(H1539*100,0)&lt;Rules!$B$6*ROUND(G1539*100,0)),"Slowing","Steady or growing")))</f>
        <v>Steady or growing</v>
      </c>
      <c r="L1539" s="1" t="n">
        <v>14</v>
      </c>
      <c r="M1539" s="13" t="n">
        <v>101.97</v>
      </c>
      <c r="N1539" s="1" t="str">
        <f aca="false">IF(L1539=0,"",IF(F1539=0,"Stopped",IF(AND(M1539&gt;0,ROUND(H1539*100,0)&lt;Rules!$B$6*ROUND(M1539*100,0)),"Slowing","Steady or growing")))</f>
        <v>Steady or growing</v>
      </c>
    </row>
    <row r="1540" customFormat="false" ht="15" hidden="false" customHeight="false" outlineLevel="0" collapsed="false">
      <c r="A1540" s="1" t="s">
        <v>3137</v>
      </c>
      <c r="B1540" s="1" t="s">
        <v>3138</v>
      </c>
      <c r="C1540" s="12" t="n">
        <v>40708</v>
      </c>
      <c r="D1540" s="12" t="n">
        <v>40849</v>
      </c>
      <c r="E1540" s="1" t="n">
        <v>107</v>
      </c>
      <c r="F1540" s="1" t="n">
        <v>31</v>
      </c>
      <c r="G1540" s="13" t="n">
        <v>1921.39</v>
      </c>
      <c r="H1540" s="13" t="n">
        <v>444.19</v>
      </c>
      <c r="I1540" s="13" t="n">
        <v>2365.58</v>
      </c>
      <c r="J1540" s="9" t="n">
        <v>1369</v>
      </c>
      <c r="K1540" s="1" t="str">
        <f aca="false">IF(F1540=0,"Stopped",IF(C1540&gt;=Rules!$B$3,"New",IF(AND(E1540&gt;0,G1540&gt;0,ROUND(H1540*100,0)&lt;Rules!$B$6*ROUND(G1540*100,0)),"Slowing","Steady or growing")))</f>
        <v>Slowing</v>
      </c>
      <c r="L1540" s="1" t="n">
        <v>0</v>
      </c>
      <c r="M1540" s="13" t="n">
        <v>0</v>
      </c>
      <c r="N1540" s="1" t="str">
        <f aca="false">IF(L1540=0,"",IF(F1540=0,"Stopped",IF(AND(M1540&gt;0,ROUND(H1540*100,0)&lt;Rules!$B$6*ROUND(M1540*100,0)),"Slowing","Steady or growing")))</f>
        <v/>
      </c>
    </row>
    <row r="1541" customFormat="false" ht="15" hidden="false" customHeight="false" outlineLevel="0" collapsed="false">
      <c r="A1541" s="1" t="s">
        <v>3139</v>
      </c>
      <c r="B1541" s="1" t="s">
        <v>3140</v>
      </c>
      <c r="C1541" s="12" t="n">
        <v>40580</v>
      </c>
      <c r="D1541" s="12" t="n">
        <v>40885</v>
      </c>
      <c r="E1541" s="1" t="n">
        <v>29</v>
      </c>
      <c r="F1541" s="1" t="n">
        <v>57</v>
      </c>
      <c r="G1541" s="13" t="n">
        <v>400.45</v>
      </c>
      <c r="H1541" s="13" t="n">
        <v>763.06</v>
      </c>
      <c r="I1541" s="13" t="n">
        <v>2363.73</v>
      </c>
      <c r="J1541" s="9" t="n">
        <v>633</v>
      </c>
      <c r="K1541" s="1" t="str">
        <f aca="false">IF(F1541=0,"Stopped",IF(C1541&gt;=Rules!$B$3,"New",IF(AND(E1541&gt;0,G1541&gt;0,ROUND(H1541*100,0)&lt;Rules!$B$6*ROUND(G1541*100,0)),"Slowing","Steady or growing")))</f>
        <v>Steady or growing</v>
      </c>
      <c r="L1541" s="1" t="n">
        <v>0</v>
      </c>
      <c r="M1541" s="13" t="n">
        <v>0</v>
      </c>
      <c r="N1541" s="1" t="str">
        <f aca="false">IF(L1541=0,"",IF(F1541=0,"Stopped",IF(AND(M1541&gt;0,ROUND(H1541*100,0)&lt;Rules!$B$6*ROUND(M1541*100,0)),"Slowing","Steady or growing")))</f>
        <v/>
      </c>
    </row>
    <row r="1542" customFormat="false" ht="15" hidden="false" customHeight="false" outlineLevel="0" collapsed="false">
      <c r="A1542" s="1" t="s">
        <v>3141</v>
      </c>
      <c r="B1542" s="1" t="s">
        <v>1950</v>
      </c>
      <c r="C1542" s="12" t="n">
        <v>40148</v>
      </c>
      <c r="D1542" s="12" t="n">
        <v>40793</v>
      </c>
      <c r="E1542" s="1" t="n">
        <v>125</v>
      </c>
      <c r="F1542" s="1" t="n">
        <v>0</v>
      </c>
      <c r="G1542" s="13" t="n">
        <v>1049.78</v>
      </c>
      <c r="H1542" s="13" t="n">
        <v>0</v>
      </c>
      <c r="I1542" s="13" t="n">
        <v>2360.56</v>
      </c>
      <c r="J1542" s="9" t="n">
        <v>3837</v>
      </c>
      <c r="K1542" s="1" t="str">
        <f aca="false">IF(F1542=0,"Stopped",IF(C1542&gt;=Rules!$B$3,"New",IF(AND(E1542&gt;0,G1542&gt;0,ROUND(H1542*100,0)&lt;Rules!$B$6*ROUND(G1542*100,0)),"Slowing","Steady or growing")))</f>
        <v>Stopped</v>
      </c>
      <c r="L1542" s="1" t="n">
        <v>35</v>
      </c>
      <c r="M1542" s="13" t="n">
        <v>213.96</v>
      </c>
      <c r="N1542" s="1" t="str">
        <f aca="false">IF(L1542=0,"",IF(F1542=0,"Stopped",IF(AND(M1542&gt;0,ROUND(H1542*100,0)&lt;Rules!$B$6*ROUND(M1542*100,0)),"Slowing","Steady or growing")))</f>
        <v>Stopped</v>
      </c>
    </row>
    <row r="1543" customFormat="false" ht="15" hidden="false" customHeight="false" outlineLevel="0" collapsed="false">
      <c r="A1543" s="1" t="s">
        <v>3142</v>
      </c>
      <c r="B1543" s="1" t="s">
        <v>3143</v>
      </c>
      <c r="C1543" s="12" t="n">
        <v>40148</v>
      </c>
      <c r="D1543" s="12" t="n">
        <v>40879</v>
      </c>
      <c r="E1543" s="1" t="n">
        <v>35</v>
      </c>
      <c r="F1543" s="1" t="n">
        <v>34</v>
      </c>
      <c r="G1543" s="13" t="n">
        <v>301.85</v>
      </c>
      <c r="H1543" s="13" t="n">
        <v>235.26</v>
      </c>
      <c r="I1543" s="13" t="n">
        <v>2358.87</v>
      </c>
      <c r="J1543" s="9" t="n">
        <v>2920</v>
      </c>
      <c r="K1543" s="1" t="str">
        <f aca="false">IF(F1543=0,"Stopped",IF(C1543&gt;=Rules!$B$3,"New",IF(AND(E1543&gt;0,G1543&gt;0,ROUND(H1543*100,0)&lt;Rules!$B$6*ROUND(G1543*100,0)),"Slowing","Steady or growing")))</f>
        <v>Steady or growing</v>
      </c>
      <c r="L1543" s="1" t="n">
        <v>45</v>
      </c>
      <c r="M1543" s="13" t="n">
        <v>533.74</v>
      </c>
      <c r="N1543" s="1" t="str">
        <f aca="false">IF(L1543=0,"",IF(F1543=0,"Stopped",IF(AND(M1543&gt;0,ROUND(H1543*100,0)&lt;Rules!$B$6*ROUND(M1543*100,0)),"Slowing","Steady or growing")))</f>
        <v>Slowing</v>
      </c>
    </row>
    <row r="1544" customFormat="false" ht="15" hidden="false" customHeight="false" outlineLevel="0" collapsed="false">
      <c r="A1544" s="1" t="s">
        <v>3144</v>
      </c>
      <c r="B1544" s="1" t="s">
        <v>3145</v>
      </c>
      <c r="C1544" s="12" t="n">
        <v>40149</v>
      </c>
      <c r="D1544" s="12" t="n">
        <v>40876</v>
      </c>
      <c r="E1544" s="1" t="n">
        <v>26</v>
      </c>
      <c r="F1544" s="1" t="n">
        <v>8</v>
      </c>
      <c r="G1544" s="13" t="n">
        <v>216.22</v>
      </c>
      <c r="H1544" s="13" t="n">
        <v>48.63</v>
      </c>
      <c r="I1544" s="13" t="n">
        <v>2353.89</v>
      </c>
      <c r="J1544" s="9" t="n">
        <v>669</v>
      </c>
      <c r="K1544" s="1" t="str">
        <f aca="false">IF(F1544=0,"Stopped",IF(C1544&gt;=Rules!$B$3,"New",IF(AND(E1544&gt;0,G1544&gt;0,ROUND(H1544*100,0)&lt;Rules!$B$6*ROUND(G1544*100,0)),"Slowing","Steady or growing")))</f>
        <v>Slowing</v>
      </c>
      <c r="L1544" s="1" t="n">
        <v>13</v>
      </c>
      <c r="M1544" s="13" t="n">
        <v>101.37</v>
      </c>
      <c r="N1544" s="1" t="str">
        <f aca="false">IF(L1544=0,"",IF(F1544=0,"Stopped",IF(AND(M1544&gt;0,ROUND(H1544*100,0)&lt;Rules!$B$6*ROUND(M1544*100,0)),"Slowing","Steady or growing")))</f>
        <v>Slowing</v>
      </c>
    </row>
    <row r="1545" customFormat="false" ht="15" hidden="false" customHeight="false" outlineLevel="0" collapsed="false">
      <c r="A1545" s="1" t="s">
        <v>3146</v>
      </c>
      <c r="B1545" s="1" t="s">
        <v>3147</v>
      </c>
      <c r="C1545" s="12" t="n">
        <v>40148</v>
      </c>
      <c r="D1545" s="12" t="n">
        <v>40870</v>
      </c>
      <c r="E1545" s="1" t="n">
        <v>4</v>
      </c>
      <c r="F1545" s="1" t="n">
        <v>60</v>
      </c>
      <c r="G1545" s="13" t="n">
        <v>34</v>
      </c>
      <c r="H1545" s="13" t="n">
        <v>623.41</v>
      </c>
      <c r="I1545" s="13" t="n">
        <v>2351.94</v>
      </c>
      <c r="J1545" s="9" t="n">
        <v>849</v>
      </c>
      <c r="K1545" s="1" t="str">
        <f aca="false">IF(F1545=0,"Stopped",IF(C1545&gt;=Rules!$B$3,"New",IF(AND(E1545&gt;0,G1545&gt;0,ROUND(H1545*100,0)&lt;Rules!$B$6*ROUND(G1545*100,0)),"Slowing","Steady or growing")))</f>
        <v>Steady or growing</v>
      </c>
      <c r="L1545" s="1" t="n">
        <v>23</v>
      </c>
      <c r="M1545" s="13" t="n">
        <v>370.58</v>
      </c>
      <c r="N1545" s="1" t="str">
        <f aca="false">IF(L1545=0,"",IF(F1545=0,"Stopped",IF(AND(M1545&gt;0,ROUND(H1545*100,0)&lt;Rules!$B$6*ROUND(M1545*100,0)),"Slowing","Steady or growing")))</f>
        <v>Steady or growing</v>
      </c>
    </row>
    <row r="1546" customFormat="false" ht="15" hidden="false" customHeight="false" outlineLevel="0" collapsed="false">
      <c r="A1546" s="1" t="s">
        <v>3148</v>
      </c>
      <c r="B1546" s="1" t="s">
        <v>3149</v>
      </c>
      <c r="C1546" s="12" t="n">
        <v>40757</v>
      </c>
      <c r="D1546" s="12" t="n">
        <v>40885</v>
      </c>
      <c r="E1546" s="1" t="n">
        <v>11</v>
      </c>
      <c r="F1546" s="1" t="n">
        <v>103</v>
      </c>
      <c r="G1546" s="13" t="n">
        <v>251.01</v>
      </c>
      <c r="H1546" s="13" t="n">
        <v>2097.63</v>
      </c>
      <c r="I1546" s="13" t="n">
        <v>2348.64</v>
      </c>
      <c r="J1546" s="9" t="n">
        <v>1979</v>
      </c>
      <c r="K1546" s="1" t="str">
        <f aca="false">IF(F1546=0,"Stopped",IF(C1546&gt;=Rules!$B$3,"New",IF(AND(E1546&gt;0,G1546&gt;0,ROUND(H1546*100,0)&lt;Rules!$B$6*ROUND(G1546*100,0)),"Slowing","Steady or growing")))</f>
        <v>Steady or growing</v>
      </c>
      <c r="L1546" s="1" t="n">
        <v>0</v>
      </c>
      <c r="M1546" s="13" t="n">
        <v>0</v>
      </c>
      <c r="N1546" s="1" t="str">
        <f aca="false">IF(L1546=0,"",IF(F1546=0,"Stopped",IF(AND(M1546&gt;0,ROUND(H1546*100,0)&lt;Rules!$B$6*ROUND(M1546*100,0)),"Slowing","Steady or growing")))</f>
        <v/>
      </c>
    </row>
    <row r="1547" customFormat="false" ht="15" hidden="false" customHeight="false" outlineLevel="0" collapsed="false">
      <c r="A1547" s="1" t="s">
        <v>3150</v>
      </c>
      <c r="B1547" s="1" t="s">
        <v>3151</v>
      </c>
      <c r="C1547" s="12" t="n">
        <v>40377</v>
      </c>
      <c r="D1547" s="12" t="n">
        <v>40885</v>
      </c>
      <c r="E1547" s="1" t="n">
        <v>2</v>
      </c>
      <c r="F1547" s="1" t="n">
        <v>37</v>
      </c>
      <c r="G1547" s="13" t="n">
        <v>5.1</v>
      </c>
      <c r="H1547" s="13" t="n">
        <v>371.7</v>
      </c>
      <c r="I1547" s="13" t="n">
        <v>2348.47</v>
      </c>
      <c r="J1547" s="9" t="n">
        <v>989</v>
      </c>
      <c r="K1547" s="1" t="str">
        <f aca="false">IF(F1547=0,"Stopped",IF(C1547&gt;=Rules!$B$3,"New",IF(AND(E1547&gt;0,G1547&gt;0,ROUND(H1547*100,0)&lt;Rules!$B$6*ROUND(G1547*100,0)),"Slowing","Steady or growing")))</f>
        <v>Steady or growing</v>
      </c>
      <c r="L1547" s="1" t="n">
        <v>70</v>
      </c>
      <c r="M1547" s="13" t="n">
        <v>1267.46</v>
      </c>
      <c r="N1547" s="1" t="str">
        <f aca="false">IF(L1547=0,"",IF(F1547=0,"Stopped",IF(AND(M1547&gt;0,ROUND(H1547*100,0)&lt;Rules!$B$6*ROUND(M1547*100,0)),"Slowing","Steady or growing")))</f>
        <v>Slowing</v>
      </c>
    </row>
    <row r="1548" customFormat="false" ht="15" hidden="false" customHeight="false" outlineLevel="0" collapsed="false">
      <c r="A1548" s="1" t="s">
        <v>3152</v>
      </c>
      <c r="B1548" s="1" t="s">
        <v>3153</v>
      </c>
      <c r="C1548" s="12" t="n">
        <v>40792</v>
      </c>
      <c r="D1548" s="12" t="n">
        <v>40826</v>
      </c>
      <c r="E1548" s="1" t="n">
        <v>6</v>
      </c>
      <c r="F1548" s="1" t="n">
        <v>71</v>
      </c>
      <c r="G1548" s="13" t="n">
        <v>127.5</v>
      </c>
      <c r="H1548" s="13" t="n">
        <v>2212.3</v>
      </c>
      <c r="I1548" s="13" t="n">
        <v>2339.8</v>
      </c>
      <c r="J1548" s="9" t="n">
        <v>358</v>
      </c>
      <c r="K1548" s="1" t="str">
        <f aca="false">IF(F1548=0,"Stopped",IF(C1548&gt;=Rules!$B$3,"New",IF(AND(E1548&gt;0,G1548&gt;0,ROUND(H1548*100,0)&lt;Rules!$B$6*ROUND(G1548*100,0)),"Slowing","Steady or growing")))</f>
        <v>Steady or growing</v>
      </c>
      <c r="L1548" s="1" t="n">
        <v>0</v>
      </c>
      <c r="M1548" s="13" t="n">
        <v>0</v>
      </c>
      <c r="N1548" s="1" t="str">
        <f aca="false">IF(L1548=0,"",IF(F1548=0,"Stopped",IF(AND(M1548&gt;0,ROUND(H1548*100,0)&lt;Rules!$B$6*ROUND(M1548*100,0)),"Slowing","Steady or growing")))</f>
        <v/>
      </c>
    </row>
    <row r="1549" customFormat="false" ht="15" hidden="false" customHeight="false" outlineLevel="0" collapsed="false">
      <c r="A1549" s="1" t="s">
        <v>3154</v>
      </c>
      <c r="B1549" s="1" t="s">
        <v>3155</v>
      </c>
      <c r="C1549" s="12" t="n">
        <v>40148</v>
      </c>
      <c r="D1549" s="12" t="n">
        <v>40885</v>
      </c>
      <c r="E1549" s="1" t="n">
        <v>20</v>
      </c>
      <c r="F1549" s="1" t="n">
        <v>18</v>
      </c>
      <c r="G1549" s="13" t="n">
        <v>152.94</v>
      </c>
      <c r="H1549" s="13" t="n">
        <v>124.11</v>
      </c>
      <c r="I1549" s="13" t="n">
        <v>2339.1</v>
      </c>
      <c r="J1549" s="9" t="n">
        <v>2528</v>
      </c>
      <c r="K1549" s="1" t="str">
        <f aca="false">IF(F1549=0,"Stopped",IF(C1549&gt;=Rules!$B$3,"New",IF(AND(E1549&gt;0,G1549&gt;0,ROUND(H1549*100,0)&lt;Rules!$B$6*ROUND(G1549*100,0)),"Slowing","Steady or growing")))</f>
        <v>Steady or growing</v>
      </c>
      <c r="L1549" s="1" t="n">
        <v>49</v>
      </c>
      <c r="M1549" s="13" t="n">
        <v>454.54</v>
      </c>
      <c r="N1549" s="1" t="str">
        <f aca="false">IF(L1549=0,"",IF(F1549=0,"Stopped",IF(AND(M1549&gt;0,ROUND(H1549*100,0)&lt;Rules!$B$6*ROUND(M1549*100,0)),"Slowing","Steady or growing")))</f>
        <v>Slowing</v>
      </c>
    </row>
    <row r="1550" customFormat="false" ht="15" hidden="false" customHeight="false" outlineLevel="0" collapsed="false">
      <c r="A1550" s="1" t="s">
        <v>3156</v>
      </c>
      <c r="B1550" s="1" t="s">
        <v>3157</v>
      </c>
      <c r="C1550" s="12" t="n">
        <v>40793</v>
      </c>
      <c r="D1550" s="12" t="n">
        <v>40885</v>
      </c>
      <c r="E1550" s="1" t="n">
        <v>5</v>
      </c>
      <c r="F1550" s="1" t="n">
        <v>78</v>
      </c>
      <c r="G1550" s="13" t="n">
        <v>62.5</v>
      </c>
      <c r="H1550" s="13" t="n">
        <v>2273.62</v>
      </c>
      <c r="I1550" s="13" t="n">
        <v>2336.12</v>
      </c>
      <c r="J1550" s="9" t="n">
        <v>459</v>
      </c>
      <c r="K1550" s="1" t="str">
        <f aca="false">IF(F1550=0,"Stopped",IF(C1550&gt;=Rules!$B$3,"New",IF(AND(E1550&gt;0,G1550&gt;0,ROUND(H1550*100,0)&lt;Rules!$B$6*ROUND(G1550*100,0)),"Slowing","Steady or growing")))</f>
        <v>Steady or growing</v>
      </c>
      <c r="L1550" s="1" t="n">
        <v>0</v>
      </c>
      <c r="M1550" s="13" t="n">
        <v>0</v>
      </c>
      <c r="N1550" s="1" t="str">
        <f aca="false">IF(L1550=0,"",IF(F1550=0,"Stopped",IF(AND(M1550&gt;0,ROUND(H1550*100,0)&lt;Rules!$B$6*ROUND(M1550*100,0)),"Slowing","Steady or growing")))</f>
        <v/>
      </c>
    </row>
    <row r="1551" customFormat="false" ht="15" hidden="false" customHeight="false" outlineLevel="0" collapsed="false">
      <c r="A1551" s="1" t="s">
        <v>3158</v>
      </c>
      <c r="B1551" s="1" t="s">
        <v>3159</v>
      </c>
      <c r="C1551" s="12" t="n">
        <v>40304</v>
      </c>
      <c r="D1551" s="12" t="n">
        <v>40886</v>
      </c>
      <c r="E1551" s="1" t="n">
        <v>30</v>
      </c>
      <c r="F1551" s="1" t="n">
        <v>101</v>
      </c>
      <c r="G1551" s="13" t="n">
        <v>237.07</v>
      </c>
      <c r="H1551" s="13" t="n">
        <v>696.28</v>
      </c>
      <c r="I1551" s="13" t="n">
        <v>2333.26</v>
      </c>
      <c r="J1551" s="9" t="n">
        <v>4721</v>
      </c>
      <c r="K1551" s="1" t="str">
        <f aca="false">IF(F1551=0,"Stopped",IF(C1551&gt;=Rules!$B$3,"New",IF(AND(E1551&gt;0,G1551&gt;0,ROUND(H1551*100,0)&lt;Rules!$B$6*ROUND(G1551*100,0)),"Slowing","Steady or growing")))</f>
        <v>Steady or growing</v>
      </c>
      <c r="L1551" s="1" t="n">
        <v>120</v>
      </c>
      <c r="M1551" s="13" t="n">
        <v>560.06</v>
      </c>
      <c r="N1551" s="1" t="str">
        <f aca="false">IF(L1551=0,"",IF(F1551=0,"Stopped",IF(AND(M1551&gt;0,ROUND(H1551*100,0)&lt;Rules!$B$6*ROUND(M1551*100,0)),"Slowing","Steady or growing")))</f>
        <v>Steady or growing</v>
      </c>
    </row>
    <row r="1552" customFormat="false" ht="15" hidden="false" customHeight="false" outlineLevel="0" collapsed="false">
      <c r="A1552" s="1" t="s">
        <v>3160</v>
      </c>
      <c r="B1552" s="1" t="s">
        <v>3161</v>
      </c>
      <c r="C1552" s="12" t="n">
        <v>40155</v>
      </c>
      <c r="D1552" s="12" t="n">
        <v>40265</v>
      </c>
      <c r="E1552" s="1" t="n">
        <v>0</v>
      </c>
      <c r="F1552" s="1" t="n">
        <v>0</v>
      </c>
      <c r="G1552" s="13" t="n">
        <v>0</v>
      </c>
      <c r="H1552" s="13" t="n">
        <v>0</v>
      </c>
      <c r="I1552" s="13" t="n">
        <v>2332.17</v>
      </c>
      <c r="J1552" s="9" t="n">
        <v>677</v>
      </c>
      <c r="K1552" s="1" t="str">
        <f aca="false">IF(F1552=0,"Stopped",IF(C1552&gt;=Rules!$B$3,"New",IF(AND(E1552&gt;0,G1552&gt;0,ROUND(H1552*100,0)&lt;Rules!$B$6*ROUND(G1552*100,0)),"Slowing","Steady or growing")))</f>
        <v>Stopped</v>
      </c>
      <c r="L1552" s="1" t="n">
        <v>0</v>
      </c>
      <c r="M1552" s="13" t="n">
        <v>0</v>
      </c>
      <c r="N1552" s="1" t="str">
        <f aca="false">IF(L1552=0,"",IF(F1552=0,"Stopped",IF(AND(M1552&gt;0,ROUND(H1552*100,0)&lt;Rules!$B$6*ROUND(M1552*100,0)),"Slowing","Steady or growing")))</f>
        <v/>
      </c>
    </row>
    <row r="1553" customFormat="false" ht="15" hidden="false" customHeight="false" outlineLevel="0" collapsed="false">
      <c r="A1553" s="1" t="s">
        <v>3162</v>
      </c>
      <c r="B1553" s="1" t="s">
        <v>3163</v>
      </c>
      <c r="C1553" s="12" t="n">
        <v>40148</v>
      </c>
      <c r="D1553" s="12" t="n">
        <v>40886</v>
      </c>
      <c r="E1553" s="1" t="n">
        <v>22</v>
      </c>
      <c r="F1553" s="1" t="n">
        <v>55</v>
      </c>
      <c r="G1553" s="13" t="n">
        <v>128.75</v>
      </c>
      <c r="H1553" s="13" t="n">
        <v>196.21</v>
      </c>
      <c r="I1553" s="13" t="n">
        <v>2331.72</v>
      </c>
      <c r="J1553" s="9" t="n">
        <v>2325</v>
      </c>
      <c r="K1553" s="1" t="str">
        <f aca="false">IF(F1553=0,"Stopped",IF(C1553&gt;=Rules!$B$3,"New",IF(AND(E1553&gt;0,G1553&gt;0,ROUND(H1553*100,0)&lt;Rules!$B$6*ROUND(G1553*100,0)),"Slowing","Steady or growing")))</f>
        <v>Steady or growing</v>
      </c>
      <c r="L1553" s="1" t="n">
        <v>33</v>
      </c>
      <c r="M1553" s="13" t="n">
        <v>303.78</v>
      </c>
      <c r="N1553" s="1" t="str">
        <f aca="false">IF(L1553=0,"",IF(F1553=0,"Stopped",IF(AND(M1553&gt;0,ROUND(H1553*100,0)&lt;Rules!$B$6*ROUND(M1553*100,0)),"Slowing","Steady or growing")))</f>
        <v>Steady or growing</v>
      </c>
    </row>
    <row r="1554" customFormat="false" ht="15" hidden="false" customHeight="false" outlineLevel="0" collapsed="false">
      <c r="A1554" s="1" t="s">
        <v>3164</v>
      </c>
      <c r="B1554" s="1" t="s">
        <v>3165</v>
      </c>
      <c r="C1554" s="12" t="n">
        <v>40148</v>
      </c>
      <c r="D1554" s="12" t="n">
        <v>40882</v>
      </c>
      <c r="E1554" s="1" t="n">
        <v>24</v>
      </c>
      <c r="F1554" s="1" t="n">
        <v>13</v>
      </c>
      <c r="G1554" s="13" t="n">
        <v>252.24</v>
      </c>
      <c r="H1554" s="13" t="n">
        <v>360.76</v>
      </c>
      <c r="I1554" s="13" t="n">
        <v>2316.68</v>
      </c>
      <c r="J1554" s="9" t="n">
        <v>611</v>
      </c>
      <c r="K1554" s="1" t="str">
        <f aca="false">IF(F1554=0,"Stopped",IF(C1554&gt;=Rules!$B$3,"New",IF(AND(E1554&gt;0,G1554&gt;0,ROUND(H1554*100,0)&lt;Rules!$B$6*ROUND(G1554*100,0)),"Slowing","Steady or growing")))</f>
        <v>Steady or growing</v>
      </c>
      <c r="L1554" s="1" t="n">
        <v>16</v>
      </c>
      <c r="M1554" s="13" t="n">
        <v>242.82</v>
      </c>
      <c r="N1554" s="1" t="str">
        <f aca="false">IF(L1554=0,"",IF(F1554=0,"Stopped",IF(AND(M1554&gt;0,ROUND(H1554*100,0)&lt;Rules!$B$6*ROUND(M1554*100,0)),"Slowing","Steady or growing")))</f>
        <v>Steady or growing</v>
      </c>
    </row>
    <row r="1555" customFormat="false" ht="15" hidden="false" customHeight="false" outlineLevel="0" collapsed="false">
      <c r="A1555" s="1" t="s">
        <v>3166</v>
      </c>
      <c r="B1555" s="1" t="s">
        <v>3167</v>
      </c>
      <c r="C1555" s="12" t="n">
        <v>40149</v>
      </c>
      <c r="D1555" s="12" t="n">
        <v>40862</v>
      </c>
      <c r="E1555" s="1" t="n">
        <v>4</v>
      </c>
      <c r="F1555" s="1" t="n">
        <v>103</v>
      </c>
      <c r="G1555" s="13" t="n">
        <v>44.95</v>
      </c>
      <c r="H1555" s="13" t="n">
        <v>921.98</v>
      </c>
      <c r="I1555" s="13" t="n">
        <v>2316.66</v>
      </c>
      <c r="J1555" s="9" t="n">
        <v>2782</v>
      </c>
      <c r="K1555" s="1" t="str">
        <f aca="false">IF(F1555=0,"Stopped",IF(C1555&gt;=Rules!$B$3,"New",IF(AND(E1555&gt;0,G1555&gt;0,ROUND(H1555*100,0)&lt;Rules!$B$6*ROUND(G1555*100,0)),"Slowing","Steady or growing")))</f>
        <v>Steady or growing</v>
      </c>
      <c r="L1555" s="1" t="n">
        <v>77</v>
      </c>
      <c r="M1555" s="13" t="n">
        <v>902.14</v>
      </c>
      <c r="N1555" s="1" t="str">
        <f aca="false">IF(L1555=0,"",IF(F1555=0,"Stopped",IF(AND(M1555&gt;0,ROUND(H1555*100,0)&lt;Rules!$B$6*ROUND(M1555*100,0)),"Slowing","Steady or growing")))</f>
        <v>Steady or growing</v>
      </c>
    </row>
    <row r="1556" customFormat="false" ht="15" hidden="false" customHeight="false" outlineLevel="0" collapsed="false">
      <c r="A1556" s="1" t="s">
        <v>3168</v>
      </c>
      <c r="B1556" s="1" t="s">
        <v>3169</v>
      </c>
      <c r="C1556" s="12" t="n">
        <v>40232</v>
      </c>
      <c r="D1556" s="12" t="n">
        <v>40885</v>
      </c>
      <c r="E1556" s="1" t="n">
        <v>67</v>
      </c>
      <c r="F1556" s="1" t="n">
        <v>62</v>
      </c>
      <c r="G1556" s="13" t="n">
        <v>440.44</v>
      </c>
      <c r="H1556" s="13" t="n">
        <v>447.25</v>
      </c>
      <c r="I1556" s="13" t="n">
        <v>2315.9</v>
      </c>
      <c r="J1556" s="9" t="n">
        <v>7087</v>
      </c>
      <c r="K1556" s="1" t="str">
        <f aca="false">IF(F1556=0,"Stopped",IF(C1556&gt;=Rules!$B$3,"New",IF(AND(E1556&gt;0,G1556&gt;0,ROUND(H1556*100,0)&lt;Rules!$B$6*ROUND(G1556*100,0)),"Slowing","Steady or growing")))</f>
        <v>Steady or growing</v>
      </c>
      <c r="L1556" s="1" t="n">
        <v>14</v>
      </c>
      <c r="M1556" s="13" t="n">
        <v>264.72</v>
      </c>
      <c r="N1556" s="1" t="str">
        <f aca="false">IF(L1556=0,"",IF(F1556=0,"Stopped",IF(AND(M1556&gt;0,ROUND(H1556*100,0)&lt;Rules!$B$6*ROUND(M1556*100,0)),"Slowing","Steady or growing")))</f>
        <v>Steady or growing</v>
      </c>
    </row>
    <row r="1557" customFormat="false" ht="15" hidden="false" customHeight="false" outlineLevel="0" collapsed="false">
      <c r="A1557" s="1" t="s">
        <v>3170</v>
      </c>
      <c r="B1557" s="1" t="s">
        <v>3171</v>
      </c>
      <c r="C1557" s="12" t="n">
        <v>40148</v>
      </c>
      <c r="D1557" s="12" t="n">
        <v>40877</v>
      </c>
      <c r="E1557" s="1" t="n">
        <v>14</v>
      </c>
      <c r="F1557" s="1" t="n">
        <v>8</v>
      </c>
      <c r="G1557" s="13" t="n">
        <v>175.97</v>
      </c>
      <c r="H1557" s="13" t="n">
        <v>36.09</v>
      </c>
      <c r="I1557" s="13" t="n">
        <v>2315.37</v>
      </c>
      <c r="J1557" s="9" t="n">
        <v>2049</v>
      </c>
      <c r="K1557" s="1" t="str">
        <f aca="false">IF(F1557=0,"Stopped",IF(C1557&gt;=Rules!$B$3,"New",IF(AND(E1557&gt;0,G1557&gt;0,ROUND(H1557*100,0)&lt;Rules!$B$6*ROUND(G1557*100,0)),"Slowing","Steady or growing")))</f>
        <v>Slowing</v>
      </c>
      <c r="L1557" s="1" t="n">
        <v>7</v>
      </c>
      <c r="M1557" s="13" t="n">
        <v>138.02</v>
      </c>
      <c r="N1557" s="1" t="str">
        <f aca="false">IF(L1557=0,"",IF(F1557=0,"Stopped",IF(AND(M1557&gt;0,ROUND(H1557*100,0)&lt;Rules!$B$6*ROUND(M1557*100,0)),"Slowing","Steady or growing")))</f>
        <v>Slowing</v>
      </c>
    </row>
    <row r="1558" customFormat="false" ht="15" hidden="false" customHeight="false" outlineLevel="0" collapsed="false">
      <c r="A1558" s="1" t="s">
        <v>3172</v>
      </c>
      <c r="B1558" s="1" t="s">
        <v>3173</v>
      </c>
      <c r="C1558" s="12" t="n">
        <v>40148</v>
      </c>
      <c r="D1558" s="12" t="n">
        <v>40430</v>
      </c>
      <c r="E1558" s="1" t="n">
        <v>0</v>
      </c>
      <c r="F1558" s="1" t="n">
        <v>0</v>
      </c>
      <c r="G1558" s="13" t="n">
        <v>0</v>
      </c>
      <c r="H1558" s="13" t="n">
        <v>0</v>
      </c>
      <c r="I1558" s="13" t="n">
        <v>2313.45</v>
      </c>
      <c r="J1558" s="9" t="n">
        <v>1323</v>
      </c>
      <c r="K1558" s="1" t="str">
        <f aca="false">IF(F1558=0,"Stopped",IF(C1558&gt;=Rules!$B$3,"New",IF(AND(E1558&gt;0,G1558&gt;0,ROUND(H1558*100,0)&lt;Rules!$B$6*ROUND(G1558*100,0)),"Slowing","Steady or growing")))</f>
        <v>Stopped</v>
      </c>
      <c r="L1558" s="1" t="n">
        <v>0</v>
      </c>
      <c r="M1558" s="13" t="n">
        <v>0</v>
      </c>
      <c r="N1558" s="1" t="str">
        <f aca="false">IF(L1558=0,"",IF(F1558=0,"Stopped",IF(AND(M1558&gt;0,ROUND(H1558*100,0)&lt;Rules!$B$6*ROUND(M1558*100,0)),"Slowing","Steady or growing")))</f>
        <v/>
      </c>
    </row>
    <row r="1559" customFormat="false" ht="15" hidden="false" customHeight="false" outlineLevel="0" collapsed="false">
      <c r="A1559" s="1" t="s">
        <v>3174</v>
      </c>
      <c r="B1559" s="1" t="s">
        <v>3175</v>
      </c>
      <c r="C1559" s="12" t="n">
        <v>40148</v>
      </c>
      <c r="D1559" s="12" t="n">
        <v>40886</v>
      </c>
      <c r="E1559" s="1" t="n">
        <v>13</v>
      </c>
      <c r="F1559" s="1" t="n">
        <v>95</v>
      </c>
      <c r="G1559" s="13" t="n">
        <v>99.6</v>
      </c>
      <c r="H1559" s="13" t="n">
        <v>852.25</v>
      </c>
      <c r="I1559" s="13" t="n">
        <v>2308.67</v>
      </c>
      <c r="J1559" s="9" t="n">
        <v>1168</v>
      </c>
      <c r="K1559" s="1" t="str">
        <f aca="false">IF(F1559=0,"Stopped",IF(C1559&gt;=Rules!$B$3,"New",IF(AND(E1559&gt;0,G1559&gt;0,ROUND(H1559*100,0)&lt;Rules!$B$6*ROUND(G1559*100,0)),"Slowing","Steady or growing")))</f>
        <v>Steady or growing</v>
      </c>
      <c r="L1559" s="1" t="n">
        <v>7</v>
      </c>
      <c r="M1559" s="13" t="n">
        <v>101.25</v>
      </c>
      <c r="N1559" s="1" t="str">
        <f aca="false">IF(L1559=0,"",IF(F1559=0,"Stopped",IF(AND(M1559&gt;0,ROUND(H1559*100,0)&lt;Rules!$B$6*ROUND(M1559*100,0)),"Slowing","Steady or growing")))</f>
        <v>Steady or growing</v>
      </c>
    </row>
    <row r="1560" customFormat="false" ht="15" hidden="false" customHeight="false" outlineLevel="0" collapsed="false">
      <c r="A1560" s="1" t="s">
        <v>3176</v>
      </c>
      <c r="B1560" s="1" t="s">
        <v>3177</v>
      </c>
      <c r="C1560" s="12" t="n">
        <v>40154</v>
      </c>
      <c r="D1560" s="12" t="n">
        <v>40879</v>
      </c>
      <c r="E1560" s="1" t="n">
        <v>34</v>
      </c>
      <c r="F1560" s="1" t="n">
        <v>1</v>
      </c>
      <c r="G1560" s="13" t="n">
        <v>436.17</v>
      </c>
      <c r="H1560" s="13" t="n">
        <v>25.5</v>
      </c>
      <c r="I1560" s="13" t="n">
        <v>2307.23</v>
      </c>
      <c r="J1560" s="9" t="n">
        <v>312</v>
      </c>
      <c r="K1560" s="1" t="str">
        <f aca="false">IF(F1560=0,"Stopped",IF(C1560&gt;=Rules!$B$3,"New",IF(AND(E1560&gt;0,G1560&gt;0,ROUND(H1560*100,0)&lt;Rules!$B$6*ROUND(G1560*100,0)),"Slowing","Steady or growing")))</f>
        <v>Slowing</v>
      </c>
      <c r="L1560" s="1" t="n">
        <v>10</v>
      </c>
      <c r="M1560" s="13" t="n">
        <v>106.01</v>
      </c>
      <c r="N1560" s="1" t="str">
        <f aca="false">IF(L1560=0,"",IF(F1560=0,"Stopped",IF(AND(M1560&gt;0,ROUND(H1560*100,0)&lt;Rules!$B$6*ROUND(M1560*100,0)),"Slowing","Steady or growing")))</f>
        <v>Slowing</v>
      </c>
    </row>
    <row r="1561" customFormat="false" ht="15" hidden="false" customHeight="false" outlineLevel="0" collapsed="false">
      <c r="A1561" s="1" t="s">
        <v>3178</v>
      </c>
      <c r="B1561" s="1" t="s">
        <v>3179</v>
      </c>
      <c r="C1561" s="12" t="n">
        <v>40154</v>
      </c>
      <c r="D1561" s="12" t="n">
        <v>40640</v>
      </c>
      <c r="E1561" s="1" t="n">
        <v>0</v>
      </c>
      <c r="F1561" s="1" t="n">
        <v>0</v>
      </c>
      <c r="G1561" s="13" t="n">
        <v>0</v>
      </c>
      <c r="H1561" s="13" t="n">
        <v>0</v>
      </c>
      <c r="I1561" s="13" t="n">
        <v>2306.01</v>
      </c>
      <c r="J1561" s="9" t="n">
        <v>1475</v>
      </c>
      <c r="K1561" s="1" t="str">
        <f aca="false">IF(F1561=0,"Stopped",IF(C1561&gt;=Rules!$B$3,"New",IF(AND(E1561&gt;0,G1561&gt;0,ROUND(H1561*100,0)&lt;Rules!$B$6*ROUND(G1561*100,0)),"Slowing","Steady or growing")))</f>
        <v>Stopped</v>
      </c>
      <c r="L1561" s="1" t="n">
        <v>16</v>
      </c>
      <c r="M1561" s="13" t="n">
        <v>57.06</v>
      </c>
      <c r="N1561" s="1" t="str">
        <f aca="false">IF(L1561=0,"",IF(F1561=0,"Stopped",IF(AND(M1561&gt;0,ROUND(H1561*100,0)&lt;Rules!$B$6*ROUND(M1561*100,0)),"Slowing","Steady or growing")))</f>
        <v>Stopped</v>
      </c>
    </row>
    <row r="1562" customFormat="false" ht="15" hidden="false" customHeight="false" outlineLevel="0" collapsed="false">
      <c r="A1562" s="1" t="s">
        <v>3180</v>
      </c>
      <c r="B1562" s="1" t="s">
        <v>3181</v>
      </c>
      <c r="C1562" s="12" t="n">
        <v>40808</v>
      </c>
      <c r="D1562" s="12" t="n">
        <v>40886</v>
      </c>
      <c r="E1562" s="1" t="n">
        <v>0</v>
      </c>
      <c r="F1562" s="1" t="n">
        <v>186</v>
      </c>
      <c r="G1562" s="13" t="n">
        <v>0</v>
      </c>
      <c r="H1562" s="13" t="n">
        <v>2304.78</v>
      </c>
      <c r="I1562" s="13" t="n">
        <v>2304.78</v>
      </c>
      <c r="J1562" s="9" t="n">
        <v>1705</v>
      </c>
      <c r="K1562" s="1" t="str">
        <f aca="false">IF(F1562=0,"Stopped",IF(C1562&gt;=Rules!$B$3,"New",IF(AND(E1562&gt;0,G1562&gt;0,ROUND(H1562*100,0)&lt;Rules!$B$6*ROUND(G1562*100,0)),"Slowing","Steady or growing")))</f>
        <v>New</v>
      </c>
      <c r="L1562" s="1" t="n">
        <v>0</v>
      </c>
      <c r="M1562" s="13" t="n">
        <v>0</v>
      </c>
      <c r="N1562" s="1" t="str">
        <f aca="false">IF(L1562=0,"",IF(F1562=0,"Stopped",IF(AND(M1562&gt;0,ROUND(H1562*100,0)&lt;Rules!$B$6*ROUND(M1562*100,0)),"Slowing","Steady or growing")))</f>
        <v/>
      </c>
    </row>
    <row r="1563" customFormat="false" ht="15" hidden="false" customHeight="false" outlineLevel="0" collapsed="false">
      <c r="A1563" s="1" t="s">
        <v>3182</v>
      </c>
      <c r="B1563" s="1" t="s">
        <v>3183</v>
      </c>
      <c r="C1563" s="12" t="n">
        <v>40148</v>
      </c>
      <c r="D1563" s="12" t="n">
        <v>40886</v>
      </c>
      <c r="E1563" s="1" t="n">
        <v>10</v>
      </c>
      <c r="F1563" s="1" t="n">
        <v>52</v>
      </c>
      <c r="G1563" s="13" t="n">
        <v>21.01</v>
      </c>
      <c r="H1563" s="13" t="n">
        <v>240.94</v>
      </c>
      <c r="I1563" s="13" t="n">
        <v>2302.81</v>
      </c>
      <c r="J1563" s="9" t="n">
        <v>1675</v>
      </c>
      <c r="K1563" s="1" t="str">
        <f aca="false">IF(F1563=0,"Stopped",IF(C1563&gt;=Rules!$B$3,"New",IF(AND(E1563&gt;0,G1563&gt;0,ROUND(H1563*100,0)&lt;Rules!$B$6*ROUND(G1563*100,0)),"Slowing","Steady or growing")))</f>
        <v>Steady or growing</v>
      </c>
      <c r="L1563" s="1" t="n">
        <v>45</v>
      </c>
      <c r="M1563" s="13" t="n">
        <v>326.5</v>
      </c>
      <c r="N1563" s="1" t="str">
        <f aca="false">IF(L1563=0,"",IF(F1563=0,"Stopped",IF(AND(M1563&gt;0,ROUND(H1563*100,0)&lt;Rules!$B$6*ROUND(M1563*100,0)),"Slowing","Steady or growing")))</f>
        <v>Steady or growing</v>
      </c>
    </row>
    <row r="1564" customFormat="false" ht="15" hidden="false" customHeight="false" outlineLevel="0" collapsed="false">
      <c r="A1564" s="1" t="s">
        <v>3184</v>
      </c>
      <c r="B1564" s="1" t="s">
        <v>3185</v>
      </c>
      <c r="C1564" s="12" t="n">
        <v>40169</v>
      </c>
      <c r="D1564" s="12" t="n">
        <v>40878</v>
      </c>
      <c r="E1564" s="1" t="n">
        <v>11</v>
      </c>
      <c r="F1564" s="1" t="n">
        <v>14</v>
      </c>
      <c r="G1564" s="13" t="n">
        <v>171.05</v>
      </c>
      <c r="H1564" s="13" t="n">
        <v>276.18</v>
      </c>
      <c r="I1564" s="13" t="n">
        <v>2296.54</v>
      </c>
      <c r="J1564" s="9" t="n">
        <v>1326</v>
      </c>
      <c r="K1564" s="1" t="str">
        <f aca="false">IF(F1564=0,"Stopped",IF(C1564&gt;=Rules!$B$3,"New",IF(AND(E1564&gt;0,G1564&gt;0,ROUND(H1564*100,0)&lt;Rules!$B$6*ROUND(G1564*100,0)),"Slowing","Steady or growing")))</f>
        <v>Steady or growing</v>
      </c>
      <c r="L1564" s="1" t="n">
        <v>36</v>
      </c>
      <c r="M1564" s="13" t="n">
        <v>773.31</v>
      </c>
      <c r="N1564" s="1" t="str">
        <f aca="false">IF(L1564=0,"",IF(F1564=0,"Stopped",IF(AND(M1564&gt;0,ROUND(H1564*100,0)&lt;Rules!$B$6*ROUND(M1564*100,0)),"Slowing","Steady or growing")))</f>
        <v>Slowing</v>
      </c>
    </row>
    <row r="1565" customFormat="false" ht="15" hidden="false" customHeight="false" outlineLevel="0" collapsed="false">
      <c r="A1565" s="1" t="s">
        <v>3186</v>
      </c>
      <c r="B1565" s="1" t="s">
        <v>3187</v>
      </c>
      <c r="C1565" s="12" t="n">
        <v>40164</v>
      </c>
      <c r="D1565" s="12" t="n">
        <v>40885</v>
      </c>
      <c r="E1565" s="1" t="n">
        <v>33</v>
      </c>
      <c r="F1565" s="1" t="n">
        <v>13</v>
      </c>
      <c r="G1565" s="13" t="n">
        <v>146.96</v>
      </c>
      <c r="H1565" s="13" t="n">
        <v>53.27</v>
      </c>
      <c r="I1565" s="13" t="n">
        <v>2293.89</v>
      </c>
      <c r="J1565" s="9" t="n">
        <v>1871</v>
      </c>
      <c r="K1565" s="1" t="str">
        <f aca="false">IF(F1565=0,"Stopped",IF(C1565&gt;=Rules!$B$3,"New",IF(AND(E1565&gt;0,G1565&gt;0,ROUND(H1565*100,0)&lt;Rules!$B$6*ROUND(G1565*100,0)),"Slowing","Steady or growing")))</f>
        <v>Slowing</v>
      </c>
      <c r="L1565" s="1" t="n">
        <v>25</v>
      </c>
      <c r="M1565" s="13" t="n">
        <v>283.28</v>
      </c>
      <c r="N1565" s="1" t="str">
        <f aca="false">IF(L1565=0,"",IF(F1565=0,"Stopped",IF(AND(M1565&gt;0,ROUND(H1565*100,0)&lt;Rules!$B$6*ROUND(M1565*100,0)),"Slowing","Steady or growing")))</f>
        <v>Slowing</v>
      </c>
    </row>
    <row r="1566" customFormat="false" ht="15" hidden="false" customHeight="false" outlineLevel="0" collapsed="false">
      <c r="A1566" s="1" t="s">
        <v>3188</v>
      </c>
      <c r="B1566" s="1" t="s">
        <v>3189</v>
      </c>
      <c r="C1566" s="12" t="n">
        <v>40148</v>
      </c>
      <c r="D1566" s="12" t="n">
        <v>40885</v>
      </c>
      <c r="E1566" s="1" t="n">
        <v>93</v>
      </c>
      <c r="F1566" s="1" t="n">
        <v>128</v>
      </c>
      <c r="G1566" s="13" t="n">
        <v>368.08</v>
      </c>
      <c r="H1566" s="13" t="n">
        <v>505.85</v>
      </c>
      <c r="I1566" s="13" t="n">
        <v>2293.74</v>
      </c>
      <c r="J1566" s="9" t="n">
        <v>5102</v>
      </c>
      <c r="K1566" s="1" t="str">
        <f aca="false">IF(F1566=0,"Stopped",IF(C1566&gt;=Rules!$B$3,"New",IF(AND(E1566&gt;0,G1566&gt;0,ROUND(H1566*100,0)&lt;Rules!$B$6*ROUND(G1566*100,0)),"Slowing","Steady or growing")))</f>
        <v>Steady or growing</v>
      </c>
      <c r="L1566" s="1" t="n">
        <v>111</v>
      </c>
      <c r="M1566" s="13" t="n">
        <v>326.09</v>
      </c>
      <c r="N1566" s="1" t="str">
        <f aca="false">IF(L1566=0,"",IF(F1566=0,"Stopped",IF(AND(M1566&gt;0,ROUND(H1566*100,0)&lt;Rules!$B$6*ROUND(M1566*100,0)),"Slowing","Steady or growing")))</f>
        <v>Steady or growing</v>
      </c>
    </row>
    <row r="1567" customFormat="false" ht="15" hidden="false" customHeight="false" outlineLevel="0" collapsed="false">
      <c r="A1567" s="1" t="s">
        <v>3190</v>
      </c>
      <c r="B1567" s="1" t="s">
        <v>3191</v>
      </c>
      <c r="C1567" s="12" t="n">
        <v>40148</v>
      </c>
      <c r="D1567" s="12" t="n">
        <v>40863</v>
      </c>
      <c r="E1567" s="1" t="n">
        <v>8</v>
      </c>
      <c r="F1567" s="1" t="n">
        <v>11</v>
      </c>
      <c r="G1567" s="13" t="n">
        <v>94.29</v>
      </c>
      <c r="H1567" s="13" t="n">
        <v>94.4</v>
      </c>
      <c r="I1567" s="13" t="n">
        <v>2291.2</v>
      </c>
      <c r="J1567" s="9" t="n">
        <v>701</v>
      </c>
      <c r="K1567" s="1" t="str">
        <f aca="false">IF(F1567=0,"Stopped",IF(C1567&gt;=Rules!$B$3,"New",IF(AND(E1567&gt;0,G1567&gt;0,ROUND(H1567*100,0)&lt;Rules!$B$6*ROUND(G1567*100,0)),"Slowing","Steady or growing")))</f>
        <v>Steady or growing</v>
      </c>
      <c r="L1567" s="1" t="n">
        <v>61</v>
      </c>
      <c r="M1567" s="13" t="n">
        <v>815.08</v>
      </c>
      <c r="N1567" s="1" t="str">
        <f aca="false">IF(L1567=0,"",IF(F1567=0,"Stopped",IF(AND(M1567&gt;0,ROUND(H1567*100,0)&lt;Rules!$B$6*ROUND(M1567*100,0)),"Slowing","Steady or growing")))</f>
        <v>Slowing</v>
      </c>
    </row>
    <row r="1568" customFormat="false" ht="15" hidden="false" customHeight="false" outlineLevel="0" collapsed="false">
      <c r="A1568" s="1" t="s">
        <v>3192</v>
      </c>
      <c r="B1568" s="1" t="s">
        <v>3193</v>
      </c>
      <c r="C1568" s="12" t="n">
        <v>40156</v>
      </c>
      <c r="D1568" s="12" t="n">
        <v>40883</v>
      </c>
      <c r="E1568" s="1" t="n">
        <v>7</v>
      </c>
      <c r="F1568" s="1" t="n">
        <v>96</v>
      </c>
      <c r="G1568" s="13" t="n">
        <v>79.41</v>
      </c>
      <c r="H1568" s="13" t="n">
        <v>1130</v>
      </c>
      <c r="I1568" s="13" t="n">
        <v>2287.5</v>
      </c>
      <c r="J1568" s="9" t="n">
        <v>1621</v>
      </c>
      <c r="K1568" s="1" t="str">
        <f aca="false">IF(F1568=0,"Stopped",IF(C1568&gt;=Rules!$B$3,"New",IF(AND(E1568&gt;0,G1568&gt;0,ROUND(H1568*100,0)&lt;Rules!$B$6*ROUND(G1568*100,0)),"Slowing","Steady or growing")))</f>
        <v>Steady or growing</v>
      </c>
      <c r="L1568" s="1" t="n">
        <v>48</v>
      </c>
      <c r="M1568" s="13" t="n">
        <v>914.17</v>
      </c>
      <c r="N1568" s="1" t="str">
        <f aca="false">IF(L1568=0,"",IF(F1568=0,"Stopped",IF(AND(M1568&gt;0,ROUND(H1568*100,0)&lt;Rules!$B$6*ROUND(M1568*100,0)),"Slowing","Steady or growing")))</f>
        <v>Steady or growing</v>
      </c>
    </row>
    <row r="1569" customFormat="false" ht="15" hidden="false" customHeight="false" outlineLevel="0" collapsed="false">
      <c r="A1569" s="1" t="s">
        <v>3194</v>
      </c>
      <c r="B1569" s="1" t="s">
        <v>3195</v>
      </c>
      <c r="C1569" s="12" t="n">
        <v>40757</v>
      </c>
      <c r="D1569" s="12" t="n">
        <v>40885</v>
      </c>
      <c r="E1569" s="1" t="n">
        <v>23</v>
      </c>
      <c r="F1569" s="1" t="n">
        <v>93</v>
      </c>
      <c r="G1569" s="13" t="n">
        <v>814.96</v>
      </c>
      <c r="H1569" s="13" t="n">
        <v>1471.44</v>
      </c>
      <c r="I1569" s="13" t="n">
        <v>2286.4</v>
      </c>
      <c r="J1569" s="9" t="n">
        <v>1182</v>
      </c>
      <c r="K1569" s="1" t="str">
        <f aca="false">IF(F1569=0,"Stopped",IF(C1569&gt;=Rules!$B$3,"New",IF(AND(E1569&gt;0,G1569&gt;0,ROUND(H1569*100,0)&lt;Rules!$B$6*ROUND(G1569*100,0)),"Slowing","Steady or growing")))</f>
        <v>Steady or growing</v>
      </c>
      <c r="L1569" s="1" t="n">
        <v>0</v>
      </c>
      <c r="M1569" s="13" t="n">
        <v>0</v>
      </c>
      <c r="N1569" s="1" t="str">
        <f aca="false">IF(L1569=0,"",IF(F1569=0,"Stopped",IF(AND(M1569&gt;0,ROUND(H1569*100,0)&lt;Rules!$B$6*ROUND(M1569*100,0)),"Slowing","Steady or growing")))</f>
        <v/>
      </c>
    </row>
    <row r="1570" customFormat="false" ht="15" hidden="false" customHeight="false" outlineLevel="0" collapsed="false">
      <c r="A1570" s="1" t="s">
        <v>3196</v>
      </c>
      <c r="B1570" s="1" t="s">
        <v>3197</v>
      </c>
      <c r="C1570" s="12" t="n">
        <v>40489</v>
      </c>
      <c r="D1570" s="12" t="n">
        <v>40878</v>
      </c>
      <c r="E1570" s="1" t="n">
        <v>25</v>
      </c>
      <c r="F1570" s="1" t="n">
        <v>26</v>
      </c>
      <c r="G1570" s="13" t="n">
        <v>679.57</v>
      </c>
      <c r="H1570" s="13" t="n">
        <v>315.21</v>
      </c>
      <c r="I1570" s="13" t="n">
        <v>2286.28</v>
      </c>
      <c r="J1570" s="9" t="n">
        <v>776</v>
      </c>
      <c r="K1570" s="1" t="str">
        <f aca="false">IF(F1570=0,"Stopped",IF(C1570&gt;=Rules!$B$3,"New",IF(AND(E1570&gt;0,G1570&gt;0,ROUND(H1570*100,0)&lt;Rules!$B$6*ROUND(G1570*100,0)),"Slowing","Steady or growing")))</f>
        <v>Slowing</v>
      </c>
      <c r="L1570" s="1" t="n">
        <v>20</v>
      </c>
      <c r="M1570" s="13" t="n">
        <v>233.1</v>
      </c>
      <c r="N1570" s="1" t="str">
        <f aca="false">IF(L1570=0,"",IF(F1570=0,"Stopped",IF(AND(M1570&gt;0,ROUND(H1570*100,0)&lt;Rules!$B$6*ROUND(M1570*100,0)),"Slowing","Steady or growing")))</f>
        <v>Steady or growing</v>
      </c>
    </row>
    <row r="1571" customFormat="false" ht="15" hidden="false" customHeight="false" outlineLevel="0" collapsed="false">
      <c r="A1571" s="1" t="s">
        <v>3198</v>
      </c>
      <c r="B1571" s="1" t="s">
        <v>3199</v>
      </c>
      <c r="C1571" s="12" t="n">
        <v>40148</v>
      </c>
      <c r="D1571" s="12" t="n">
        <v>40885</v>
      </c>
      <c r="E1571" s="1" t="n">
        <v>41</v>
      </c>
      <c r="F1571" s="1" t="n">
        <v>68</v>
      </c>
      <c r="G1571" s="13" t="n">
        <v>151.39</v>
      </c>
      <c r="H1571" s="13" t="n">
        <v>393.33</v>
      </c>
      <c r="I1571" s="13" t="n">
        <v>2279.82</v>
      </c>
      <c r="J1571" s="9" t="n">
        <v>2748</v>
      </c>
      <c r="K1571" s="1" t="str">
        <f aca="false">IF(F1571=0,"Stopped",IF(C1571&gt;=Rules!$B$3,"New",IF(AND(E1571&gt;0,G1571&gt;0,ROUND(H1571*100,0)&lt;Rules!$B$6*ROUND(G1571*100,0)),"Slowing","Steady or growing")))</f>
        <v>Steady or growing</v>
      </c>
      <c r="L1571" s="1" t="n">
        <v>54</v>
      </c>
      <c r="M1571" s="13" t="n">
        <v>455.65</v>
      </c>
      <c r="N1571" s="1" t="str">
        <f aca="false">IF(L1571=0,"",IF(F1571=0,"Stopped",IF(AND(M1571&gt;0,ROUND(H1571*100,0)&lt;Rules!$B$6*ROUND(M1571*100,0)),"Slowing","Steady or growing")))</f>
        <v>Steady or growing</v>
      </c>
    </row>
    <row r="1572" customFormat="false" ht="15" hidden="false" customHeight="false" outlineLevel="0" collapsed="false">
      <c r="A1572" s="1" t="s">
        <v>3200</v>
      </c>
      <c r="B1572" s="1" t="s">
        <v>3201</v>
      </c>
      <c r="C1572" s="12" t="n">
        <v>40763</v>
      </c>
      <c r="D1572" s="12" t="n">
        <v>40885</v>
      </c>
      <c r="E1572" s="1" t="n">
        <v>41</v>
      </c>
      <c r="F1572" s="1" t="n">
        <v>182</v>
      </c>
      <c r="G1572" s="13" t="n">
        <v>472.89</v>
      </c>
      <c r="H1572" s="13" t="n">
        <v>1806.58</v>
      </c>
      <c r="I1572" s="13" t="n">
        <v>2279.47</v>
      </c>
      <c r="J1572" s="9" t="n">
        <v>1794</v>
      </c>
      <c r="K1572" s="1" t="str">
        <f aca="false">IF(F1572=0,"Stopped",IF(C1572&gt;=Rules!$B$3,"New",IF(AND(E1572&gt;0,G1572&gt;0,ROUND(H1572*100,0)&lt;Rules!$B$6*ROUND(G1572*100,0)),"Slowing","Steady or growing")))</f>
        <v>Steady or growing</v>
      </c>
      <c r="L1572" s="1" t="n">
        <v>0</v>
      </c>
      <c r="M1572" s="13" t="n">
        <v>0</v>
      </c>
      <c r="N1572" s="1" t="str">
        <f aca="false">IF(L1572=0,"",IF(F1572=0,"Stopped",IF(AND(M1572&gt;0,ROUND(H1572*100,0)&lt;Rules!$B$6*ROUND(M1572*100,0)),"Slowing","Steady or growing")))</f>
        <v/>
      </c>
    </row>
    <row r="1573" customFormat="false" ht="15" hidden="false" customHeight="false" outlineLevel="0" collapsed="false">
      <c r="A1573" s="1" t="s">
        <v>3202</v>
      </c>
      <c r="B1573" s="1" t="s">
        <v>3203</v>
      </c>
      <c r="C1573" s="12" t="n">
        <v>40148</v>
      </c>
      <c r="D1573" s="12" t="n">
        <v>40468</v>
      </c>
      <c r="E1573" s="1" t="n">
        <v>0</v>
      </c>
      <c r="F1573" s="1" t="n">
        <v>0</v>
      </c>
      <c r="G1573" s="13" t="n">
        <v>0</v>
      </c>
      <c r="H1573" s="13" t="n">
        <v>0</v>
      </c>
      <c r="I1573" s="13" t="n">
        <v>2279.06</v>
      </c>
      <c r="J1573" s="9" t="n">
        <v>740</v>
      </c>
      <c r="K1573" s="1" t="str">
        <f aca="false">IF(F1573=0,"Stopped",IF(C1573&gt;=Rules!$B$3,"New",IF(AND(E1573&gt;0,G1573&gt;0,ROUND(H1573*100,0)&lt;Rules!$B$6*ROUND(G1573*100,0)),"Slowing","Steady or growing")))</f>
        <v>Stopped</v>
      </c>
      <c r="L1573" s="1" t="n">
        <v>26</v>
      </c>
      <c r="M1573" s="13" t="n">
        <v>185.88</v>
      </c>
      <c r="N1573" s="1" t="str">
        <f aca="false">IF(L1573=0,"",IF(F1573=0,"Stopped",IF(AND(M1573&gt;0,ROUND(H1573*100,0)&lt;Rules!$B$6*ROUND(M1573*100,0)),"Slowing","Steady or growing")))</f>
        <v>Stopped</v>
      </c>
    </row>
    <row r="1574" customFormat="false" ht="15" hidden="false" customHeight="false" outlineLevel="0" collapsed="false">
      <c r="A1574" s="1" t="s">
        <v>3204</v>
      </c>
      <c r="B1574" s="1" t="s">
        <v>3205</v>
      </c>
      <c r="C1574" s="12" t="n">
        <v>40149</v>
      </c>
      <c r="D1574" s="12" t="n">
        <v>40885</v>
      </c>
      <c r="E1574" s="1" t="n">
        <v>10</v>
      </c>
      <c r="F1574" s="1" t="n">
        <v>40</v>
      </c>
      <c r="G1574" s="13" t="n">
        <v>213.42</v>
      </c>
      <c r="H1574" s="13" t="n">
        <v>517.81</v>
      </c>
      <c r="I1574" s="13" t="n">
        <v>2277.57</v>
      </c>
      <c r="J1574" s="9" t="n">
        <v>606</v>
      </c>
      <c r="K1574" s="1" t="str">
        <f aca="false">IF(F1574=0,"Stopped",IF(C1574&gt;=Rules!$B$3,"New",IF(AND(E1574&gt;0,G1574&gt;0,ROUND(H1574*100,0)&lt;Rules!$B$6*ROUND(G1574*100,0)),"Slowing","Steady or growing")))</f>
        <v>Steady or growing</v>
      </c>
      <c r="L1574" s="1" t="n">
        <v>53</v>
      </c>
      <c r="M1574" s="13" t="n">
        <v>1065.35</v>
      </c>
      <c r="N1574" s="1" t="str">
        <f aca="false">IF(L1574=0,"",IF(F1574=0,"Stopped",IF(AND(M1574&gt;0,ROUND(H1574*100,0)&lt;Rules!$B$6*ROUND(M1574*100,0)),"Slowing","Steady or growing")))</f>
        <v>Slowing</v>
      </c>
    </row>
    <row r="1575" customFormat="false" ht="15" hidden="false" customHeight="false" outlineLevel="0" collapsed="false">
      <c r="A1575" s="1" t="s">
        <v>3206</v>
      </c>
      <c r="B1575" s="1" t="s">
        <v>3207</v>
      </c>
      <c r="C1575" s="12" t="n">
        <v>40505</v>
      </c>
      <c r="D1575" s="12" t="n">
        <v>40884</v>
      </c>
      <c r="E1575" s="1" t="n">
        <v>22</v>
      </c>
      <c r="F1575" s="1" t="n">
        <v>38</v>
      </c>
      <c r="G1575" s="13" t="n">
        <v>355.02</v>
      </c>
      <c r="H1575" s="13" t="n">
        <v>564.93</v>
      </c>
      <c r="I1575" s="13" t="n">
        <v>2275.13</v>
      </c>
      <c r="J1575" s="9" t="n">
        <v>1361</v>
      </c>
      <c r="K1575" s="1" t="str">
        <f aca="false">IF(F1575=0,"Stopped",IF(C1575&gt;=Rules!$B$3,"New",IF(AND(E1575&gt;0,G1575&gt;0,ROUND(H1575*100,0)&lt;Rules!$B$6*ROUND(G1575*100,0)),"Slowing","Steady or growing")))</f>
        <v>Steady or growing</v>
      </c>
      <c r="L1575" s="1" t="n">
        <v>22</v>
      </c>
      <c r="M1575" s="13" t="n">
        <v>284.62</v>
      </c>
      <c r="N1575" s="1" t="str">
        <f aca="false">IF(L1575=0,"",IF(F1575=0,"Stopped",IF(AND(M1575&gt;0,ROUND(H1575*100,0)&lt;Rules!$B$6*ROUND(M1575*100,0)),"Slowing","Steady or growing")))</f>
        <v>Steady or growing</v>
      </c>
    </row>
    <row r="1576" customFormat="false" ht="15" hidden="false" customHeight="false" outlineLevel="0" collapsed="false">
      <c r="A1576" s="1" t="s">
        <v>3208</v>
      </c>
      <c r="B1576" s="1" t="s">
        <v>3209</v>
      </c>
      <c r="C1576" s="12" t="n">
        <v>40472</v>
      </c>
      <c r="D1576" s="12" t="n">
        <v>40863</v>
      </c>
      <c r="E1576" s="1" t="n">
        <v>0</v>
      </c>
      <c r="F1576" s="1" t="n">
        <v>2</v>
      </c>
      <c r="G1576" s="13" t="n">
        <v>0</v>
      </c>
      <c r="H1576" s="13" t="n">
        <v>455</v>
      </c>
      <c r="I1576" s="13" t="n">
        <v>2275</v>
      </c>
      <c r="J1576" s="9" t="n">
        <v>17</v>
      </c>
      <c r="K1576" s="1" t="str">
        <f aca="false">IF(F1576=0,"Stopped",IF(C1576&gt;=Rules!$B$3,"New",IF(AND(E1576&gt;0,G1576&gt;0,ROUND(H1576*100,0)&lt;Rules!$B$6*ROUND(G1576*100,0)),"Slowing","Steady or growing")))</f>
        <v>Steady or growing</v>
      </c>
      <c r="L1576" s="1" t="n">
        <v>5</v>
      </c>
      <c r="M1576" s="13" t="n">
        <v>910</v>
      </c>
      <c r="N1576" s="1" t="str">
        <f aca="false">IF(L1576=0,"",IF(F1576=0,"Stopped",IF(AND(M1576&gt;0,ROUND(H1576*100,0)&lt;Rules!$B$6*ROUND(M1576*100,0)),"Slowing","Steady or growing")))</f>
        <v>Steady or growing</v>
      </c>
    </row>
    <row r="1577" customFormat="false" ht="15" hidden="false" customHeight="false" outlineLevel="0" collapsed="false">
      <c r="A1577" s="1" t="s">
        <v>3210</v>
      </c>
      <c r="B1577" s="1" t="s">
        <v>3211</v>
      </c>
      <c r="C1577" s="12" t="n">
        <v>40149</v>
      </c>
      <c r="D1577" s="12" t="n">
        <v>40883</v>
      </c>
      <c r="E1577" s="1" t="n">
        <v>7</v>
      </c>
      <c r="F1577" s="1" t="n">
        <v>17</v>
      </c>
      <c r="G1577" s="13" t="n">
        <v>134.91</v>
      </c>
      <c r="H1577" s="13" t="n">
        <v>329.98</v>
      </c>
      <c r="I1577" s="13" t="n">
        <v>2274.79</v>
      </c>
      <c r="J1577" s="9" t="n">
        <v>1203</v>
      </c>
      <c r="K1577" s="1" t="str">
        <f aca="false">IF(F1577=0,"Stopped",IF(C1577&gt;=Rules!$B$3,"New",IF(AND(E1577&gt;0,G1577&gt;0,ROUND(H1577*100,0)&lt;Rules!$B$6*ROUND(G1577*100,0)),"Slowing","Steady or growing")))</f>
        <v>Steady or growing</v>
      </c>
      <c r="L1577" s="1" t="n">
        <v>13</v>
      </c>
      <c r="M1577" s="13" t="n">
        <v>307.99</v>
      </c>
      <c r="N1577" s="1" t="str">
        <f aca="false">IF(L1577=0,"",IF(F1577=0,"Stopped",IF(AND(M1577&gt;0,ROUND(H1577*100,0)&lt;Rules!$B$6*ROUND(M1577*100,0)),"Slowing","Steady or growing")))</f>
        <v>Steady or growing</v>
      </c>
    </row>
    <row r="1578" customFormat="false" ht="15" hidden="false" customHeight="false" outlineLevel="0" collapsed="false">
      <c r="A1578" s="1" t="s">
        <v>3212</v>
      </c>
      <c r="B1578" s="1" t="s">
        <v>3213</v>
      </c>
      <c r="C1578" s="12" t="n">
        <v>40263</v>
      </c>
      <c r="D1578" s="12" t="n">
        <v>40883</v>
      </c>
      <c r="E1578" s="1" t="n">
        <v>14</v>
      </c>
      <c r="F1578" s="1" t="n">
        <v>15</v>
      </c>
      <c r="G1578" s="13" t="n">
        <v>59.92</v>
      </c>
      <c r="H1578" s="13" t="n">
        <v>71.21</v>
      </c>
      <c r="I1578" s="13" t="n">
        <v>2272.96</v>
      </c>
      <c r="J1578" s="9" t="n">
        <v>1686</v>
      </c>
      <c r="K1578" s="1" t="str">
        <f aca="false">IF(F1578=0,"Stopped",IF(C1578&gt;=Rules!$B$3,"New",IF(AND(E1578&gt;0,G1578&gt;0,ROUND(H1578*100,0)&lt;Rules!$B$6*ROUND(G1578*100,0)),"Slowing","Steady or growing")))</f>
        <v>Steady or growing</v>
      </c>
      <c r="L1578" s="1" t="n">
        <v>43</v>
      </c>
      <c r="M1578" s="13" t="n">
        <v>1383.22</v>
      </c>
      <c r="N1578" s="1" t="str">
        <f aca="false">IF(L1578=0,"",IF(F1578=0,"Stopped",IF(AND(M1578&gt;0,ROUND(H1578*100,0)&lt;Rules!$B$6*ROUND(M1578*100,0)),"Slowing","Steady or growing")))</f>
        <v>Slowing</v>
      </c>
    </row>
    <row r="1579" customFormat="false" ht="15" hidden="false" customHeight="false" outlineLevel="0" collapsed="false">
      <c r="A1579" s="1" t="s">
        <v>3214</v>
      </c>
      <c r="B1579" s="1" t="s">
        <v>3215</v>
      </c>
      <c r="C1579" s="12" t="n">
        <v>40155</v>
      </c>
      <c r="D1579" s="12" t="n">
        <v>40875</v>
      </c>
      <c r="E1579" s="1" t="n">
        <v>3</v>
      </c>
      <c r="F1579" s="1" t="n">
        <v>2</v>
      </c>
      <c r="G1579" s="13" t="n">
        <v>862.57</v>
      </c>
      <c r="H1579" s="13" t="n">
        <v>15.3</v>
      </c>
      <c r="I1579" s="13" t="n">
        <v>2271.24</v>
      </c>
      <c r="J1579" s="9" t="n">
        <v>1190</v>
      </c>
      <c r="K1579" s="1" t="str">
        <f aca="false">IF(F1579=0,"Stopped",IF(C1579&gt;=Rules!$B$3,"New",IF(AND(E1579&gt;0,G1579&gt;0,ROUND(H1579*100,0)&lt;Rules!$B$6*ROUND(G1579*100,0)),"Slowing","Steady or growing")))</f>
        <v>Slowing</v>
      </c>
      <c r="L1579" s="1" t="n">
        <v>21</v>
      </c>
      <c r="M1579" s="13" t="n">
        <v>448.95</v>
      </c>
      <c r="N1579" s="1" t="str">
        <f aca="false">IF(L1579=0,"",IF(F1579=0,"Stopped",IF(AND(M1579&gt;0,ROUND(H1579*100,0)&lt;Rules!$B$6*ROUND(M1579*100,0)),"Slowing","Steady or growing")))</f>
        <v>Slowing</v>
      </c>
    </row>
    <row r="1580" customFormat="false" ht="15" hidden="false" customHeight="false" outlineLevel="0" collapsed="false">
      <c r="A1580" s="1" t="s">
        <v>3216</v>
      </c>
      <c r="B1580" s="1" t="s">
        <v>3217</v>
      </c>
      <c r="C1580" s="12" t="n">
        <v>40263</v>
      </c>
      <c r="D1580" s="12" t="n">
        <v>40886</v>
      </c>
      <c r="E1580" s="1" t="n">
        <v>22</v>
      </c>
      <c r="F1580" s="1" t="n">
        <v>53</v>
      </c>
      <c r="G1580" s="13" t="n">
        <v>47.76</v>
      </c>
      <c r="H1580" s="13" t="n">
        <v>505.81</v>
      </c>
      <c r="I1580" s="13" t="n">
        <v>2267.71</v>
      </c>
      <c r="J1580" s="9" t="n">
        <v>5654</v>
      </c>
      <c r="K1580" s="1" t="str">
        <f aca="false">IF(F1580=0,"Stopped",IF(C1580&gt;=Rules!$B$3,"New",IF(AND(E1580&gt;0,G1580&gt;0,ROUND(H1580*100,0)&lt;Rules!$B$6*ROUND(G1580*100,0)),"Slowing","Steady or growing")))</f>
        <v>Steady or growing</v>
      </c>
      <c r="L1580" s="1" t="n">
        <v>73</v>
      </c>
      <c r="M1580" s="13" t="n">
        <v>680.18</v>
      </c>
      <c r="N1580" s="1" t="str">
        <f aca="false">IF(L1580=0,"",IF(F1580=0,"Stopped",IF(AND(M1580&gt;0,ROUND(H1580*100,0)&lt;Rules!$B$6*ROUND(M1580*100,0)),"Slowing","Steady or growing")))</f>
        <v>Steady or growing</v>
      </c>
    </row>
    <row r="1581" customFormat="false" ht="15" hidden="false" customHeight="false" outlineLevel="0" collapsed="false">
      <c r="A1581" s="1" t="s">
        <v>3218</v>
      </c>
      <c r="B1581" s="1" t="s">
        <v>3219</v>
      </c>
      <c r="C1581" s="12" t="n">
        <v>40148</v>
      </c>
      <c r="D1581" s="12" t="n">
        <v>40885</v>
      </c>
      <c r="E1581" s="1" t="n">
        <v>14</v>
      </c>
      <c r="F1581" s="1" t="n">
        <v>31</v>
      </c>
      <c r="G1581" s="13" t="n">
        <v>65.5</v>
      </c>
      <c r="H1581" s="13" t="n">
        <v>348.15</v>
      </c>
      <c r="I1581" s="13" t="n">
        <v>2267.47</v>
      </c>
      <c r="J1581" s="9" t="n">
        <v>3455</v>
      </c>
      <c r="K1581" s="1" t="str">
        <f aca="false">IF(F1581=0,"Stopped",IF(C1581&gt;=Rules!$B$3,"New",IF(AND(E1581&gt;0,G1581&gt;0,ROUND(H1581*100,0)&lt;Rules!$B$6*ROUND(G1581*100,0)),"Slowing","Steady or growing")))</f>
        <v>Steady or growing</v>
      </c>
      <c r="L1581" s="1" t="n">
        <v>71</v>
      </c>
      <c r="M1581" s="13" t="n">
        <v>886.95</v>
      </c>
      <c r="N1581" s="1" t="str">
        <f aca="false">IF(L1581=0,"",IF(F1581=0,"Stopped",IF(AND(M1581&gt;0,ROUND(H1581*100,0)&lt;Rules!$B$6*ROUND(M1581*100,0)),"Slowing","Steady or growing")))</f>
        <v>Slowing</v>
      </c>
    </row>
    <row r="1582" customFormat="false" ht="15" hidden="false" customHeight="false" outlineLevel="0" collapsed="false">
      <c r="A1582" s="1" t="s">
        <v>3220</v>
      </c>
      <c r="B1582" s="1" t="s">
        <v>3221</v>
      </c>
      <c r="C1582" s="12" t="n">
        <v>40717</v>
      </c>
      <c r="D1582" s="12" t="n">
        <v>40886</v>
      </c>
      <c r="E1582" s="1" t="n">
        <v>91</v>
      </c>
      <c r="F1582" s="1" t="n">
        <v>159</v>
      </c>
      <c r="G1582" s="13" t="n">
        <v>952.6</v>
      </c>
      <c r="H1582" s="13" t="n">
        <v>1314.65</v>
      </c>
      <c r="I1582" s="13" t="n">
        <v>2267.25</v>
      </c>
      <c r="J1582" s="9" t="n">
        <v>1478</v>
      </c>
      <c r="K1582" s="1" t="str">
        <f aca="false">IF(F1582=0,"Stopped",IF(C1582&gt;=Rules!$B$3,"New",IF(AND(E1582&gt;0,G1582&gt;0,ROUND(H1582*100,0)&lt;Rules!$B$6*ROUND(G1582*100,0)),"Slowing","Steady or growing")))</f>
        <v>Steady or growing</v>
      </c>
      <c r="L1582" s="1" t="n">
        <v>0</v>
      </c>
      <c r="M1582" s="13" t="n">
        <v>0</v>
      </c>
      <c r="N1582" s="1" t="str">
        <f aca="false">IF(L1582=0,"",IF(F1582=0,"Stopped",IF(AND(M1582&gt;0,ROUND(H1582*100,0)&lt;Rules!$B$6*ROUND(M1582*100,0)),"Slowing","Steady or growing")))</f>
        <v/>
      </c>
    </row>
    <row r="1583" customFormat="false" ht="15" hidden="false" customHeight="false" outlineLevel="0" collapsed="false">
      <c r="A1583" s="1" t="s">
        <v>3222</v>
      </c>
      <c r="B1583" s="1" t="s">
        <v>3223</v>
      </c>
      <c r="C1583" s="12" t="n">
        <v>40252</v>
      </c>
      <c r="D1583" s="12" t="n">
        <v>40886</v>
      </c>
      <c r="E1583" s="1" t="n">
        <v>24</v>
      </c>
      <c r="F1583" s="1" t="n">
        <v>44</v>
      </c>
      <c r="G1583" s="13" t="n">
        <v>169.34</v>
      </c>
      <c r="H1583" s="13" t="n">
        <v>275.54</v>
      </c>
      <c r="I1583" s="13" t="n">
        <v>2265.98</v>
      </c>
      <c r="J1583" s="9" t="n">
        <v>747</v>
      </c>
      <c r="K1583" s="1" t="str">
        <f aca="false">IF(F1583=0,"Stopped",IF(C1583&gt;=Rules!$B$3,"New",IF(AND(E1583&gt;0,G1583&gt;0,ROUND(H1583*100,0)&lt;Rules!$B$6*ROUND(G1583*100,0)),"Slowing","Steady or growing")))</f>
        <v>Steady or growing</v>
      </c>
      <c r="L1583" s="1" t="n">
        <v>29</v>
      </c>
      <c r="M1583" s="13" t="n">
        <v>265.61</v>
      </c>
      <c r="N1583" s="1" t="str">
        <f aca="false">IF(L1583=0,"",IF(F1583=0,"Stopped",IF(AND(M1583&gt;0,ROUND(H1583*100,0)&lt;Rules!$B$6*ROUND(M1583*100,0)),"Slowing","Steady or growing")))</f>
        <v>Steady or growing</v>
      </c>
    </row>
    <row r="1584" customFormat="false" ht="15" hidden="false" customHeight="false" outlineLevel="0" collapsed="false">
      <c r="A1584" s="1" t="s">
        <v>3224</v>
      </c>
      <c r="B1584" s="1" t="s">
        <v>3225</v>
      </c>
      <c r="C1584" s="12" t="n">
        <v>40148</v>
      </c>
      <c r="D1584" s="12" t="n">
        <v>40871</v>
      </c>
      <c r="E1584" s="1" t="n">
        <v>23</v>
      </c>
      <c r="F1584" s="1" t="n">
        <v>16</v>
      </c>
      <c r="G1584" s="13" t="n">
        <v>205.75</v>
      </c>
      <c r="H1584" s="13" t="n">
        <v>193.86</v>
      </c>
      <c r="I1584" s="13" t="n">
        <v>2264.55</v>
      </c>
      <c r="J1584" s="9" t="n">
        <v>1081</v>
      </c>
      <c r="K1584" s="1" t="str">
        <f aca="false">IF(F1584=0,"Stopped",IF(C1584&gt;=Rules!$B$3,"New",IF(AND(E1584&gt;0,G1584&gt;0,ROUND(H1584*100,0)&lt;Rules!$B$6*ROUND(G1584*100,0)),"Slowing","Steady or growing")))</f>
        <v>Steady or growing</v>
      </c>
      <c r="L1584" s="1" t="n">
        <v>33</v>
      </c>
      <c r="M1584" s="13" t="n">
        <v>550.14</v>
      </c>
      <c r="N1584" s="1" t="str">
        <f aca="false">IF(L1584=0,"",IF(F1584=0,"Stopped",IF(AND(M1584&gt;0,ROUND(H1584*100,0)&lt;Rules!$B$6*ROUND(M1584*100,0)),"Slowing","Steady or growing")))</f>
        <v>Slowing</v>
      </c>
    </row>
    <row r="1585" customFormat="false" ht="15" hidden="false" customHeight="false" outlineLevel="0" collapsed="false">
      <c r="A1585" s="1" t="s">
        <v>3226</v>
      </c>
      <c r="B1585" s="1" t="s">
        <v>3227</v>
      </c>
      <c r="C1585" s="12" t="n">
        <v>40149</v>
      </c>
      <c r="D1585" s="12" t="n">
        <v>40885</v>
      </c>
      <c r="E1585" s="1" t="n">
        <v>13</v>
      </c>
      <c r="F1585" s="1" t="n">
        <v>39</v>
      </c>
      <c r="G1585" s="13" t="n">
        <v>61.58</v>
      </c>
      <c r="H1585" s="13" t="n">
        <v>1069.12</v>
      </c>
      <c r="I1585" s="13" t="n">
        <v>2259.94</v>
      </c>
      <c r="J1585" s="9" t="n">
        <v>2010</v>
      </c>
      <c r="K1585" s="1" t="str">
        <f aca="false">IF(F1585=0,"Stopped",IF(C1585&gt;=Rules!$B$3,"New",IF(AND(E1585&gt;0,G1585&gt;0,ROUND(H1585*100,0)&lt;Rules!$B$6*ROUND(G1585*100,0)),"Slowing","Steady or growing")))</f>
        <v>Steady or growing</v>
      </c>
      <c r="L1585" s="1" t="n">
        <v>29</v>
      </c>
      <c r="M1585" s="13" t="n">
        <v>253.52</v>
      </c>
      <c r="N1585" s="1" t="str">
        <f aca="false">IF(L1585=0,"",IF(F1585=0,"Stopped",IF(AND(M1585&gt;0,ROUND(H1585*100,0)&lt;Rules!$B$6*ROUND(M1585*100,0)),"Slowing","Steady or growing")))</f>
        <v>Steady or growing</v>
      </c>
    </row>
    <row r="1586" customFormat="false" ht="15" hidden="false" customHeight="false" outlineLevel="0" collapsed="false">
      <c r="A1586" s="1" t="s">
        <v>3228</v>
      </c>
      <c r="B1586" s="1" t="s">
        <v>3229</v>
      </c>
      <c r="C1586" s="12" t="n">
        <v>40708</v>
      </c>
      <c r="D1586" s="12" t="n">
        <v>40885</v>
      </c>
      <c r="E1586" s="1" t="n">
        <v>86</v>
      </c>
      <c r="F1586" s="1" t="n">
        <v>70</v>
      </c>
      <c r="G1586" s="13" t="n">
        <v>1297.12</v>
      </c>
      <c r="H1586" s="13" t="n">
        <v>960.6</v>
      </c>
      <c r="I1586" s="13" t="n">
        <v>2257.72</v>
      </c>
      <c r="J1586" s="9" t="n">
        <v>1352</v>
      </c>
      <c r="K1586" s="1" t="str">
        <f aca="false">IF(F1586=0,"Stopped",IF(C1586&gt;=Rules!$B$3,"New",IF(AND(E1586&gt;0,G1586&gt;0,ROUND(H1586*100,0)&lt;Rules!$B$6*ROUND(G1586*100,0)),"Slowing","Steady or growing")))</f>
        <v>Steady or growing</v>
      </c>
      <c r="L1586" s="1" t="n">
        <v>0</v>
      </c>
      <c r="M1586" s="13" t="n">
        <v>0</v>
      </c>
      <c r="N1586" s="1" t="str">
        <f aca="false">IF(L1586=0,"",IF(F1586=0,"Stopped",IF(AND(M1586&gt;0,ROUND(H1586*100,0)&lt;Rules!$B$6*ROUND(M1586*100,0)),"Slowing","Steady or growing")))</f>
        <v/>
      </c>
    </row>
    <row r="1587" customFormat="false" ht="15" hidden="false" customHeight="false" outlineLevel="0" collapsed="false">
      <c r="A1587" s="1" t="s">
        <v>3230</v>
      </c>
      <c r="B1587" s="1" t="s">
        <v>3231</v>
      </c>
      <c r="C1587" s="12" t="n">
        <v>40148</v>
      </c>
      <c r="D1587" s="12" t="n">
        <v>40882</v>
      </c>
      <c r="E1587" s="1" t="n">
        <v>26</v>
      </c>
      <c r="F1587" s="1" t="n">
        <v>37</v>
      </c>
      <c r="G1587" s="13" t="n">
        <v>276.21</v>
      </c>
      <c r="H1587" s="13" t="n">
        <v>266.25</v>
      </c>
      <c r="I1587" s="13" t="n">
        <v>2257</v>
      </c>
      <c r="J1587" s="9" t="n">
        <v>1512</v>
      </c>
      <c r="K1587" s="1" t="str">
        <f aca="false">IF(F1587=0,"Stopped",IF(C1587&gt;=Rules!$B$3,"New",IF(AND(E1587&gt;0,G1587&gt;0,ROUND(H1587*100,0)&lt;Rules!$B$6*ROUND(G1587*100,0)),"Slowing","Steady or growing")))</f>
        <v>Steady or growing</v>
      </c>
      <c r="L1587" s="1" t="n">
        <v>12</v>
      </c>
      <c r="M1587" s="13" t="n">
        <v>176.25</v>
      </c>
      <c r="N1587" s="1" t="str">
        <f aca="false">IF(L1587=0,"",IF(F1587=0,"Stopped",IF(AND(M1587&gt;0,ROUND(H1587*100,0)&lt;Rules!$B$6*ROUND(M1587*100,0)),"Slowing","Steady or growing")))</f>
        <v>Steady or growing</v>
      </c>
    </row>
    <row r="1588" customFormat="false" ht="15" hidden="false" customHeight="false" outlineLevel="0" collapsed="false">
      <c r="A1588" s="1" t="s">
        <v>3232</v>
      </c>
      <c r="B1588" s="1" t="s">
        <v>3233</v>
      </c>
      <c r="C1588" s="12" t="n">
        <v>40148</v>
      </c>
      <c r="D1588" s="12" t="n">
        <v>40618</v>
      </c>
      <c r="E1588" s="1" t="n">
        <v>0</v>
      </c>
      <c r="F1588" s="1" t="n">
        <v>0</v>
      </c>
      <c r="G1588" s="13" t="n">
        <v>0</v>
      </c>
      <c r="H1588" s="13" t="n">
        <v>0</v>
      </c>
      <c r="I1588" s="13" t="n">
        <v>2255.62</v>
      </c>
      <c r="J1588" s="9" t="n">
        <v>1800</v>
      </c>
      <c r="K1588" s="1" t="str">
        <f aca="false">IF(F1588=0,"Stopped",IF(C1588&gt;=Rules!$B$3,"New",IF(AND(E1588&gt;0,G1588&gt;0,ROUND(H1588*100,0)&lt;Rules!$B$6*ROUND(G1588*100,0)),"Slowing","Steady or growing")))</f>
        <v>Stopped</v>
      </c>
      <c r="L1588" s="1" t="n">
        <v>84</v>
      </c>
      <c r="M1588" s="13" t="n">
        <v>664.07</v>
      </c>
      <c r="N1588" s="1" t="str">
        <f aca="false">IF(L1588=0,"",IF(F1588=0,"Stopped",IF(AND(M1588&gt;0,ROUND(H1588*100,0)&lt;Rules!$B$6*ROUND(M1588*100,0)),"Slowing","Steady or growing")))</f>
        <v>Stopped</v>
      </c>
    </row>
    <row r="1589" customFormat="false" ht="15" hidden="false" customHeight="false" outlineLevel="0" collapsed="false">
      <c r="A1589" s="1" t="s">
        <v>3234</v>
      </c>
      <c r="B1589" s="1" t="s">
        <v>3235</v>
      </c>
      <c r="C1589" s="12" t="n">
        <v>40149</v>
      </c>
      <c r="D1589" s="12" t="n">
        <v>40846</v>
      </c>
      <c r="E1589" s="1" t="n">
        <v>39</v>
      </c>
      <c r="F1589" s="1" t="n">
        <v>17</v>
      </c>
      <c r="G1589" s="13" t="n">
        <v>524.31</v>
      </c>
      <c r="H1589" s="13" t="n">
        <v>118.5</v>
      </c>
      <c r="I1589" s="13" t="n">
        <v>2250.2</v>
      </c>
      <c r="J1589" s="9" t="n">
        <v>1788</v>
      </c>
      <c r="K1589" s="1" t="str">
        <f aca="false">IF(F1589=0,"Stopped",IF(C1589&gt;=Rules!$B$3,"New",IF(AND(E1589&gt;0,G1589&gt;0,ROUND(H1589*100,0)&lt;Rules!$B$6*ROUND(G1589*100,0)),"Slowing","Steady or growing")))</f>
        <v>Slowing</v>
      </c>
      <c r="L1589" s="1" t="n">
        <v>15</v>
      </c>
      <c r="M1589" s="13" t="n">
        <v>137.5</v>
      </c>
      <c r="N1589" s="1" t="str">
        <f aca="false">IF(L1589=0,"",IF(F1589=0,"Stopped",IF(AND(M1589&gt;0,ROUND(H1589*100,0)&lt;Rules!$B$6*ROUND(M1589*100,0)),"Slowing","Steady or growing")))</f>
        <v>Steady or growing</v>
      </c>
    </row>
    <row r="1590" customFormat="false" ht="15" hidden="false" customHeight="false" outlineLevel="0" collapsed="false">
      <c r="A1590" s="1" t="s">
        <v>3236</v>
      </c>
      <c r="B1590" s="1" t="s">
        <v>3237</v>
      </c>
      <c r="C1590" s="12" t="n">
        <v>40151</v>
      </c>
      <c r="D1590" s="12" t="n">
        <v>40261</v>
      </c>
      <c r="E1590" s="1" t="n">
        <v>0</v>
      </c>
      <c r="F1590" s="1" t="n">
        <v>0</v>
      </c>
      <c r="G1590" s="13" t="n">
        <v>0</v>
      </c>
      <c r="H1590" s="13" t="n">
        <v>0</v>
      </c>
      <c r="I1590" s="13" t="n">
        <v>2249.41</v>
      </c>
      <c r="J1590" s="9" t="n">
        <v>664</v>
      </c>
      <c r="K1590" s="1" t="str">
        <f aca="false">IF(F1590=0,"Stopped",IF(C1590&gt;=Rules!$B$3,"New",IF(AND(E1590&gt;0,G1590&gt;0,ROUND(H1590*100,0)&lt;Rules!$B$6*ROUND(G1590*100,0)),"Slowing","Steady or growing")))</f>
        <v>Stopped</v>
      </c>
      <c r="L1590" s="1" t="n">
        <v>0</v>
      </c>
      <c r="M1590" s="13" t="n">
        <v>0</v>
      </c>
      <c r="N1590" s="1" t="str">
        <f aca="false">IF(L1590=0,"",IF(F1590=0,"Stopped",IF(AND(M1590&gt;0,ROUND(H1590*100,0)&lt;Rules!$B$6*ROUND(M1590*100,0)),"Slowing","Steady or growing")))</f>
        <v/>
      </c>
    </row>
    <row r="1591" customFormat="false" ht="15" hidden="false" customHeight="false" outlineLevel="0" collapsed="false">
      <c r="A1591" s="1" t="s">
        <v>3238</v>
      </c>
      <c r="B1591" s="1" t="s">
        <v>3239</v>
      </c>
      <c r="C1591" s="12" t="n">
        <v>40148</v>
      </c>
      <c r="D1591" s="12" t="n">
        <v>40885</v>
      </c>
      <c r="E1591" s="1" t="n">
        <v>18</v>
      </c>
      <c r="F1591" s="1" t="n">
        <v>28</v>
      </c>
      <c r="G1591" s="13" t="n">
        <v>59.24</v>
      </c>
      <c r="H1591" s="13" t="n">
        <v>224.97</v>
      </c>
      <c r="I1591" s="13" t="n">
        <v>2248.41</v>
      </c>
      <c r="J1591" s="9" t="n">
        <v>2464</v>
      </c>
      <c r="K1591" s="1" t="str">
        <f aca="false">IF(F1591=0,"Stopped",IF(C1591&gt;=Rules!$B$3,"New",IF(AND(E1591&gt;0,G1591&gt;0,ROUND(H1591*100,0)&lt;Rules!$B$6*ROUND(G1591*100,0)),"Slowing","Steady or growing")))</f>
        <v>Steady or growing</v>
      </c>
      <c r="L1591" s="1" t="n">
        <v>57</v>
      </c>
      <c r="M1591" s="13" t="n">
        <v>502.34</v>
      </c>
      <c r="N1591" s="1" t="str">
        <f aca="false">IF(L1591=0,"",IF(F1591=0,"Stopped",IF(AND(M1591&gt;0,ROUND(H1591*100,0)&lt;Rules!$B$6*ROUND(M1591*100,0)),"Slowing","Steady or growing")))</f>
        <v>Slowing</v>
      </c>
    </row>
    <row r="1592" customFormat="false" ht="15" hidden="false" customHeight="false" outlineLevel="0" collapsed="false">
      <c r="A1592" s="1" t="s">
        <v>3240</v>
      </c>
      <c r="B1592" s="1" t="s">
        <v>3241</v>
      </c>
      <c r="C1592" s="12" t="n">
        <v>40521</v>
      </c>
      <c r="D1592" s="12" t="n">
        <v>40882</v>
      </c>
      <c r="E1592" s="1" t="n">
        <v>1</v>
      </c>
      <c r="F1592" s="1" t="n">
        <v>6</v>
      </c>
      <c r="G1592" s="13" t="n">
        <v>11.58</v>
      </c>
      <c r="H1592" s="13" t="n">
        <v>20.54</v>
      </c>
      <c r="I1592" s="13" t="n">
        <v>2248.12</v>
      </c>
      <c r="J1592" s="9" t="n">
        <v>940</v>
      </c>
      <c r="K1592" s="1" t="str">
        <f aca="false">IF(F1592=0,"Stopped",IF(C1592&gt;=Rules!$B$3,"New",IF(AND(E1592&gt;0,G1592&gt;0,ROUND(H1592*100,0)&lt;Rules!$B$6*ROUND(G1592*100,0)),"Slowing","Steady or growing")))</f>
        <v>Steady or growing</v>
      </c>
      <c r="L1592" s="1" t="n">
        <v>1</v>
      </c>
      <c r="M1592" s="13" t="n">
        <v>35.4</v>
      </c>
      <c r="N1592" s="1" t="str">
        <f aca="false">IF(L1592=0,"",IF(F1592=0,"Stopped",IF(AND(M1592&gt;0,ROUND(H1592*100,0)&lt;Rules!$B$6*ROUND(M1592*100,0)),"Slowing","Steady or growing")))</f>
        <v>Steady or growing</v>
      </c>
    </row>
    <row r="1593" customFormat="false" ht="15" hidden="false" customHeight="false" outlineLevel="0" collapsed="false">
      <c r="A1593" s="1" t="s">
        <v>3242</v>
      </c>
      <c r="B1593" s="1" t="s">
        <v>3243</v>
      </c>
      <c r="C1593" s="12" t="n">
        <v>40148</v>
      </c>
      <c r="D1593" s="12" t="n">
        <v>40885</v>
      </c>
      <c r="E1593" s="1" t="n">
        <v>8</v>
      </c>
      <c r="F1593" s="1" t="n">
        <v>111</v>
      </c>
      <c r="G1593" s="13" t="n">
        <v>56.95</v>
      </c>
      <c r="H1593" s="13" t="n">
        <v>916.4</v>
      </c>
      <c r="I1593" s="13" t="n">
        <v>2247.14</v>
      </c>
      <c r="J1593" s="9" t="n">
        <v>3847</v>
      </c>
      <c r="K1593" s="1" t="str">
        <f aca="false">IF(F1593=0,"Stopped",IF(C1593&gt;=Rules!$B$3,"New",IF(AND(E1593&gt;0,G1593&gt;0,ROUND(H1593*100,0)&lt;Rules!$B$6*ROUND(G1593*100,0)),"Slowing","Steady or growing")))</f>
        <v>Steady or growing</v>
      </c>
      <c r="L1593" s="1" t="n">
        <v>95</v>
      </c>
      <c r="M1593" s="13" t="n">
        <v>979.04</v>
      </c>
      <c r="N1593" s="1" t="str">
        <f aca="false">IF(L1593=0,"",IF(F1593=0,"Stopped",IF(AND(M1593&gt;0,ROUND(H1593*100,0)&lt;Rules!$B$6*ROUND(M1593*100,0)),"Slowing","Steady or growing")))</f>
        <v>Steady or growing</v>
      </c>
    </row>
    <row r="1594" customFormat="false" ht="15" hidden="false" customHeight="false" outlineLevel="0" collapsed="false">
      <c r="A1594" s="1" t="s">
        <v>3244</v>
      </c>
      <c r="B1594" s="1" t="s">
        <v>3245</v>
      </c>
      <c r="C1594" s="12" t="n">
        <v>40148</v>
      </c>
      <c r="D1594" s="12" t="n">
        <v>40759</v>
      </c>
      <c r="E1594" s="1" t="n">
        <v>9</v>
      </c>
      <c r="F1594" s="1" t="n">
        <v>0</v>
      </c>
      <c r="G1594" s="13" t="n">
        <v>79.11</v>
      </c>
      <c r="H1594" s="13" t="n">
        <v>0</v>
      </c>
      <c r="I1594" s="13" t="n">
        <v>2243.78</v>
      </c>
      <c r="J1594" s="9" t="n">
        <v>1344</v>
      </c>
      <c r="K1594" s="1" t="str">
        <f aca="false">IF(F1594=0,"Stopped",IF(C1594&gt;=Rules!$B$3,"New",IF(AND(E1594&gt;0,G1594&gt;0,ROUND(H1594*100,0)&lt;Rules!$B$6*ROUND(G1594*100,0)),"Slowing","Steady or growing")))</f>
        <v>Stopped</v>
      </c>
      <c r="L1594" s="1" t="n">
        <v>62</v>
      </c>
      <c r="M1594" s="13" t="n">
        <v>914.16</v>
      </c>
      <c r="N1594" s="1" t="str">
        <f aca="false">IF(L1594=0,"",IF(F1594=0,"Stopped",IF(AND(M1594&gt;0,ROUND(H1594*100,0)&lt;Rules!$B$6*ROUND(M1594*100,0)),"Slowing","Steady or growing")))</f>
        <v>Stopped</v>
      </c>
    </row>
    <row r="1595" customFormat="false" ht="15" hidden="false" customHeight="false" outlineLevel="0" collapsed="false">
      <c r="A1595" s="1" t="s">
        <v>3246</v>
      </c>
      <c r="B1595" s="1" t="s">
        <v>3247</v>
      </c>
      <c r="C1595" s="12" t="n">
        <v>40148</v>
      </c>
      <c r="D1595" s="12" t="n">
        <v>40886</v>
      </c>
      <c r="E1595" s="1" t="n">
        <v>52</v>
      </c>
      <c r="F1595" s="1" t="n">
        <v>67</v>
      </c>
      <c r="G1595" s="13" t="n">
        <v>192.05</v>
      </c>
      <c r="H1595" s="13" t="n">
        <v>260.13</v>
      </c>
      <c r="I1595" s="13" t="n">
        <v>2241.88</v>
      </c>
      <c r="J1595" s="9" t="n">
        <v>5391</v>
      </c>
      <c r="K1595" s="1" t="str">
        <f aca="false">IF(F1595=0,"Stopped",IF(C1595&gt;=Rules!$B$3,"New",IF(AND(E1595&gt;0,G1595&gt;0,ROUND(H1595*100,0)&lt;Rules!$B$6*ROUND(G1595*100,0)),"Slowing","Steady or growing")))</f>
        <v>Steady or growing</v>
      </c>
      <c r="L1595" s="1" t="n">
        <v>71</v>
      </c>
      <c r="M1595" s="13" t="n">
        <v>415.51</v>
      </c>
      <c r="N1595" s="1" t="str">
        <f aca="false">IF(L1595=0,"",IF(F1595=0,"Stopped",IF(AND(M1595&gt;0,ROUND(H1595*100,0)&lt;Rules!$B$6*ROUND(M1595*100,0)),"Slowing","Steady or growing")))</f>
        <v>Steady or growing</v>
      </c>
    </row>
    <row r="1596" customFormat="false" ht="15" hidden="false" customHeight="false" outlineLevel="0" collapsed="false">
      <c r="A1596" s="1" t="s">
        <v>3248</v>
      </c>
      <c r="B1596" s="1" t="s">
        <v>3249</v>
      </c>
      <c r="C1596" s="12" t="n">
        <v>40473</v>
      </c>
      <c r="D1596" s="12" t="n">
        <v>40860</v>
      </c>
      <c r="E1596" s="1" t="n">
        <v>4</v>
      </c>
      <c r="F1596" s="1" t="n">
        <v>2</v>
      </c>
      <c r="G1596" s="13" t="n">
        <v>242.3</v>
      </c>
      <c r="H1596" s="13" t="n">
        <v>79.9</v>
      </c>
      <c r="I1596" s="13" t="n">
        <v>2237.84</v>
      </c>
      <c r="J1596" s="9" t="n">
        <v>59</v>
      </c>
      <c r="K1596" s="1" t="str">
        <f aca="false">IF(F1596=0,"Stopped",IF(C1596&gt;=Rules!$B$3,"New",IF(AND(E1596&gt;0,G1596&gt;0,ROUND(H1596*100,0)&lt;Rules!$B$6*ROUND(G1596*100,0)),"Slowing","Steady or growing")))</f>
        <v>Slowing</v>
      </c>
      <c r="L1596" s="1" t="n">
        <v>14</v>
      </c>
      <c r="M1596" s="13" t="n">
        <v>887.4</v>
      </c>
      <c r="N1596" s="1" t="str">
        <f aca="false">IF(L1596=0,"",IF(F1596=0,"Stopped",IF(AND(M1596&gt;0,ROUND(H1596*100,0)&lt;Rules!$B$6*ROUND(M1596*100,0)),"Slowing","Steady or growing")))</f>
        <v>Slowing</v>
      </c>
    </row>
    <row r="1597" customFormat="false" ht="15" hidden="false" customHeight="false" outlineLevel="0" collapsed="false">
      <c r="A1597" s="1" t="s">
        <v>3250</v>
      </c>
      <c r="B1597" s="1" t="s">
        <v>3251</v>
      </c>
      <c r="C1597" s="12" t="n">
        <v>40766</v>
      </c>
      <c r="D1597" s="12" t="n">
        <v>40886</v>
      </c>
      <c r="E1597" s="1" t="n">
        <v>36</v>
      </c>
      <c r="F1597" s="1" t="n">
        <v>40</v>
      </c>
      <c r="G1597" s="13" t="n">
        <v>1093</v>
      </c>
      <c r="H1597" s="13" t="n">
        <v>1144.08</v>
      </c>
      <c r="I1597" s="13" t="n">
        <v>2237.08</v>
      </c>
      <c r="J1597" s="9" t="n">
        <v>3442</v>
      </c>
      <c r="K1597" s="1" t="str">
        <f aca="false">IF(F1597=0,"Stopped",IF(C1597&gt;=Rules!$B$3,"New",IF(AND(E1597&gt;0,G1597&gt;0,ROUND(H1597*100,0)&lt;Rules!$B$6*ROUND(G1597*100,0)),"Slowing","Steady or growing")))</f>
        <v>Steady or growing</v>
      </c>
      <c r="L1597" s="1" t="n">
        <v>0</v>
      </c>
      <c r="M1597" s="13" t="n">
        <v>0</v>
      </c>
      <c r="N1597" s="1" t="str">
        <f aca="false">IF(L1597=0,"",IF(F1597=0,"Stopped",IF(AND(M1597&gt;0,ROUND(H1597*100,0)&lt;Rules!$B$6*ROUND(M1597*100,0)),"Slowing","Steady or growing")))</f>
        <v/>
      </c>
    </row>
    <row r="1598" customFormat="false" ht="15" hidden="false" customHeight="false" outlineLevel="0" collapsed="false">
      <c r="A1598" s="1" t="s">
        <v>3252</v>
      </c>
      <c r="B1598" s="1" t="s">
        <v>3253</v>
      </c>
      <c r="C1598" s="12" t="n">
        <v>40149</v>
      </c>
      <c r="D1598" s="12" t="n">
        <v>40842</v>
      </c>
      <c r="E1598" s="1" t="n">
        <v>13</v>
      </c>
      <c r="F1598" s="1" t="n">
        <v>36</v>
      </c>
      <c r="G1598" s="13" t="n">
        <v>110.29</v>
      </c>
      <c r="H1598" s="13" t="n">
        <v>332.79</v>
      </c>
      <c r="I1598" s="13" t="n">
        <v>2236.37</v>
      </c>
      <c r="J1598" s="9" t="n">
        <v>649</v>
      </c>
      <c r="K1598" s="1" t="str">
        <f aca="false">IF(F1598=0,"Stopped",IF(C1598&gt;=Rules!$B$3,"New",IF(AND(E1598&gt;0,G1598&gt;0,ROUND(H1598*100,0)&lt;Rules!$B$6*ROUND(G1598*100,0)),"Slowing","Steady or growing")))</f>
        <v>Steady or growing</v>
      </c>
      <c r="L1598" s="1" t="n">
        <v>38</v>
      </c>
      <c r="M1598" s="13" t="n">
        <v>560.62</v>
      </c>
      <c r="N1598" s="1" t="str">
        <f aca="false">IF(L1598=0,"",IF(F1598=0,"Stopped",IF(AND(M1598&gt;0,ROUND(H1598*100,0)&lt;Rules!$B$6*ROUND(M1598*100,0)),"Slowing","Steady or growing")))</f>
        <v>Steady or growing</v>
      </c>
    </row>
    <row r="1599" customFormat="false" ht="15" hidden="false" customHeight="false" outlineLevel="0" collapsed="false">
      <c r="A1599" s="1" t="s">
        <v>3254</v>
      </c>
      <c r="B1599" s="1" t="s">
        <v>3255</v>
      </c>
      <c r="C1599" s="12" t="n">
        <v>40148</v>
      </c>
      <c r="D1599" s="12" t="n">
        <v>40879</v>
      </c>
      <c r="E1599" s="1" t="n">
        <v>0</v>
      </c>
      <c r="F1599" s="1" t="n">
        <v>58</v>
      </c>
      <c r="G1599" s="13" t="n">
        <v>0</v>
      </c>
      <c r="H1599" s="13" t="n">
        <v>754.55</v>
      </c>
      <c r="I1599" s="13" t="n">
        <v>2233.49</v>
      </c>
      <c r="J1599" s="9" t="n">
        <v>597</v>
      </c>
      <c r="K1599" s="1" t="str">
        <f aca="false">IF(F1599=0,"Stopped",IF(C1599&gt;=Rules!$B$3,"New",IF(AND(E1599&gt;0,G1599&gt;0,ROUND(H1599*100,0)&lt;Rules!$B$6*ROUND(G1599*100,0)),"Slowing","Steady or growing")))</f>
        <v>Steady or growing</v>
      </c>
      <c r="L1599" s="1" t="n">
        <v>63</v>
      </c>
      <c r="M1599" s="13" t="n">
        <v>1084.11</v>
      </c>
      <c r="N1599" s="1" t="str">
        <f aca="false">IF(L1599=0,"",IF(F1599=0,"Stopped",IF(AND(M1599&gt;0,ROUND(H1599*100,0)&lt;Rules!$B$6*ROUND(M1599*100,0)),"Slowing","Steady or growing")))</f>
        <v>Steady or growing</v>
      </c>
    </row>
    <row r="1600" customFormat="false" ht="15" hidden="false" customHeight="false" outlineLevel="0" collapsed="false">
      <c r="A1600" s="1" t="s">
        <v>3256</v>
      </c>
      <c r="B1600" s="1" t="s">
        <v>3257</v>
      </c>
      <c r="C1600" s="12" t="n">
        <v>40674</v>
      </c>
      <c r="D1600" s="12" t="n">
        <v>40886</v>
      </c>
      <c r="E1600" s="1" t="n">
        <v>51</v>
      </c>
      <c r="F1600" s="1" t="n">
        <v>46</v>
      </c>
      <c r="G1600" s="13" t="n">
        <v>811.88</v>
      </c>
      <c r="H1600" s="13" t="n">
        <v>752.61</v>
      </c>
      <c r="I1600" s="13" t="n">
        <v>2231.77</v>
      </c>
      <c r="J1600" s="9" t="n">
        <v>939</v>
      </c>
      <c r="K1600" s="1" t="str">
        <f aca="false">IF(F1600=0,"Stopped",IF(C1600&gt;=Rules!$B$3,"New",IF(AND(E1600&gt;0,G1600&gt;0,ROUND(H1600*100,0)&lt;Rules!$B$6*ROUND(G1600*100,0)),"Slowing","Steady or growing")))</f>
        <v>Steady or growing</v>
      </c>
      <c r="L1600" s="1" t="n">
        <v>0</v>
      </c>
      <c r="M1600" s="13" t="n">
        <v>0</v>
      </c>
      <c r="N1600" s="1" t="str">
        <f aca="false">IF(L1600=0,"",IF(F1600=0,"Stopped",IF(AND(M1600&gt;0,ROUND(H1600*100,0)&lt;Rules!$B$6*ROUND(M1600*100,0)),"Slowing","Steady or growing")))</f>
        <v/>
      </c>
    </row>
    <row r="1601" customFormat="false" ht="15" hidden="false" customHeight="false" outlineLevel="0" collapsed="false">
      <c r="A1601" s="1" t="s">
        <v>3258</v>
      </c>
      <c r="B1601" s="1" t="s">
        <v>3259</v>
      </c>
      <c r="C1601" s="12" t="n">
        <v>40661</v>
      </c>
      <c r="D1601" s="12" t="n">
        <v>40885</v>
      </c>
      <c r="E1601" s="1" t="n">
        <v>23</v>
      </c>
      <c r="F1601" s="1" t="n">
        <v>63</v>
      </c>
      <c r="G1601" s="13" t="n">
        <v>394.23</v>
      </c>
      <c r="H1601" s="13" t="n">
        <v>1613.11</v>
      </c>
      <c r="I1601" s="13" t="n">
        <v>2231.42</v>
      </c>
      <c r="J1601" s="9" t="n">
        <v>577</v>
      </c>
      <c r="K1601" s="1" t="str">
        <f aca="false">IF(F1601=0,"Stopped",IF(C1601&gt;=Rules!$B$3,"New",IF(AND(E1601&gt;0,G1601&gt;0,ROUND(H1601*100,0)&lt;Rules!$B$6*ROUND(G1601*100,0)),"Slowing","Steady or growing")))</f>
        <v>Steady or growing</v>
      </c>
      <c r="L1601" s="1" t="n">
        <v>0</v>
      </c>
      <c r="M1601" s="13" t="n">
        <v>0</v>
      </c>
      <c r="N1601" s="1" t="str">
        <f aca="false">IF(L1601=0,"",IF(F1601=0,"Stopped",IF(AND(M1601&gt;0,ROUND(H1601*100,0)&lt;Rules!$B$6*ROUND(M1601*100,0)),"Slowing","Steady or growing")))</f>
        <v/>
      </c>
    </row>
    <row r="1602" customFormat="false" ht="15" hidden="false" customHeight="false" outlineLevel="0" collapsed="false">
      <c r="A1602" s="1" t="s">
        <v>3260</v>
      </c>
      <c r="B1602" s="1" t="s">
        <v>3261</v>
      </c>
      <c r="C1602" s="12" t="n">
        <v>40148</v>
      </c>
      <c r="D1602" s="12" t="n">
        <v>40652</v>
      </c>
      <c r="E1602" s="1" t="n">
        <v>0</v>
      </c>
      <c r="F1602" s="1" t="n">
        <v>0</v>
      </c>
      <c r="G1602" s="13" t="n">
        <v>0</v>
      </c>
      <c r="H1602" s="13" t="n">
        <v>0</v>
      </c>
      <c r="I1602" s="13" t="n">
        <v>2227.7</v>
      </c>
      <c r="J1602" s="9" t="n">
        <v>2295</v>
      </c>
      <c r="K1602" s="1" t="str">
        <f aca="false">IF(F1602=0,"Stopped",IF(C1602&gt;=Rules!$B$3,"New",IF(AND(E1602&gt;0,G1602&gt;0,ROUND(H1602*100,0)&lt;Rules!$B$6*ROUND(G1602*100,0)),"Slowing","Steady or growing")))</f>
        <v>Stopped</v>
      </c>
      <c r="L1602" s="1" t="n">
        <v>16</v>
      </c>
      <c r="M1602" s="13" t="n">
        <v>245.82</v>
      </c>
      <c r="N1602" s="1" t="str">
        <f aca="false">IF(L1602=0,"",IF(F1602=0,"Stopped",IF(AND(M1602&gt;0,ROUND(H1602*100,0)&lt;Rules!$B$6*ROUND(M1602*100,0)),"Slowing","Steady or growing")))</f>
        <v>Stopped</v>
      </c>
    </row>
    <row r="1603" customFormat="false" ht="15" hidden="false" customHeight="false" outlineLevel="0" collapsed="false">
      <c r="A1603" s="1" t="s">
        <v>3262</v>
      </c>
      <c r="B1603" s="1" t="s">
        <v>3263</v>
      </c>
      <c r="C1603" s="12" t="n">
        <v>40605</v>
      </c>
      <c r="D1603" s="12" t="n">
        <v>40885</v>
      </c>
      <c r="E1603" s="1" t="n">
        <v>33</v>
      </c>
      <c r="F1603" s="1" t="n">
        <v>52</v>
      </c>
      <c r="G1603" s="13" t="n">
        <v>425.7</v>
      </c>
      <c r="H1603" s="13" t="n">
        <v>753.66</v>
      </c>
      <c r="I1603" s="13" t="n">
        <v>2224.01</v>
      </c>
      <c r="J1603" s="9" t="n">
        <v>448</v>
      </c>
      <c r="K1603" s="1" t="str">
        <f aca="false">IF(F1603=0,"Stopped",IF(C1603&gt;=Rules!$B$3,"New",IF(AND(E1603&gt;0,G1603&gt;0,ROUND(H1603*100,0)&lt;Rules!$B$6*ROUND(G1603*100,0)),"Slowing","Steady or growing")))</f>
        <v>Steady or growing</v>
      </c>
      <c r="L1603" s="1" t="n">
        <v>0</v>
      </c>
      <c r="M1603" s="13" t="n">
        <v>0</v>
      </c>
      <c r="N1603" s="1" t="str">
        <f aca="false">IF(L1603=0,"",IF(F1603=0,"Stopped",IF(AND(M1603&gt;0,ROUND(H1603*100,0)&lt;Rules!$B$6*ROUND(M1603*100,0)),"Slowing","Steady or growing")))</f>
        <v/>
      </c>
    </row>
    <row r="1604" customFormat="false" ht="15" hidden="false" customHeight="false" outlineLevel="0" collapsed="false">
      <c r="A1604" s="1" t="s">
        <v>3264</v>
      </c>
      <c r="B1604" s="1" t="s">
        <v>3265</v>
      </c>
      <c r="C1604" s="12" t="n">
        <v>40148</v>
      </c>
      <c r="D1604" s="12" t="n">
        <v>40884</v>
      </c>
      <c r="E1604" s="1" t="n">
        <v>2</v>
      </c>
      <c r="F1604" s="1" t="n">
        <v>16</v>
      </c>
      <c r="G1604" s="13" t="n">
        <v>34</v>
      </c>
      <c r="H1604" s="13" t="n">
        <v>275.7</v>
      </c>
      <c r="I1604" s="13" t="n">
        <v>2222.18</v>
      </c>
      <c r="J1604" s="9" t="n">
        <v>715</v>
      </c>
      <c r="K1604" s="1" t="str">
        <f aca="false">IF(F1604=0,"Stopped",IF(C1604&gt;=Rules!$B$3,"New",IF(AND(E1604&gt;0,G1604&gt;0,ROUND(H1604*100,0)&lt;Rules!$B$6*ROUND(G1604*100,0)),"Slowing","Steady or growing")))</f>
        <v>Steady or growing</v>
      </c>
      <c r="L1604" s="1" t="n">
        <v>11</v>
      </c>
      <c r="M1604" s="13" t="n">
        <v>657.05</v>
      </c>
      <c r="N1604" s="1" t="str">
        <f aca="false">IF(L1604=0,"",IF(F1604=0,"Stopped",IF(AND(M1604&gt;0,ROUND(H1604*100,0)&lt;Rules!$B$6*ROUND(M1604*100,0)),"Slowing","Steady or growing")))</f>
        <v>Slowing</v>
      </c>
    </row>
    <row r="1605" customFormat="false" ht="15" hidden="false" customHeight="false" outlineLevel="0" collapsed="false">
      <c r="A1605" s="1" t="s">
        <v>3266</v>
      </c>
      <c r="B1605" s="1" t="s">
        <v>3267</v>
      </c>
      <c r="C1605" s="12" t="n">
        <v>40148</v>
      </c>
      <c r="D1605" s="12" t="n">
        <v>40830</v>
      </c>
      <c r="E1605" s="1" t="n">
        <v>11</v>
      </c>
      <c r="F1605" s="1" t="n">
        <v>41</v>
      </c>
      <c r="G1605" s="13" t="n">
        <v>210.35</v>
      </c>
      <c r="H1605" s="13" t="n">
        <v>390.28</v>
      </c>
      <c r="I1605" s="13" t="n">
        <v>2220.01</v>
      </c>
      <c r="J1605" s="9" t="n">
        <v>4661</v>
      </c>
      <c r="K1605" s="1" t="str">
        <f aca="false">IF(F1605=0,"Stopped",IF(C1605&gt;=Rules!$B$3,"New",IF(AND(E1605&gt;0,G1605&gt;0,ROUND(H1605*100,0)&lt;Rules!$B$6*ROUND(G1605*100,0)),"Slowing","Steady or growing")))</f>
        <v>Steady or growing</v>
      </c>
      <c r="L1605" s="1" t="n">
        <v>90</v>
      </c>
      <c r="M1605" s="13" t="n">
        <v>770.15</v>
      </c>
      <c r="N1605" s="1" t="str">
        <f aca="false">IF(L1605=0,"",IF(F1605=0,"Stopped",IF(AND(M1605&gt;0,ROUND(H1605*100,0)&lt;Rules!$B$6*ROUND(M1605*100,0)),"Slowing","Steady or growing")))</f>
        <v>Steady or growing</v>
      </c>
    </row>
    <row r="1606" customFormat="false" ht="15" hidden="false" customHeight="false" outlineLevel="0" collapsed="false">
      <c r="A1606" s="1" t="s">
        <v>3268</v>
      </c>
      <c r="B1606" s="1" t="s">
        <v>3269</v>
      </c>
      <c r="C1606" s="12" t="n">
        <v>40821</v>
      </c>
      <c r="D1606" s="12" t="n">
        <v>40886</v>
      </c>
      <c r="E1606" s="1" t="n">
        <v>0</v>
      </c>
      <c r="F1606" s="1" t="n">
        <v>114</v>
      </c>
      <c r="G1606" s="13" t="n">
        <v>0</v>
      </c>
      <c r="H1606" s="13" t="n">
        <v>2217.87</v>
      </c>
      <c r="I1606" s="13" t="n">
        <v>2217.87</v>
      </c>
      <c r="J1606" s="9" t="n">
        <v>1821</v>
      </c>
      <c r="K1606" s="1" t="str">
        <f aca="false">IF(F1606=0,"Stopped",IF(C1606&gt;=Rules!$B$3,"New",IF(AND(E1606&gt;0,G1606&gt;0,ROUND(H1606*100,0)&lt;Rules!$B$6*ROUND(G1606*100,0)),"Slowing","Steady or growing")))</f>
        <v>New</v>
      </c>
      <c r="L1606" s="1" t="n">
        <v>0</v>
      </c>
      <c r="M1606" s="13" t="n">
        <v>0</v>
      </c>
      <c r="N1606" s="1" t="str">
        <f aca="false">IF(L1606=0,"",IF(F1606=0,"Stopped",IF(AND(M1606&gt;0,ROUND(H1606*100,0)&lt;Rules!$B$6*ROUND(M1606*100,0)),"Slowing","Steady or growing")))</f>
        <v/>
      </c>
    </row>
    <row r="1607" customFormat="false" ht="15" hidden="false" customHeight="false" outlineLevel="0" collapsed="false">
      <c r="A1607" s="1" t="s">
        <v>3270</v>
      </c>
      <c r="B1607" s="1" t="s">
        <v>3271</v>
      </c>
      <c r="C1607" s="12" t="n">
        <v>40148</v>
      </c>
      <c r="D1607" s="12" t="n">
        <v>40886</v>
      </c>
      <c r="E1607" s="1" t="n">
        <v>57</v>
      </c>
      <c r="F1607" s="1" t="n">
        <v>109</v>
      </c>
      <c r="G1607" s="13" t="n">
        <v>169.74</v>
      </c>
      <c r="H1607" s="13" t="n">
        <v>359.1</v>
      </c>
      <c r="I1607" s="13" t="n">
        <v>2214.04</v>
      </c>
      <c r="J1607" s="9" t="n">
        <v>10385</v>
      </c>
      <c r="K1607" s="1" t="str">
        <f aca="false">IF(F1607=0,"Stopped",IF(C1607&gt;=Rules!$B$3,"New",IF(AND(E1607&gt;0,G1607&gt;0,ROUND(H1607*100,0)&lt;Rules!$B$6*ROUND(G1607*100,0)),"Slowing","Steady or growing")))</f>
        <v>Steady or growing</v>
      </c>
      <c r="L1607" s="1" t="n">
        <v>139</v>
      </c>
      <c r="M1607" s="13" t="n">
        <v>517.98</v>
      </c>
      <c r="N1607" s="1" t="str">
        <f aca="false">IF(L1607=0,"",IF(F1607=0,"Stopped",IF(AND(M1607&gt;0,ROUND(H1607*100,0)&lt;Rules!$B$6*ROUND(M1607*100,0)),"Slowing","Steady or growing")))</f>
        <v>Steady or growing</v>
      </c>
    </row>
    <row r="1608" customFormat="false" ht="15" hidden="false" customHeight="false" outlineLevel="0" collapsed="false">
      <c r="A1608" s="1" t="s">
        <v>3272</v>
      </c>
      <c r="B1608" s="1" t="s">
        <v>3273</v>
      </c>
      <c r="C1608" s="12" t="n">
        <v>40156</v>
      </c>
      <c r="D1608" s="12" t="n">
        <v>40854</v>
      </c>
      <c r="E1608" s="1" t="n">
        <v>37</v>
      </c>
      <c r="F1608" s="1" t="n">
        <v>2</v>
      </c>
      <c r="G1608" s="13" t="n">
        <v>215.21</v>
      </c>
      <c r="H1608" s="13" t="n">
        <v>18.6</v>
      </c>
      <c r="I1608" s="13" t="n">
        <v>2211.54</v>
      </c>
      <c r="J1608" s="9" t="n">
        <v>608</v>
      </c>
      <c r="K1608" s="1" t="str">
        <f aca="false">IF(F1608=0,"Stopped",IF(C1608&gt;=Rules!$B$3,"New",IF(AND(E1608&gt;0,G1608&gt;0,ROUND(H1608*100,0)&lt;Rules!$B$6*ROUND(G1608*100,0)),"Slowing","Steady or growing")))</f>
        <v>Slowing</v>
      </c>
      <c r="L1608" s="1" t="n">
        <v>46</v>
      </c>
      <c r="M1608" s="13" t="n">
        <v>338.55</v>
      </c>
      <c r="N1608" s="1" t="str">
        <f aca="false">IF(L1608=0,"",IF(F1608=0,"Stopped",IF(AND(M1608&gt;0,ROUND(H1608*100,0)&lt;Rules!$B$6*ROUND(M1608*100,0)),"Slowing","Steady or growing")))</f>
        <v>Slowing</v>
      </c>
    </row>
    <row r="1609" customFormat="false" ht="15" hidden="false" customHeight="false" outlineLevel="0" collapsed="false">
      <c r="A1609" s="1" t="s">
        <v>3274</v>
      </c>
      <c r="B1609" s="1" t="s">
        <v>3275</v>
      </c>
      <c r="C1609" s="12" t="n">
        <v>40158</v>
      </c>
      <c r="D1609" s="12" t="n">
        <v>40818</v>
      </c>
      <c r="E1609" s="1" t="n">
        <v>5</v>
      </c>
      <c r="F1609" s="1" t="n">
        <v>2</v>
      </c>
      <c r="G1609" s="13" t="n">
        <v>239.7</v>
      </c>
      <c r="H1609" s="13" t="n">
        <v>79.9</v>
      </c>
      <c r="I1609" s="13" t="n">
        <v>2210.49</v>
      </c>
      <c r="J1609" s="9" t="n">
        <v>65</v>
      </c>
      <c r="K1609" s="1" t="str">
        <f aca="false">IF(F1609=0,"Stopped",IF(C1609&gt;=Rules!$B$3,"New",IF(AND(E1609&gt;0,G1609&gt;0,ROUND(H1609*100,0)&lt;Rules!$B$6*ROUND(G1609*100,0)),"Slowing","Steady or growing")))</f>
        <v>Slowing</v>
      </c>
      <c r="L1609" s="1" t="n">
        <v>6</v>
      </c>
      <c r="M1609" s="13" t="n">
        <v>439.4</v>
      </c>
      <c r="N1609" s="1" t="str">
        <f aca="false">IF(L1609=0,"",IF(F1609=0,"Stopped",IF(AND(M1609&gt;0,ROUND(H1609*100,0)&lt;Rules!$B$6*ROUND(M1609*100,0)),"Slowing","Steady or growing")))</f>
        <v>Slowing</v>
      </c>
    </row>
    <row r="1610" customFormat="false" ht="15" hidden="false" customHeight="false" outlineLevel="0" collapsed="false">
      <c r="A1610" s="1" t="s">
        <v>3276</v>
      </c>
      <c r="B1610" s="1" t="s">
        <v>3277</v>
      </c>
      <c r="C1610" s="12" t="n">
        <v>40148</v>
      </c>
      <c r="D1610" s="12" t="n">
        <v>40883</v>
      </c>
      <c r="E1610" s="1" t="n">
        <v>7</v>
      </c>
      <c r="F1610" s="1" t="n">
        <v>15</v>
      </c>
      <c r="G1610" s="13" t="n">
        <v>60.06</v>
      </c>
      <c r="H1610" s="13" t="n">
        <v>261.12</v>
      </c>
      <c r="I1610" s="13" t="n">
        <v>2210.3</v>
      </c>
      <c r="J1610" s="9" t="n">
        <v>4271</v>
      </c>
      <c r="K1610" s="1" t="str">
        <f aca="false">IF(F1610=0,"Stopped",IF(C1610&gt;=Rules!$B$3,"New",IF(AND(E1610&gt;0,G1610&gt;0,ROUND(H1610*100,0)&lt;Rules!$B$6*ROUND(G1610*100,0)),"Slowing","Steady or growing")))</f>
        <v>Steady or growing</v>
      </c>
      <c r="L1610" s="1" t="n">
        <v>33</v>
      </c>
      <c r="M1610" s="13" t="n">
        <v>365.7</v>
      </c>
      <c r="N1610" s="1" t="str">
        <f aca="false">IF(L1610=0,"",IF(F1610=0,"Stopped",IF(AND(M1610&gt;0,ROUND(H1610*100,0)&lt;Rules!$B$6*ROUND(M1610*100,0)),"Slowing","Steady or growing")))</f>
        <v>Steady or growing</v>
      </c>
    </row>
    <row r="1611" customFormat="false" ht="15" hidden="false" customHeight="false" outlineLevel="0" collapsed="false">
      <c r="A1611" s="1" t="s">
        <v>3278</v>
      </c>
      <c r="B1611" s="1" t="s">
        <v>3279</v>
      </c>
      <c r="C1611" s="12" t="n">
        <v>40758</v>
      </c>
      <c r="D1611" s="12" t="n">
        <v>40886</v>
      </c>
      <c r="E1611" s="1" t="n">
        <v>19</v>
      </c>
      <c r="F1611" s="1" t="n">
        <v>90</v>
      </c>
      <c r="G1611" s="13" t="n">
        <v>220.73</v>
      </c>
      <c r="H1611" s="13" t="n">
        <v>1989.19</v>
      </c>
      <c r="I1611" s="13" t="n">
        <v>2209.92</v>
      </c>
      <c r="J1611" s="9" t="n">
        <v>1809</v>
      </c>
      <c r="K1611" s="1" t="str">
        <f aca="false">IF(F1611=0,"Stopped",IF(C1611&gt;=Rules!$B$3,"New",IF(AND(E1611&gt;0,G1611&gt;0,ROUND(H1611*100,0)&lt;Rules!$B$6*ROUND(G1611*100,0)),"Slowing","Steady or growing")))</f>
        <v>Steady or growing</v>
      </c>
      <c r="L1611" s="1" t="n">
        <v>0</v>
      </c>
      <c r="M1611" s="13" t="n">
        <v>0</v>
      </c>
      <c r="N1611" s="1" t="str">
        <f aca="false">IF(L1611=0,"",IF(F1611=0,"Stopped",IF(AND(M1611&gt;0,ROUND(H1611*100,0)&lt;Rules!$B$6*ROUND(M1611*100,0)),"Slowing","Steady or growing")))</f>
        <v/>
      </c>
    </row>
    <row r="1612" customFormat="false" ht="15" hidden="false" customHeight="false" outlineLevel="0" collapsed="false">
      <c r="A1612" s="1" t="s">
        <v>3280</v>
      </c>
      <c r="B1612" s="1" t="s">
        <v>3281</v>
      </c>
      <c r="C1612" s="12" t="n">
        <v>40468</v>
      </c>
      <c r="D1612" s="12" t="n">
        <v>40886</v>
      </c>
      <c r="E1612" s="1" t="n">
        <v>13</v>
      </c>
      <c r="F1612" s="1" t="n">
        <v>26</v>
      </c>
      <c r="G1612" s="13" t="n">
        <v>182.95</v>
      </c>
      <c r="H1612" s="13" t="n">
        <v>378.03</v>
      </c>
      <c r="I1612" s="13" t="n">
        <v>2207.11</v>
      </c>
      <c r="J1612" s="9" t="n">
        <v>412</v>
      </c>
      <c r="K1612" s="1" t="str">
        <f aca="false">IF(F1612=0,"Stopped",IF(C1612&gt;=Rules!$B$3,"New",IF(AND(E1612&gt;0,G1612&gt;0,ROUND(H1612*100,0)&lt;Rules!$B$6*ROUND(G1612*100,0)),"Slowing","Steady or growing")))</f>
        <v>Steady or growing</v>
      </c>
      <c r="L1612" s="1" t="n">
        <v>56</v>
      </c>
      <c r="M1612" s="13" t="n">
        <v>1231.02</v>
      </c>
      <c r="N1612" s="1" t="str">
        <f aca="false">IF(L1612=0,"",IF(F1612=0,"Stopped",IF(AND(M1612&gt;0,ROUND(H1612*100,0)&lt;Rules!$B$6*ROUND(M1612*100,0)),"Slowing","Steady or growing")))</f>
        <v>Slowing</v>
      </c>
    </row>
    <row r="1613" customFormat="false" ht="15" hidden="false" customHeight="false" outlineLevel="0" collapsed="false">
      <c r="A1613" s="1" t="s">
        <v>3282</v>
      </c>
      <c r="B1613" s="1" t="s">
        <v>3283</v>
      </c>
      <c r="C1613" s="12" t="n">
        <v>40330</v>
      </c>
      <c r="D1613" s="12" t="n">
        <v>40886</v>
      </c>
      <c r="E1613" s="1" t="n">
        <v>67</v>
      </c>
      <c r="F1613" s="1" t="n">
        <v>77</v>
      </c>
      <c r="G1613" s="13" t="n">
        <v>298.26</v>
      </c>
      <c r="H1613" s="13" t="n">
        <v>348.12</v>
      </c>
      <c r="I1613" s="13" t="n">
        <v>2206.37</v>
      </c>
      <c r="J1613" s="9" t="n">
        <v>5218</v>
      </c>
      <c r="K1613" s="1" t="str">
        <f aca="false">IF(F1613=0,"Stopped",IF(C1613&gt;=Rules!$B$3,"New",IF(AND(E1613&gt;0,G1613&gt;0,ROUND(H1613*100,0)&lt;Rules!$B$6*ROUND(G1613*100,0)),"Slowing","Steady or growing")))</f>
        <v>Steady or growing</v>
      </c>
      <c r="L1613" s="1" t="n">
        <v>88</v>
      </c>
      <c r="M1613" s="13" t="n">
        <v>471.54</v>
      </c>
      <c r="N1613" s="1" t="str">
        <f aca="false">IF(L1613=0,"",IF(F1613=0,"Stopped",IF(AND(M1613&gt;0,ROUND(H1613*100,0)&lt;Rules!$B$6*ROUND(M1613*100,0)),"Slowing","Steady or growing")))</f>
        <v>Steady or growing</v>
      </c>
    </row>
    <row r="1614" customFormat="false" ht="15" hidden="false" customHeight="false" outlineLevel="0" collapsed="false">
      <c r="A1614" s="1" t="s">
        <v>3284</v>
      </c>
      <c r="B1614" s="1" t="s">
        <v>3285</v>
      </c>
      <c r="C1614" s="12" t="n">
        <v>40148</v>
      </c>
      <c r="D1614" s="12" t="n">
        <v>40812</v>
      </c>
      <c r="E1614" s="1" t="n">
        <v>21</v>
      </c>
      <c r="F1614" s="1" t="n">
        <v>2</v>
      </c>
      <c r="G1614" s="13" t="n">
        <v>99.97</v>
      </c>
      <c r="H1614" s="13" t="n">
        <v>10</v>
      </c>
      <c r="I1614" s="13" t="n">
        <v>2206.36</v>
      </c>
      <c r="J1614" s="9" t="n">
        <v>1584</v>
      </c>
      <c r="K1614" s="1" t="str">
        <f aca="false">IF(F1614=0,"Stopped",IF(C1614&gt;=Rules!$B$3,"New",IF(AND(E1614&gt;0,G1614&gt;0,ROUND(H1614*100,0)&lt;Rules!$B$6*ROUND(G1614*100,0)),"Slowing","Steady or growing")))</f>
        <v>Slowing</v>
      </c>
      <c r="L1614" s="1" t="n">
        <v>77</v>
      </c>
      <c r="M1614" s="13" t="n">
        <v>332.87</v>
      </c>
      <c r="N1614" s="1" t="str">
        <f aca="false">IF(L1614=0,"",IF(F1614=0,"Stopped",IF(AND(M1614&gt;0,ROUND(H1614*100,0)&lt;Rules!$B$6*ROUND(M1614*100,0)),"Slowing","Steady or growing")))</f>
        <v>Slowing</v>
      </c>
    </row>
    <row r="1615" customFormat="false" ht="15" hidden="false" customHeight="false" outlineLevel="0" collapsed="false">
      <c r="A1615" s="1" t="s">
        <v>3286</v>
      </c>
      <c r="B1615" s="1" t="s">
        <v>3287</v>
      </c>
      <c r="C1615" s="12" t="n">
        <v>40149</v>
      </c>
      <c r="D1615" s="12" t="n">
        <v>40596</v>
      </c>
      <c r="E1615" s="1" t="n">
        <v>0</v>
      </c>
      <c r="F1615" s="1" t="n">
        <v>0</v>
      </c>
      <c r="G1615" s="13" t="n">
        <v>0</v>
      </c>
      <c r="H1615" s="13" t="n">
        <v>0</v>
      </c>
      <c r="I1615" s="13" t="n">
        <v>2204.96</v>
      </c>
      <c r="J1615" s="9" t="n">
        <v>233</v>
      </c>
      <c r="K1615" s="1" t="str">
        <f aca="false">IF(F1615=0,"Stopped",IF(C1615&gt;=Rules!$B$3,"New",IF(AND(E1615&gt;0,G1615&gt;0,ROUND(H1615*100,0)&lt;Rules!$B$6*ROUND(G1615*100,0)),"Slowing","Steady or growing")))</f>
        <v>Stopped</v>
      </c>
      <c r="L1615" s="1" t="n">
        <v>18</v>
      </c>
      <c r="M1615" s="13" t="n">
        <v>513.41</v>
      </c>
      <c r="N1615" s="1" t="str">
        <f aca="false">IF(L1615=0,"",IF(F1615=0,"Stopped",IF(AND(M1615&gt;0,ROUND(H1615*100,0)&lt;Rules!$B$6*ROUND(M1615*100,0)),"Slowing","Steady or growing")))</f>
        <v>Stopped</v>
      </c>
    </row>
    <row r="1616" customFormat="false" ht="15" hidden="false" customHeight="false" outlineLevel="0" collapsed="false">
      <c r="A1616" s="1" t="s">
        <v>3288</v>
      </c>
      <c r="B1616" s="1" t="s">
        <v>3289</v>
      </c>
      <c r="C1616" s="12" t="n">
        <v>40148</v>
      </c>
      <c r="D1616" s="12" t="n">
        <v>40886</v>
      </c>
      <c r="E1616" s="1" t="n">
        <v>22</v>
      </c>
      <c r="F1616" s="1" t="n">
        <v>37</v>
      </c>
      <c r="G1616" s="13" t="n">
        <v>217.16</v>
      </c>
      <c r="H1616" s="13" t="n">
        <v>267.28</v>
      </c>
      <c r="I1616" s="13" t="n">
        <v>2204.35</v>
      </c>
      <c r="J1616" s="9" t="n">
        <v>3964</v>
      </c>
      <c r="K1616" s="1" t="str">
        <f aca="false">IF(F1616=0,"Stopped",IF(C1616&gt;=Rules!$B$3,"New",IF(AND(E1616&gt;0,G1616&gt;0,ROUND(H1616*100,0)&lt;Rules!$B$6*ROUND(G1616*100,0)),"Slowing","Steady or growing")))</f>
        <v>Steady or growing</v>
      </c>
      <c r="L1616" s="1" t="n">
        <v>19</v>
      </c>
      <c r="M1616" s="13" t="n">
        <v>243.33</v>
      </c>
      <c r="N1616" s="1" t="str">
        <f aca="false">IF(L1616=0,"",IF(F1616=0,"Stopped",IF(AND(M1616&gt;0,ROUND(H1616*100,0)&lt;Rules!$B$6*ROUND(M1616*100,0)),"Slowing","Steady or growing")))</f>
        <v>Steady or growing</v>
      </c>
    </row>
    <row r="1617" customFormat="false" ht="15" hidden="false" customHeight="false" outlineLevel="0" collapsed="false">
      <c r="A1617" s="1" t="s">
        <v>3290</v>
      </c>
      <c r="B1617" s="1" t="s">
        <v>3291</v>
      </c>
      <c r="C1617" s="12" t="n">
        <v>40148</v>
      </c>
      <c r="D1617" s="12" t="n">
        <v>40885</v>
      </c>
      <c r="E1617" s="1" t="n">
        <v>7</v>
      </c>
      <c r="F1617" s="1" t="n">
        <v>16</v>
      </c>
      <c r="G1617" s="13" t="n">
        <v>117.6</v>
      </c>
      <c r="H1617" s="13" t="n">
        <v>258.09</v>
      </c>
      <c r="I1617" s="13" t="n">
        <v>2204.14</v>
      </c>
      <c r="J1617" s="9" t="n">
        <v>1020</v>
      </c>
      <c r="K1617" s="1" t="str">
        <f aca="false">IF(F1617=0,"Stopped",IF(C1617&gt;=Rules!$B$3,"New",IF(AND(E1617&gt;0,G1617&gt;0,ROUND(H1617*100,0)&lt;Rules!$B$6*ROUND(G1617*100,0)),"Slowing","Steady or growing")))</f>
        <v>Steady or growing</v>
      </c>
      <c r="L1617" s="1" t="n">
        <v>29</v>
      </c>
      <c r="M1617" s="13" t="n">
        <v>281.54</v>
      </c>
      <c r="N1617" s="1" t="str">
        <f aca="false">IF(L1617=0,"",IF(F1617=0,"Stopped",IF(AND(M1617&gt;0,ROUND(H1617*100,0)&lt;Rules!$B$6*ROUND(M1617*100,0)),"Slowing","Steady or growing")))</f>
        <v>Steady or growing</v>
      </c>
    </row>
    <row r="1618" customFormat="false" ht="15" hidden="false" customHeight="false" outlineLevel="0" collapsed="false">
      <c r="A1618" s="1" t="s">
        <v>3292</v>
      </c>
      <c r="B1618" s="1" t="s">
        <v>3293</v>
      </c>
      <c r="C1618" s="12" t="n">
        <v>40661</v>
      </c>
      <c r="D1618" s="12" t="n">
        <v>40850</v>
      </c>
      <c r="E1618" s="1" t="n">
        <v>7</v>
      </c>
      <c r="F1618" s="1" t="n">
        <v>9</v>
      </c>
      <c r="G1618" s="13" t="n">
        <v>199.86</v>
      </c>
      <c r="H1618" s="13" t="n">
        <v>1586.9</v>
      </c>
      <c r="I1618" s="13" t="n">
        <v>2203.51</v>
      </c>
      <c r="J1618" s="9" t="n">
        <v>221</v>
      </c>
      <c r="K1618" s="1" t="str">
        <f aca="false">IF(F1618=0,"Stopped",IF(C1618&gt;=Rules!$B$3,"New",IF(AND(E1618&gt;0,G1618&gt;0,ROUND(H1618*100,0)&lt;Rules!$B$6*ROUND(G1618*100,0)),"Slowing","Steady or growing")))</f>
        <v>Steady or growing</v>
      </c>
      <c r="L1618" s="1" t="n">
        <v>0</v>
      </c>
      <c r="M1618" s="13" t="n">
        <v>0</v>
      </c>
      <c r="N1618" s="1" t="str">
        <f aca="false">IF(L1618=0,"",IF(F1618=0,"Stopped",IF(AND(M1618&gt;0,ROUND(H1618*100,0)&lt;Rules!$B$6*ROUND(M1618*100,0)),"Slowing","Steady or growing")))</f>
        <v/>
      </c>
    </row>
    <row r="1619" customFormat="false" ht="15" hidden="false" customHeight="false" outlineLevel="0" collapsed="false">
      <c r="A1619" s="1" t="s">
        <v>3294</v>
      </c>
      <c r="B1619" s="1" t="s">
        <v>3295</v>
      </c>
      <c r="C1619" s="12" t="n">
        <v>40148</v>
      </c>
      <c r="D1619" s="12" t="n">
        <v>40878</v>
      </c>
      <c r="E1619" s="1" t="n">
        <v>26</v>
      </c>
      <c r="F1619" s="1" t="n">
        <v>20</v>
      </c>
      <c r="G1619" s="13" t="n">
        <v>231.81</v>
      </c>
      <c r="H1619" s="13" t="n">
        <v>113.27</v>
      </c>
      <c r="I1619" s="13" t="n">
        <v>2200.75</v>
      </c>
      <c r="J1619" s="9" t="n">
        <v>1937</v>
      </c>
      <c r="K1619" s="1" t="str">
        <f aca="false">IF(F1619=0,"Stopped",IF(C1619&gt;=Rules!$B$3,"New",IF(AND(E1619&gt;0,G1619&gt;0,ROUND(H1619*100,0)&lt;Rules!$B$6*ROUND(G1619*100,0)),"Slowing","Steady or growing")))</f>
        <v>Slowing</v>
      </c>
      <c r="L1619" s="1" t="n">
        <v>1</v>
      </c>
      <c r="M1619" s="13" t="n">
        <v>19.8</v>
      </c>
      <c r="N1619" s="1" t="str">
        <f aca="false">IF(L1619=0,"",IF(F1619=0,"Stopped",IF(AND(M1619&gt;0,ROUND(H1619*100,0)&lt;Rules!$B$6*ROUND(M1619*100,0)),"Slowing","Steady or growing")))</f>
        <v>Steady or growing</v>
      </c>
    </row>
    <row r="1620" customFormat="false" ht="15" hidden="false" customHeight="false" outlineLevel="0" collapsed="false">
      <c r="A1620" s="1" t="s">
        <v>3296</v>
      </c>
      <c r="B1620" s="1" t="s">
        <v>3297</v>
      </c>
      <c r="C1620" s="12" t="n">
        <v>40150</v>
      </c>
      <c r="D1620" s="12" t="n">
        <v>40595</v>
      </c>
      <c r="E1620" s="1" t="n">
        <v>0</v>
      </c>
      <c r="F1620" s="1" t="n">
        <v>0</v>
      </c>
      <c r="G1620" s="13" t="n">
        <v>0</v>
      </c>
      <c r="H1620" s="13" t="n">
        <v>0</v>
      </c>
      <c r="I1620" s="13" t="n">
        <v>2200.36</v>
      </c>
      <c r="J1620" s="9" t="n">
        <v>1361</v>
      </c>
      <c r="K1620" s="1" t="str">
        <f aca="false">IF(F1620=0,"Stopped",IF(C1620&gt;=Rules!$B$3,"New",IF(AND(E1620&gt;0,G1620&gt;0,ROUND(H1620*100,0)&lt;Rules!$B$6*ROUND(G1620*100,0)),"Slowing","Steady or growing")))</f>
        <v>Stopped</v>
      </c>
      <c r="L1620" s="1" t="n">
        <v>30</v>
      </c>
      <c r="M1620" s="13" t="n">
        <v>778.2</v>
      </c>
      <c r="N1620" s="1" t="str">
        <f aca="false">IF(L1620=0,"",IF(F1620=0,"Stopped",IF(AND(M1620&gt;0,ROUND(H1620*100,0)&lt;Rules!$B$6*ROUND(M1620*100,0)),"Slowing","Steady or growing")))</f>
        <v>Stopped</v>
      </c>
    </row>
    <row r="1621" customFormat="false" ht="15" hidden="false" customHeight="false" outlineLevel="0" collapsed="false">
      <c r="A1621" s="1" t="s">
        <v>3298</v>
      </c>
      <c r="B1621" s="1" t="s">
        <v>3299</v>
      </c>
      <c r="C1621" s="12" t="n">
        <v>40148</v>
      </c>
      <c r="D1621" s="12" t="n">
        <v>40872</v>
      </c>
      <c r="E1621" s="1" t="n">
        <v>16</v>
      </c>
      <c r="F1621" s="1" t="n">
        <v>11</v>
      </c>
      <c r="G1621" s="13" t="n">
        <v>209.38</v>
      </c>
      <c r="H1621" s="13" t="n">
        <v>135.21</v>
      </c>
      <c r="I1621" s="13" t="n">
        <v>2200.36</v>
      </c>
      <c r="J1621" s="9" t="n">
        <v>726</v>
      </c>
      <c r="K1621" s="1" t="str">
        <f aca="false">IF(F1621=0,"Stopped",IF(C1621&gt;=Rules!$B$3,"New",IF(AND(E1621&gt;0,G1621&gt;0,ROUND(H1621*100,0)&lt;Rules!$B$6*ROUND(G1621*100,0)),"Slowing","Steady or growing")))</f>
        <v>Steady or growing</v>
      </c>
      <c r="L1621" s="1" t="n">
        <v>22</v>
      </c>
      <c r="M1621" s="13" t="n">
        <v>223.83</v>
      </c>
      <c r="N1621" s="1" t="str">
        <f aca="false">IF(L1621=0,"",IF(F1621=0,"Stopped",IF(AND(M1621&gt;0,ROUND(H1621*100,0)&lt;Rules!$B$6*ROUND(M1621*100,0)),"Slowing","Steady or growing")))</f>
        <v>Steady or growing</v>
      </c>
    </row>
    <row r="1622" customFormat="false" ht="15" hidden="false" customHeight="false" outlineLevel="0" collapsed="false">
      <c r="A1622" s="1" t="s">
        <v>3300</v>
      </c>
      <c r="B1622" s="1" t="s">
        <v>3301</v>
      </c>
      <c r="C1622" s="12" t="n">
        <v>40265</v>
      </c>
      <c r="D1622" s="12" t="n">
        <v>40885</v>
      </c>
      <c r="E1622" s="1" t="n">
        <v>15</v>
      </c>
      <c r="F1622" s="1" t="n">
        <v>22</v>
      </c>
      <c r="G1622" s="13" t="n">
        <v>71.05</v>
      </c>
      <c r="H1622" s="13" t="n">
        <v>151.27</v>
      </c>
      <c r="I1622" s="13" t="n">
        <v>2198.72</v>
      </c>
      <c r="J1622" s="9" t="n">
        <v>1082</v>
      </c>
      <c r="K1622" s="1" t="str">
        <f aca="false">IF(F1622=0,"Stopped",IF(C1622&gt;=Rules!$B$3,"New",IF(AND(E1622&gt;0,G1622&gt;0,ROUND(H1622*100,0)&lt;Rules!$B$6*ROUND(G1622*100,0)),"Slowing","Steady or growing")))</f>
        <v>Steady or growing</v>
      </c>
      <c r="L1622" s="1" t="n">
        <v>23</v>
      </c>
      <c r="M1622" s="13" t="n">
        <v>115.51</v>
      </c>
      <c r="N1622" s="1" t="str">
        <f aca="false">IF(L1622=0,"",IF(F1622=0,"Stopped",IF(AND(M1622&gt;0,ROUND(H1622*100,0)&lt;Rules!$B$6*ROUND(M1622*100,0)),"Slowing","Steady or growing")))</f>
        <v>Steady or growing</v>
      </c>
    </row>
    <row r="1623" customFormat="false" ht="15" hidden="false" customHeight="false" outlineLevel="0" collapsed="false">
      <c r="A1623" s="1" t="s">
        <v>3302</v>
      </c>
      <c r="B1623" s="1" t="s">
        <v>3303</v>
      </c>
      <c r="C1623" s="12" t="n">
        <v>40149</v>
      </c>
      <c r="D1623" s="12" t="n">
        <v>40878</v>
      </c>
      <c r="E1623" s="1" t="n">
        <v>19</v>
      </c>
      <c r="F1623" s="1" t="n">
        <v>35</v>
      </c>
      <c r="G1623" s="13" t="n">
        <v>191.25</v>
      </c>
      <c r="H1623" s="13" t="n">
        <v>315.75</v>
      </c>
      <c r="I1623" s="13" t="n">
        <v>2197.5</v>
      </c>
      <c r="J1623" s="9" t="n">
        <v>539</v>
      </c>
      <c r="K1623" s="1" t="str">
        <f aca="false">IF(F1623=0,"Stopped",IF(C1623&gt;=Rules!$B$3,"New",IF(AND(E1623&gt;0,G1623&gt;0,ROUND(H1623*100,0)&lt;Rules!$B$6*ROUND(G1623*100,0)),"Slowing","Steady or growing")))</f>
        <v>Steady or growing</v>
      </c>
      <c r="L1623" s="1" t="n">
        <v>50</v>
      </c>
      <c r="M1623" s="13" t="n">
        <v>527</v>
      </c>
      <c r="N1623" s="1" t="str">
        <f aca="false">IF(L1623=0,"",IF(F1623=0,"Stopped",IF(AND(M1623&gt;0,ROUND(H1623*100,0)&lt;Rules!$B$6*ROUND(M1623*100,0)),"Slowing","Steady or growing")))</f>
        <v>Steady or growing</v>
      </c>
    </row>
    <row r="1624" customFormat="false" ht="15" hidden="false" customHeight="false" outlineLevel="0" collapsed="false">
      <c r="A1624" s="1" t="s">
        <v>3304</v>
      </c>
      <c r="B1624" s="1" t="s">
        <v>3305</v>
      </c>
      <c r="C1624" s="12" t="n">
        <v>40150</v>
      </c>
      <c r="D1624" s="12" t="n">
        <v>40886</v>
      </c>
      <c r="E1624" s="1" t="n">
        <v>22</v>
      </c>
      <c r="F1624" s="1" t="n">
        <v>91</v>
      </c>
      <c r="G1624" s="13" t="n">
        <v>88.87</v>
      </c>
      <c r="H1624" s="13" t="n">
        <v>405.21</v>
      </c>
      <c r="I1624" s="13" t="n">
        <v>2196.54</v>
      </c>
      <c r="J1624" s="9" t="n">
        <v>2156</v>
      </c>
      <c r="K1624" s="1" t="str">
        <f aca="false">IF(F1624=0,"Stopped",IF(C1624&gt;=Rules!$B$3,"New",IF(AND(E1624&gt;0,G1624&gt;0,ROUND(H1624*100,0)&lt;Rules!$B$6*ROUND(G1624*100,0)),"Slowing","Steady or growing")))</f>
        <v>Steady or growing</v>
      </c>
      <c r="L1624" s="1" t="n">
        <v>29</v>
      </c>
      <c r="M1624" s="13" t="n">
        <v>268.39</v>
      </c>
      <c r="N1624" s="1" t="str">
        <f aca="false">IF(L1624=0,"",IF(F1624=0,"Stopped",IF(AND(M1624&gt;0,ROUND(H1624*100,0)&lt;Rules!$B$6*ROUND(M1624*100,0)),"Slowing","Steady or growing")))</f>
        <v>Steady or growing</v>
      </c>
    </row>
    <row r="1625" customFormat="false" ht="15" hidden="false" customHeight="false" outlineLevel="0" collapsed="false">
      <c r="A1625" s="1" t="s">
        <v>3306</v>
      </c>
      <c r="B1625" s="1" t="s">
        <v>3307</v>
      </c>
      <c r="C1625" s="12" t="n">
        <v>40791</v>
      </c>
      <c r="D1625" s="12" t="n">
        <v>40885</v>
      </c>
      <c r="E1625" s="1" t="n">
        <v>10</v>
      </c>
      <c r="F1625" s="1" t="n">
        <v>125</v>
      </c>
      <c r="G1625" s="13" t="n">
        <v>112.46</v>
      </c>
      <c r="H1625" s="13" t="n">
        <v>2080.4</v>
      </c>
      <c r="I1625" s="13" t="n">
        <v>2192.86</v>
      </c>
      <c r="J1625" s="9" t="n">
        <v>625</v>
      </c>
      <c r="K1625" s="1" t="str">
        <f aca="false">IF(F1625=0,"Stopped",IF(C1625&gt;=Rules!$B$3,"New",IF(AND(E1625&gt;0,G1625&gt;0,ROUND(H1625*100,0)&lt;Rules!$B$6*ROUND(G1625*100,0)),"Slowing","Steady or growing")))</f>
        <v>Steady or growing</v>
      </c>
      <c r="L1625" s="1" t="n">
        <v>0</v>
      </c>
      <c r="M1625" s="13" t="n">
        <v>0</v>
      </c>
      <c r="N1625" s="1" t="str">
        <f aca="false">IF(L1625=0,"",IF(F1625=0,"Stopped",IF(AND(M1625&gt;0,ROUND(H1625*100,0)&lt;Rules!$B$6*ROUND(M1625*100,0)),"Slowing","Steady or growing")))</f>
        <v/>
      </c>
    </row>
    <row r="1626" customFormat="false" ht="15" hidden="false" customHeight="false" outlineLevel="0" collapsed="false">
      <c r="A1626" s="1" t="s">
        <v>3308</v>
      </c>
      <c r="B1626" s="1" t="s">
        <v>3309</v>
      </c>
      <c r="C1626" s="12" t="n">
        <v>40148</v>
      </c>
      <c r="D1626" s="12" t="n">
        <v>40886</v>
      </c>
      <c r="E1626" s="1" t="n">
        <v>16</v>
      </c>
      <c r="F1626" s="1" t="n">
        <v>50</v>
      </c>
      <c r="G1626" s="13" t="n">
        <v>140</v>
      </c>
      <c r="H1626" s="13" t="n">
        <v>327.34</v>
      </c>
      <c r="I1626" s="13" t="n">
        <v>2192.63</v>
      </c>
      <c r="J1626" s="9" t="n">
        <v>2123</v>
      </c>
      <c r="K1626" s="1" t="str">
        <f aca="false">IF(F1626=0,"Stopped",IF(C1626&gt;=Rules!$B$3,"New",IF(AND(E1626&gt;0,G1626&gt;0,ROUND(H1626*100,0)&lt;Rules!$B$6*ROUND(G1626*100,0)),"Slowing","Steady or growing")))</f>
        <v>Steady or growing</v>
      </c>
      <c r="L1626" s="1" t="n">
        <v>33</v>
      </c>
      <c r="M1626" s="13" t="n">
        <v>253.8</v>
      </c>
      <c r="N1626" s="1" t="str">
        <f aca="false">IF(L1626=0,"",IF(F1626=0,"Stopped",IF(AND(M1626&gt;0,ROUND(H1626*100,0)&lt;Rules!$B$6*ROUND(M1626*100,0)),"Slowing","Steady or growing")))</f>
        <v>Steady or growing</v>
      </c>
    </row>
    <row r="1627" customFormat="false" ht="15" hidden="false" customHeight="false" outlineLevel="0" collapsed="false">
      <c r="A1627" s="1" t="s">
        <v>3310</v>
      </c>
      <c r="B1627" s="1" t="s">
        <v>3311</v>
      </c>
      <c r="C1627" s="12" t="n">
        <v>40197</v>
      </c>
      <c r="D1627" s="12" t="n">
        <v>40835</v>
      </c>
      <c r="E1627" s="1" t="n">
        <v>6</v>
      </c>
      <c r="F1627" s="1" t="n">
        <v>2</v>
      </c>
      <c r="G1627" s="13" t="n">
        <v>236.18</v>
      </c>
      <c r="H1627" s="13" t="n">
        <v>44.85</v>
      </c>
      <c r="I1627" s="13" t="n">
        <v>2189.61</v>
      </c>
      <c r="J1627" s="9" t="n">
        <v>142</v>
      </c>
      <c r="K1627" s="1" t="str">
        <f aca="false">IF(F1627=0,"Stopped",IF(C1627&gt;=Rules!$B$3,"New",IF(AND(E1627&gt;0,G1627&gt;0,ROUND(H1627*100,0)&lt;Rules!$B$6*ROUND(G1627*100,0)),"Slowing","Steady or growing")))</f>
        <v>Slowing</v>
      </c>
      <c r="L1627" s="1" t="n">
        <v>2</v>
      </c>
      <c r="M1627" s="13" t="n">
        <v>29.9</v>
      </c>
      <c r="N1627" s="1" t="str">
        <f aca="false">IF(L1627=0,"",IF(F1627=0,"Stopped",IF(AND(M1627&gt;0,ROUND(H1627*100,0)&lt;Rules!$B$6*ROUND(M1627*100,0)),"Slowing","Steady or growing")))</f>
        <v>Steady or growing</v>
      </c>
    </row>
    <row r="1628" customFormat="false" ht="15" hidden="false" customHeight="false" outlineLevel="0" collapsed="false">
      <c r="A1628" s="1" t="s">
        <v>3312</v>
      </c>
      <c r="B1628" s="1" t="s">
        <v>3313</v>
      </c>
      <c r="C1628" s="12" t="n">
        <v>40325</v>
      </c>
      <c r="D1628" s="12" t="n">
        <v>40886</v>
      </c>
      <c r="E1628" s="1" t="n">
        <v>22</v>
      </c>
      <c r="F1628" s="1" t="n">
        <v>25</v>
      </c>
      <c r="G1628" s="13" t="n">
        <v>288.5</v>
      </c>
      <c r="H1628" s="13" t="n">
        <v>304.5</v>
      </c>
      <c r="I1628" s="13" t="n">
        <v>2189.34</v>
      </c>
      <c r="J1628" s="9" t="n">
        <v>5377</v>
      </c>
      <c r="K1628" s="1" t="str">
        <f aca="false">IF(F1628=0,"Stopped",IF(C1628&gt;=Rules!$B$3,"New",IF(AND(E1628&gt;0,G1628&gt;0,ROUND(H1628*100,0)&lt;Rules!$B$6*ROUND(G1628*100,0)),"Slowing","Steady or growing")))</f>
        <v>Steady or growing</v>
      </c>
      <c r="L1628" s="1" t="n">
        <v>41</v>
      </c>
      <c r="M1628" s="13" t="n">
        <v>598</v>
      </c>
      <c r="N1628" s="1" t="str">
        <f aca="false">IF(L1628=0,"",IF(F1628=0,"Stopped",IF(AND(M1628&gt;0,ROUND(H1628*100,0)&lt;Rules!$B$6*ROUND(M1628*100,0)),"Slowing","Steady or growing")))</f>
        <v>Steady or growing</v>
      </c>
    </row>
    <row r="1629" customFormat="false" ht="15" hidden="false" customHeight="false" outlineLevel="0" collapsed="false">
      <c r="A1629" s="1" t="s">
        <v>3314</v>
      </c>
      <c r="B1629" s="1" t="s">
        <v>3315</v>
      </c>
      <c r="C1629" s="12" t="n">
        <v>40258</v>
      </c>
      <c r="D1629" s="12" t="n">
        <v>40885</v>
      </c>
      <c r="E1629" s="1" t="n">
        <v>10</v>
      </c>
      <c r="F1629" s="1" t="n">
        <v>20</v>
      </c>
      <c r="G1629" s="13" t="n">
        <v>168.15</v>
      </c>
      <c r="H1629" s="13" t="n">
        <v>288.66</v>
      </c>
      <c r="I1629" s="13" t="n">
        <v>2189.32</v>
      </c>
      <c r="J1629" s="9" t="n">
        <v>801</v>
      </c>
      <c r="K1629" s="1" t="str">
        <f aca="false">IF(F1629=0,"Stopped",IF(C1629&gt;=Rules!$B$3,"New",IF(AND(E1629&gt;0,G1629&gt;0,ROUND(H1629*100,0)&lt;Rules!$B$6*ROUND(G1629*100,0)),"Slowing","Steady or growing")))</f>
        <v>Steady or growing</v>
      </c>
      <c r="L1629" s="1" t="n">
        <v>36</v>
      </c>
      <c r="M1629" s="13" t="n">
        <v>812.12</v>
      </c>
      <c r="N1629" s="1" t="str">
        <f aca="false">IF(L1629=0,"",IF(F1629=0,"Stopped",IF(AND(M1629&gt;0,ROUND(H1629*100,0)&lt;Rules!$B$6*ROUND(M1629*100,0)),"Slowing","Steady or growing")))</f>
        <v>Slowing</v>
      </c>
    </row>
    <row r="1630" customFormat="false" ht="15" hidden="false" customHeight="false" outlineLevel="0" collapsed="false">
      <c r="A1630" s="1" t="s">
        <v>3316</v>
      </c>
      <c r="B1630" s="1" t="s">
        <v>3317</v>
      </c>
      <c r="C1630" s="12" t="n">
        <v>40466</v>
      </c>
      <c r="D1630" s="12" t="n">
        <v>40885</v>
      </c>
      <c r="E1630" s="1" t="n">
        <v>20</v>
      </c>
      <c r="F1630" s="1" t="n">
        <v>34</v>
      </c>
      <c r="G1630" s="13" t="n">
        <v>270.01</v>
      </c>
      <c r="H1630" s="13" t="n">
        <v>413.53</v>
      </c>
      <c r="I1630" s="13" t="n">
        <v>2186.07</v>
      </c>
      <c r="J1630" s="9" t="n">
        <v>645</v>
      </c>
      <c r="K1630" s="1" t="str">
        <f aca="false">IF(F1630=0,"Stopped",IF(C1630&gt;=Rules!$B$3,"New",IF(AND(E1630&gt;0,G1630&gt;0,ROUND(H1630*100,0)&lt;Rules!$B$6*ROUND(G1630*100,0)),"Slowing","Steady or growing")))</f>
        <v>Steady or growing</v>
      </c>
      <c r="L1630" s="1" t="n">
        <v>31</v>
      </c>
      <c r="M1630" s="13" t="n">
        <v>552.86</v>
      </c>
      <c r="N1630" s="1" t="str">
        <f aca="false">IF(L1630=0,"",IF(F1630=0,"Stopped",IF(AND(M1630&gt;0,ROUND(H1630*100,0)&lt;Rules!$B$6*ROUND(M1630*100,0)),"Slowing","Steady or growing")))</f>
        <v>Steady or growing</v>
      </c>
    </row>
    <row r="1631" customFormat="false" ht="15" hidden="false" customHeight="false" outlineLevel="0" collapsed="false">
      <c r="A1631" s="1" t="s">
        <v>3318</v>
      </c>
      <c r="B1631" s="1" t="s">
        <v>3319</v>
      </c>
      <c r="C1631" s="12" t="n">
        <v>40148</v>
      </c>
      <c r="D1631" s="12" t="n">
        <v>40849</v>
      </c>
      <c r="E1631" s="1" t="n">
        <v>3</v>
      </c>
      <c r="F1631" s="1" t="n">
        <v>5</v>
      </c>
      <c r="G1631" s="13" t="n">
        <v>126.75</v>
      </c>
      <c r="H1631" s="13" t="n">
        <v>34.65</v>
      </c>
      <c r="I1631" s="13" t="n">
        <v>2184.84</v>
      </c>
      <c r="J1631" s="9" t="n">
        <v>471</v>
      </c>
      <c r="K1631" s="1" t="str">
        <f aca="false">IF(F1631=0,"Stopped",IF(C1631&gt;=Rules!$B$3,"New",IF(AND(E1631&gt;0,G1631&gt;0,ROUND(H1631*100,0)&lt;Rules!$B$6*ROUND(G1631*100,0)),"Slowing","Steady or growing")))</f>
        <v>Slowing</v>
      </c>
      <c r="L1631" s="1" t="n">
        <v>56</v>
      </c>
      <c r="M1631" s="13" t="n">
        <v>1708.76</v>
      </c>
      <c r="N1631" s="1" t="str">
        <f aca="false">IF(L1631=0,"",IF(F1631=0,"Stopped",IF(AND(M1631&gt;0,ROUND(H1631*100,0)&lt;Rules!$B$6*ROUND(M1631*100,0)),"Slowing","Steady or growing")))</f>
        <v>Slowing</v>
      </c>
    </row>
    <row r="1632" customFormat="false" ht="15" hidden="false" customHeight="false" outlineLevel="0" collapsed="false">
      <c r="A1632" s="1" t="s">
        <v>3320</v>
      </c>
      <c r="B1632" s="1" t="s">
        <v>3321</v>
      </c>
      <c r="C1632" s="12" t="n">
        <v>40150</v>
      </c>
      <c r="D1632" s="12" t="n">
        <v>40886</v>
      </c>
      <c r="E1632" s="1" t="n">
        <v>17</v>
      </c>
      <c r="F1632" s="1" t="n">
        <v>109</v>
      </c>
      <c r="G1632" s="13" t="n">
        <v>203.4</v>
      </c>
      <c r="H1632" s="13" t="n">
        <v>829.88</v>
      </c>
      <c r="I1632" s="13" t="n">
        <v>2184.23</v>
      </c>
      <c r="J1632" s="9" t="n">
        <v>1087</v>
      </c>
      <c r="K1632" s="1" t="str">
        <f aca="false">IF(F1632=0,"Stopped",IF(C1632&gt;=Rules!$B$3,"New",IF(AND(E1632&gt;0,G1632&gt;0,ROUND(H1632*100,0)&lt;Rules!$B$6*ROUND(G1632*100,0)),"Slowing","Steady or growing")))</f>
        <v>Steady or growing</v>
      </c>
      <c r="L1632" s="1" t="n">
        <v>17</v>
      </c>
      <c r="M1632" s="13" t="n">
        <v>206.37</v>
      </c>
      <c r="N1632" s="1" t="str">
        <f aca="false">IF(L1632=0,"",IF(F1632=0,"Stopped",IF(AND(M1632&gt;0,ROUND(H1632*100,0)&lt;Rules!$B$6*ROUND(M1632*100,0)),"Slowing","Steady or growing")))</f>
        <v>Steady or growing</v>
      </c>
    </row>
    <row r="1633" customFormat="false" ht="15" hidden="false" customHeight="false" outlineLevel="0" collapsed="false">
      <c r="A1633" s="1" t="s">
        <v>3322</v>
      </c>
      <c r="B1633" s="1" t="s">
        <v>3323</v>
      </c>
      <c r="C1633" s="12" t="n">
        <v>40149</v>
      </c>
      <c r="D1633" s="12" t="n">
        <v>40886</v>
      </c>
      <c r="E1633" s="1" t="n">
        <v>31</v>
      </c>
      <c r="F1633" s="1" t="n">
        <v>56</v>
      </c>
      <c r="G1633" s="13" t="n">
        <v>143.22</v>
      </c>
      <c r="H1633" s="13" t="n">
        <v>298.66</v>
      </c>
      <c r="I1633" s="13" t="n">
        <v>2172.16</v>
      </c>
      <c r="J1633" s="9" t="n">
        <v>1657</v>
      </c>
      <c r="K1633" s="1" t="str">
        <f aca="false">IF(F1633=0,"Stopped",IF(C1633&gt;=Rules!$B$3,"New",IF(AND(E1633&gt;0,G1633&gt;0,ROUND(H1633*100,0)&lt;Rules!$B$6*ROUND(G1633*100,0)),"Slowing","Steady or growing")))</f>
        <v>Steady or growing</v>
      </c>
      <c r="L1633" s="1" t="n">
        <v>52</v>
      </c>
      <c r="M1633" s="13" t="n">
        <v>424.43</v>
      </c>
      <c r="N1633" s="1" t="str">
        <f aca="false">IF(L1633=0,"",IF(F1633=0,"Stopped",IF(AND(M1633&gt;0,ROUND(H1633*100,0)&lt;Rules!$B$6*ROUND(M1633*100,0)),"Slowing","Steady or growing")))</f>
        <v>Steady or growing</v>
      </c>
    </row>
    <row r="1634" customFormat="false" ht="15" hidden="false" customHeight="false" outlineLevel="0" collapsed="false">
      <c r="A1634" s="1" t="s">
        <v>3324</v>
      </c>
      <c r="B1634" s="1" t="s">
        <v>3325</v>
      </c>
      <c r="C1634" s="12" t="n">
        <v>40148</v>
      </c>
      <c r="D1634" s="12" t="n">
        <v>40874</v>
      </c>
      <c r="E1634" s="1" t="n">
        <v>17</v>
      </c>
      <c r="F1634" s="1" t="n">
        <v>6</v>
      </c>
      <c r="G1634" s="13" t="n">
        <v>145.2</v>
      </c>
      <c r="H1634" s="13" t="n">
        <v>15.3</v>
      </c>
      <c r="I1634" s="13" t="n">
        <v>2170.49</v>
      </c>
      <c r="J1634" s="9" t="n">
        <v>1045</v>
      </c>
      <c r="K1634" s="1" t="str">
        <f aca="false">IF(F1634=0,"Stopped",IF(C1634&gt;=Rules!$B$3,"New",IF(AND(E1634&gt;0,G1634&gt;0,ROUND(H1634*100,0)&lt;Rules!$B$6*ROUND(G1634*100,0)),"Slowing","Steady or growing")))</f>
        <v>Slowing</v>
      </c>
      <c r="L1634" s="1" t="n">
        <v>41</v>
      </c>
      <c r="M1634" s="13" t="n">
        <v>607.64</v>
      </c>
      <c r="N1634" s="1" t="str">
        <f aca="false">IF(L1634=0,"",IF(F1634=0,"Stopped",IF(AND(M1634&gt;0,ROUND(H1634*100,0)&lt;Rules!$B$6*ROUND(M1634*100,0)),"Slowing","Steady or growing")))</f>
        <v>Slowing</v>
      </c>
    </row>
    <row r="1635" customFormat="false" ht="15" hidden="false" customHeight="false" outlineLevel="0" collapsed="false">
      <c r="A1635" s="1" t="s">
        <v>3326</v>
      </c>
      <c r="B1635" s="1" t="s">
        <v>3327</v>
      </c>
      <c r="C1635" s="12" t="n">
        <v>40148</v>
      </c>
      <c r="D1635" s="12" t="n">
        <v>40694</v>
      </c>
      <c r="E1635" s="1" t="n">
        <v>0</v>
      </c>
      <c r="F1635" s="1" t="n">
        <v>0</v>
      </c>
      <c r="G1635" s="13" t="n">
        <v>0</v>
      </c>
      <c r="H1635" s="13" t="n">
        <v>0</v>
      </c>
      <c r="I1635" s="13" t="n">
        <v>2169.4</v>
      </c>
      <c r="J1635" s="9" t="n">
        <v>2747</v>
      </c>
      <c r="K1635" s="1" t="str">
        <f aca="false">IF(F1635=0,"Stopped",IF(C1635&gt;=Rules!$B$3,"New",IF(AND(E1635&gt;0,G1635&gt;0,ROUND(H1635*100,0)&lt;Rules!$B$6*ROUND(G1635*100,0)),"Slowing","Steady or growing")))</f>
        <v>Stopped</v>
      </c>
      <c r="L1635" s="1" t="n">
        <v>3</v>
      </c>
      <c r="M1635" s="13" t="n">
        <v>60.15</v>
      </c>
      <c r="N1635" s="1" t="str">
        <f aca="false">IF(L1635=0,"",IF(F1635=0,"Stopped",IF(AND(M1635&gt;0,ROUND(H1635*100,0)&lt;Rules!$B$6*ROUND(M1635*100,0)),"Slowing","Steady or growing")))</f>
        <v>Stopped</v>
      </c>
    </row>
    <row r="1636" customFormat="false" ht="15" hidden="false" customHeight="false" outlineLevel="0" collapsed="false">
      <c r="A1636" s="1" t="s">
        <v>3328</v>
      </c>
      <c r="B1636" s="1" t="s">
        <v>3329</v>
      </c>
      <c r="C1636" s="12" t="n">
        <v>40148</v>
      </c>
      <c r="D1636" s="12" t="n">
        <v>40886</v>
      </c>
      <c r="E1636" s="1" t="n">
        <v>23</v>
      </c>
      <c r="F1636" s="1" t="n">
        <v>66</v>
      </c>
      <c r="G1636" s="13" t="n">
        <v>113.82</v>
      </c>
      <c r="H1636" s="13" t="n">
        <v>484.03</v>
      </c>
      <c r="I1636" s="13" t="n">
        <v>2164.63</v>
      </c>
      <c r="J1636" s="9" t="n">
        <v>968</v>
      </c>
      <c r="K1636" s="1" t="str">
        <f aca="false">IF(F1636=0,"Stopped",IF(C1636&gt;=Rules!$B$3,"New",IF(AND(E1636&gt;0,G1636&gt;0,ROUND(H1636*100,0)&lt;Rules!$B$6*ROUND(G1636*100,0)),"Slowing","Steady or growing")))</f>
        <v>Steady or growing</v>
      </c>
      <c r="L1636" s="1" t="n">
        <v>45</v>
      </c>
      <c r="M1636" s="13" t="n">
        <v>492.72</v>
      </c>
      <c r="N1636" s="1" t="str">
        <f aca="false">IF(L1636=0,"",IF(F1636=0,"Stopped",IF(AND(M1636&gt;0,ROUND(H1636*100,0)&lt;Rules!$B$6*ROUND(M1636*100,0)),"Slowing","Steady or growing")))</f>
        <v>Steady or growing</v>
      </c>
    </row>
    <row r="1637" customFormat="false" ht="15" hidden="false" customHeight="false" outlineLevel="0" collapsed="false">
      <c r="A1637" s="1" t="s">
        <v>3330</v>
      </c>
      <c r="B1637" s="1" t="s">
        <v>3331</v>
      </c>
      <c r="C1637" s="12" t="n">
        <v>40148</v>
      </c>
      <c r="D1637" s="12" t="n">
        <v>40478</v>
      </c>
      <c r="E1637" s="1" t="n">
        <v>0</v>
      </c>
      <c r="F1637" s="1" t="n">
        <v>0</v>
      </c>
      <c r="G1637" s="13" t="n">
        <v>0</v>
      </c>
      <c r="H1637" s="13" t="n">
        <v>0</v>
      </c>
      <c r="I1637" s="13" t="n">
        <v>2164.49</v>
      </c>
      <c r="J1637" s="9" t="n">
        <v>750</v>
      </c>
      <c r="K1637" s="1" t="str">
        <f aca="false">IF(F1637=0,"Stopped",IF(C1637&gt;=Rules!$B$3,"New",IF(AND(E1637&gt;0,G1637&gt;0,ROUND(H1637*100,0)&lt;Rules!$B$6*ROUND(G1637*100,0)),"Slowing","Steady or growing")))</f>
        <v>Stopped</v>
      </c>
      <c r="L1637" s="1" t="n">
        <v>21</v>
      </c>
      <c r="M1637" s="13" t="n">
        <v>244.85</v>
      </c>
      <c r="N1637" s="1" t="str">
        <f aca="false">IF(L1637=0,"",IF(F1637=0,"Stopped",IF(AND(M1637&gt;0,ROUND(H1637*100,0)&lt;Rules!$B$6*ROUND(M1637*100,0)),"Slowing","Steady or growing")))</f>
        <v>Stopped</v>
      </c>
    </row>
    <row r="1638" customFormat="false" ht="15" hidden="false" customHeight="false" outlineLevel="0" collapsed="false">
      <c r="A1638" s="1" t="s">
        <v>3332</v>
      </c>
      <c r="B1638" s="1" t="s">
        <v>3333</v>
      </c>
      <c r="C1638" s="12" t="n">
        <v>40150</v>
      </c>
      <c r="D1638" s="12" t="n">
        <v>40870</v>
      </c>
      <c r="E1638" s="1" t="n">
        <v>8</v>
      </c>
      <c r="F1638" s="1" t="n">
        <v>5</v>
      </c>
      <c r="G1638" s="13" t="n">
        <v>212.4</v>
      </c>
      <c r="H1638" s="13" t="n">
        <v>52.99</v>
      </c>
      <c r="I1638" s="13" t="n">
        <v>2162.64</v>
      </c>
      <c r="J1638" s="9" t="n">
        <v>749</v>
      </c>
      <c r="K1638" s="1" t="str">
        <f aca="false">IF(F1638=0,"Stopped",IF(C1638&gt;=Rules!$B$3,"New",IF(AND(E1638&gt;0,G1638&gt;0,ROUND(H1638*100,0)&lt;Rules!$B$6*ROUND(G1638*100,0)),"Slowing","Steady or growing")))</f>
        <v>Slowing</v>
      </c>
      <c r="L1638" s="1" t="n">
        <v>27</v>
      </c>
      <c r="M1638" s="13" t="n">
        <v>492.7</v>
      </c>
      <c r="N1638" s="1" t="str">
        <f aca="false">IF(L1638=0,"",IF(F1638=0,"Stopped",IF(AND(M1638&gt;0,ROUND(H1638*100,0)&lt;Rules!$B$6*ROUND(M1638*100,0)),"Slowing","Steady or growing")))</f>
        <v>Slowing</v>
      </c>
    </row>
    <row r="1639" customFormat="false" ht="15" hidden="false" customHeight="false" outlineLevel="0" collapsed="false">
      <c r="A1639" s="1" t="s">
        <v>3334</v>
      </c>
      <c r="B1639" s="1" t="s">
        <v>3335</v>
      </c>
      <c r="C1639" s="12" t="n">
        <v>40437</v>
      </c>
      <c r="D1639" s="12" t="n">
        <v>40886</v>
      </c>
      <c r="E1639" s="1" t="n">
        <v>25</v>
      </c>
      <c r="F1639" s="1" t="n">
        <v>55</v>
      </c>
      <c r="G1639" s="13" t="n">
        <v>320.37</v>
      </c>
      <c r="H1639" s="13" t="n">
        <v>502.82</v>
      </c>
      <c r="I1639" s="13" t="n">
        <v>2154.49</v>
      </c>
      <c r="J1639" s="9" t="n">
        <v>2155</v>
      </c>
      <c r="K1639" s="1" t="str">
        <f aca="false">IF(F1639=0,"Stopped",IF(C1639&gt;=Rules!$B$3,"New",IF(AND(E1639&gt;0,G1639&gt;0,ROUND(H1639*100,0)&lt;Rules!$B$6*ROUND(G1639*100,0)),"Slowing","Steady or growing")))</f>
        <v>Steady or growing</v>
      </c>
      <c r="L1639" s="1" t="n">
        <v>54</v>
      </c>
      <c r="M1639" s="13" t="n">
        <v>689.48</v>
      </c>
      <c r="N1639" s="1" t="str">
        <f aca="false">IF(L1639=0,"",IF(F1639=0,"Stopped",IF(AND(M1639&gt;0,ROUND(H1639*100,0)&lt;Rules!$B$6*ROUND(M1639*100,0)),"Slowing","Steady or growing")))</f>
        <v>Steady or growing</v>
      </c>
    </row>
    <row r="1640" customFormat="false" ht="15" hidden="false" customHeight="false" outlineLevel="0" collapsed="false">
      <c r="A1640" s="1" t="s">
        <v>3336</v>
      </c>
      <c r="B1640" s="1" t="s">
        <v>3337</v>
      </c>
      <c r="C1640" s="12" t="n">
        <v>40154</v>
      </c>
      <c r="D1640" s="12" t="n">
        <v>40886</v>
      </c>
      <c r="E1640" s="1" t="n">
        <v>6</v>
      </c>
      <c r="F1640" s="1" t="n">
        <v>27</v>
      </c>
      <c r="G1640" s="13" t="n">
        <v>96.13</v>
      </c>
      <c r="H1640" s="13" t="n">
        <v>421.11</v>
      </c>
      <c r="I1640" s="13" t="n">
        <v>2150.52</v>
      </c>
      <c r="J1640" s="9" t="n">
        <v>673</v>
      </c>
      <c r="K1640" s="1" t="str">
        <f aca="false">IF(F1640=0,"Stopped",IF(C1640&gt;=Rules!$B$3,"New",IF(AND(E1640&gt;0,G1640&gt;0,ROUND(H1640*100,0)&lt;Rules!$B$6*ROUND(G1640*100,0)),"Slowing","Steady or growing")))</f>
        <v>Steady or growing</v>
      </c>
      <c r="L1640" s="1" t="n">
        <v>24</v>
      </c>
      <c r="M1640" s="13" t="n">
        <v>289.98</v>
      </c>
      <c r="N1640" s="1" t="str">
        <f aca="false">IF(L1640=0,"",IF(F1640=0,"Stopped",IF(AND(M1640&gt;0,ROUND(H1640*100,0)&lt;Rules!$B$6*ROUND(M1640*100,0)),"Slowing","Steady or growing")))</f>
        <v>Steady or growing</v>
      </c>
    </row>
    <row r="1641" customFormat="false" ht="15" hidden="false" customHeight="false" outlineLevel="0" collapsed="false">
      <c r="A1641" s="1" t="s">
        <v>3338</v>
      </c>
      <c r="B1641" s="1" t="s">
        <v>3339</v>
      </c>
      <c r="C1641" s="12" t="n">
        <v>40808</v>
      </c>
      <c r="D1641" s="12" t="n">
        <v>40886</v>
      </c>
      <c r="E1641" s="1" t="n">
        <v>0</v>
      </c>
      <c r="F1641" s="1" t="n">
        <v>153</v>
      </c>
      <c r="G1641" s="13" t="n">
        <v>0</v>
      </c>
      <c r="H1641" s="13" t="n">
        <v>2150.35</v>
      </c>
      <c r="I1641" s="13" t="n">
        <v>2150.35</v>
      </c>
      <c r="J1641" s="9" t="n">
        <v>1550</v>
      </c>
      <c r="K1641" s="1" t="str">
        <f aca="false">IF(F1641=0,"Stopped",IF(C1641&gt;=Rules!$B$3,"New",IF(AND(E1641&gt;0,G1641&gt;0,ROUND(H1641*100,0)&lt;Rules!$B$6*ROUND(G1641*100,0)),"Slowing","Steady or growing")))</f>
        <v>New</v>
      </c>
      <c r="L1641" s="1" t="n">
        <v>0</v>
      </c>
      <c r="M1641" s="13" t="n">
        <v>0</v>
      </c>
      <c r="N1641" s="1" t="str">
        <f aca="false">IF(L1641=0,"",IF(F1641=0,"Stopped",IF(AND(M1641&gt;0,ROUND(H1641*100,0)&lt;Rules!$B$6*ROUND(M1641*100,0)),"Slowing","Steady or growing")))</f>
        <v/>
      </c>
    </row>
    <row r="1642" customFormat="false" ht="15" hidden="false" customHeight="false" outlineLevel="0" collapsed="false">
      <c r="A1642" s="1" t="s">
        <v>3340</v>
      </c>
      <c r="B1642" s="1" t="s">
        <v>3341</v>
      </c>
      <c r="C1642" s="12" t="n">
        <v>40779</v>
      </c>
      <c r="D1642" s="12" t="n">
        <v>40886</v>
      </c>
      <c r="E1642" s="1" t="n">
        <v>16</v>
      </c>
      <c r="F1642" s="1" t="n">
        <v>86</v>
      </c>
      <c r="G1642" s="13" t="n">
        <v>348.8</v>
      </c>
      <c r="H1642" s="13" t="n">
        <v>1795.84</v>
      </c>
      <c r="I1642" s="13" t="n">
        <v>2144.64</v>
      </c>
      <c r="J1642" s="9" t="n">
        <v>2668</v>
      </c>
      <c r="K1642" s="1" t="str">
        <f aca="false">IF(F1642=0,"Stopped",IF(C1642&gt;=Rules!$B$3,"New",IF(AND(E1642&gt;0,G1642&gt;0,ROUND(H1642*100,0)&lt;Rules!$B$6*ROUND(G1642*100,0)),"Slowing","Steady or growing")))</f>
        <v>Steady or growing</v>
      </c>
      <c r="L1642" s="1" t="n">
        <v>0</v>
      </c>
      <c r="M1642" s="13" t="n">
        <v>0</v>
      </c>
      <c r="N1642" s="1" t="str">
        <f aca="false">IF(L1642=0,"",IF(F1642=0,"Stopped",IF(AND(M1642&gt;0,ROUND(H1642*100,0)&lt;Rules!$B$6*ROUND(M1642*100,0)),"Slowing","Steady or growing")))</f>
        <v/>
      </c>
    </row>
    <row r="1643" customFormat="false" ht="15" hidden="false" customHeight="false" outlineLevel="0" collapsed="false">
      <c r="A1643" s="1" t="s">
        <v>3342</v>
      </c>
      <c r="B1643" s="1" t="s">
        <v>3343</v>
      </c>
      <c r="C1643" s="12" t="n">
        <v>40148</v>
      </c>
      <c r="D1643" s="12" t="n">
        <v>40830</v>
      </c>
      <c r="E1643" s="1" t="n">
        <v>19</v>
      </c>
      <c r="F1643" s="1" t="n">
        <v>6</v>
      </c>
      <c r="G1643" s="13" t="n">
        <v>156.63</v>
      </c>
      <c r="H1643" s="13" t="n">
        <v>12.69</v>
      </c>
      <c r="I1643" s="13" t="n">
        <v>2143.24</v>
      </c>
      <c r="J1643" s="9" t="n">
        <v>1817</v>
      </c>
      <c r="K1643" s="1" t="str">
        <f aca="false">IF(F1643=0,"Stopped",IF(C1643&gt;=Rules!$B$3,"New",IF(AND(E1643&gt;0,G1643&gt;0,ROUND(H1643*100,0)&lt;Rules!$B$6*ROUND(G1643*100,0)),"Slowing","Steady or growing")))</f>
        <v>Slowing</v>
      </c>
      <c r="L1643" s="1" t="n">
        <v>34</v>
      </c>
      <c r="M1643" s="13" t="n">
        <v>733.9</v>
      </c>
      <c r="N1643" s="1" t="str">
        <f aca="false">IF(L1643=0,"",IF(F1643=0,"Stopped",IF(AND(M1643&gt;0,ROUND(H1643*100,0)&lt;Rules!$B$6*ROUND(M1643*100,0)),"Slowing","Steady or growing")))</f>
        <v>Slowing</v>
      </c>
    </row>
    <row r="1644" customFormat="false" ht="15" hidden="false" customHeight="false" outlineLevel="0" collapsed="false">
      <c r="A1644" s="1" t="s">
        <v>3344</v>
      </c>
      <c r="B1644" s="1" t="s">
        <v>3345</v>
      </c>
      <c r="C1644" s="12" t="n">
        <v>40706</v>
      </c>
      <c r="D1644" s="12" t="n">
        <v>40885</v>
      </c>
      <c r="E1644" s="1" t="n">
        <v>81</v>
      </c>
      <c r="F1644" s="1" t="n">
        <v>56</v>
      </c>
      <c r="G1644" s="13" t="n">
        <v>1515.36</v>
      </c>
      <c r="H1644" s="13" t="n">
        <v>611.25</v>
      </c>
      <c r="I1644" s="13" t="n">
        <v>2137.86</v>
      </c>
      <c r="J1644" s="9" t="n">
        <v>603</v>
      </c>
      <c r="K1644" s="1" t="str">
        <f aca="false">IF(F1644=0,"Stopped",IF(C1644&gt;=Rules!$B$3,"New",IF(AND(E1644&gt;0,G1644&gt;0,ROUND(H1644*100,0)&lt;Rules!$B$6*ROUND(G1644*100,0)),"Slowing","Steady or growing")))</f>
        <v>Slowing</v>
      </c>
      <c r="L1644" s="1" t="n">
        <v>0</v>
      </c>
      <c r="M1644" s="13" t="n">
        <v>0</v>
      </c>
      <c r="N1644" s="1" t="str">
        <f aca="false">IF(L1644=0,"",IF(F1644=0,"Stopped",IF(AND(M1644&gt;0,ROUND(H1644*100,0)&lt;Rules!$B$6*ROUND(M1644*100,0)),"Slowing","Steady or growing")))</f>
        <v/>
      </c>
    </row>
    <row r="1645" customFormat="false" ht="15" hidden="false" customHeight="false" outlineLevel="0" collapsed="false">
      <c r="A1645" s="1" t="s">
        <v>3346</v>
      </c>
      <c r="B1645" s="1" t="s">
        <v>3347</v>
      </c>
      <c r="C1645" s="12" t="n">
        <v>40153</v>
      </c>
      <c r="D1645" s="12" t="n">
        <v>40687</v>
      </c>
      <c r="E1645" s="1" t="n">
        <v>0</v>
      </c>
      <c r="F1645" s="1" t="n">
        <v>0</v>
      </c>
      <c r="G1645" s="13" t="n">
        <v>0</v>
      </c>
      <c r="H1645" s="13" t="n">
        <v>0</v>
      </c>
      <c r="I1645" s="13" t="n">
        <v>2136.98</v>
      </c>
      <c r="J1645" s="9" t="n">
        <v>1792</v>
      </c>
      <c r="K1645" s="1" t="str">
        <f aca="false">IF(F1645=0,"Stopped",IF(C1645&gt;=Rules!$B$3,"New",IF(AND(E1645&gt;0,G1645&gt;0,ROUND(H1645*100,0)&lt;Rules!$B$6*ROUND(G1645*100,0)),"Slowing","Steady or growing")))</f>
        <v>Stopped</v>
      </c>
      <c r="L1645" s="1" t="n">
        <v>24</v>
      </c>
      <c r="M1645" s="13" t="n">
        <v>488.58</v>
      </c>
      <c r="N1645" s="1" t="str">
        <f aca="false">IF(L1645=0,"",IF(F1645=0,"Stopped",IF(AND(M1645&gt;0,ROUND(H1645*100,0)&lt;Rules!$B$6*ROUND(M1645*100,0)),"Slowing","Steady or growing")))</f>
        <v>Stopped</v>
      </c>
    </row>
    <row r="1646" customFormat="false" ht="15" hidden="false" customHeight="false" outlineLevel="0" collapsed="false">
      <c r="A1646" s="1" t="s">
        <v>3348</v>
      </c>
      <c r="B1646" s="1" t="s">
        <v>3349</v>
      </c>
      <c r="C1646" s="12" t="n">
        <v>40153</v>
      </c>
      <c r="D1646" s="12" t="n">
        <v>40886</v>
      </c>
      <c r="E1646" s="1" t="n">
        <v>48</v>
      </c>
      <c r="F1646" s="1" t="n">
        <v>56</v>
      </c>
      <c r="G1646" s="13" t="n">
        <v>321.68</v>
      </c>
      <c r="H1646" s="13" t="n">
        <v>241.06</v>
      </c>
      <c r="I1646" s="13" t="n">
        <v>2136.87</v>
      </c>
      <c r="J1646" s="9" t="n">
        <v>1615</v>
      </c>
      <c r="K1646" s="1" t="str">
        <f aca="false">IF(F1646=0,"Stopped",IF(C1646&gt;=Rules!$B$3,"New",IF(AND(E1646&gt;0,G1646&gt;0,ROUND(H1646*100,0)&lt;Rules!$B$6*ROUND(G1646*100,0)),"Slowing","Steady or growing")))</f>
        <v>Steady or growing</v>
      </c>
      <c r="L1646" s="1" t="n">
        <v>33</v>
      </c>
      <c r="M1646" s="13" t="n">
        <v>178.53</v>
      </c>
      <c r="N1646" s="1" t="str">
        <f aca="false">IF(L1646=0,"",IF(F1646=0,"Stopped",IF(AND(M1646&gt;0,ROUND(H1646*100,0)&lt;Rules!$B$6*ROUND(M1646*100,0)),"Slowing","Steady or growing")))</f>
        <v>Steady or growing</v>
      </c>
    </row>
    <row r="1647" customFormat="false" ht="15" hidden="false" customHeight="false" outlineLevel="0" collapsed="false">
      <c r="A1647" s="1" t="s">
        <v>3350</v>
      </c>
      <c r="B1647" s="1" t="s">
        <v>3351</v>
      </c>
      <c r="C1647" s="12" t="n">
        <v>40149</v>
      </c>
      <c r="D1647" s="12" t="n">
        <v>40886</v>
      </c>
      <c r="E1647" s="1" t="n">
        <v>43</v>
      </c>
      <c r="F1647" s="1" t="n">
        <v>23</v>
      </c>
      <c r="G1647" s="13" t="n">
        <v>605.2</v>
      </c>
      <c r="H1647" s="13" t="n">
        <v>436.6</v>
      </c>
      <c r="I1647" s="13" t="n">
        <v>2136.65</v>
      </c>
      <c r="J1647" s="9" t="n">
        <v>561</v>
      </c>
      <c r="K1647" s="1" t="str">
        <f aca="false">IF(F1647=0,"Stopped",IF(C1647&gt;=Rules!$B$3,"New",IF(AND(E1647&gt;0,G1647&gt;0,ROUND(H1647*100,0)&lt;Rules!$B$6*ROUND(G1647*100,0)),"Slowing","Steady or growing")))</f>
        <v>Steady or growing</v>
      </c>
      <c r="L1647" s="1" t="n">
        <v>32</v>
      </c>
      <c r="M1647" s="13" t="n">
        <v>330.71</v>
      </c>
      <c r="N1647" s="1" t="str">
        <f aca="false">IF(L1647=0,"",IF(F1647=0,"Stopped",IF(AND(M1647&gt;0,ROUND(H1647*100,0)&lt;Rules!$B$6*ROUND(M1647*100,0)),"Slowing","Steady or growing")))</f>
        <v>Steady or growing</v>
      </c>
    </row>
    <row r="1648" customFormat="false" ht="15" hidden="false" customHeight="false" outlineLevel="0" collapsed="false">
      <c r="A1648" s="1" t="s">
        <v>3352</v>
      </c>
      <c r="B1648" s="1" t="s">
        <v>3353</v>
      </c>
      <c r="C1648" s="12" t="n">
        <v>40149</v>
      </c>
      <c r="D1648" s="12" t="n">
        <v>40868</v>
      </c>
      <c r="E1648" s="1" t="n">
        <v>17</v>
      </c>
      <c r="F1648" s="1" t="n">
        <v>48</v>
      </c>
      <c r="G1648" s="13" t="n">
        <v>160.86</v>
      </c>
      <c r="H1648" s="13" t="n">
        <v>411.98</v>
      </c>
      <c r="I1648" s="13" t="n">
        <v>2135.01</v>
      </c>
      <c r="J1648" s="9" t="n">
        <v>834</v>
      </c>
      <c r="K1648" s="1" t="str">
        <f aca="false">IF(F1648=0,"Stopped",IF(C1648&gt;=Rules!$B$3,"New",IF(AND(E1648&gt;0,G1648&gt;0,ROUND(H1648*100,0)&lt;Rules!$B$6*ROUND(G1648*100,0)),"Slowing","Steady or growing")))</f>
        <v>Steady or growing</v>
      </c>
      <c r="L1648" s="1" t="n">
        <v>24</v>
      </c>
      <c r="M1648" s="13" t="n">
        <v>316.5</v>
      </c>
      <c r="N1648" s="1" t="str">
        <f aca="false">IF(L1648=0,"",IF(F1648=0,"Stopped",IF(AND(M1648&gt;0,ROUND(H1648*100,0)&lt;Rules!$B$6*ROUND(M1648*100,0)),"Slowing","Steady or growing")))</f>
        <v>Steady or growing</v>
      </c>
    </row>
    <row r="1649" customFormat="false" ht="15" hidden="false" customHeight="false" outlineLevel="0" collapsed="false">
      <c r="A1649" s="1" t="s">
        <v>3354</v>
      </c>
      <c r="B1649" s="1" t="s">
        <v>3355</v>
      </c>
      <c r="C1649" s="12" t="n">
        <v>40666</v>
      </c>
      <c r="D1649" s="12" t="n">
        <v>40885</v>
      </c>
      <c r="E1649" s="1" t="n">
        <v>36</v>
      </c>
      <c r="F1649" s="1" t="n">
        <v>34</v>
      </c>
      <c r="G1649" s="13" t="n">
        <v>998.2</v>
      </c>
      <c r="H1649" s="13" t="n">
        <v>548.24</v>
      </c>
      <c r="I1649" s="13" t="n">
        <v>2130.3</v>
      </c>
      <c r="J1649" s="9" t="n">
        <v>1715</v>
      </c>
      <c r="K1649" s="1" t="str">
        <f aca="false">IF(F1649=0,"Stopped",IF(C1649&gt;=Rules!$B$3,"New",IF(AND(E1649&gt;0,G1649&gt;0,ROUND(H1649*100,0)&lt;Rules!$B$6*ROUND(G1649*100,0)),"Slowing","Steady or growing")))</f>
        <v>Steady or growing</v>
      </c>
      <c r="L1649" s="1" t="n">
        <v>0</v>
      </c>
      <c r="M1649" s="13" t="n">
        <v>0</v>
      </c>
      <c r="N1649" s="1" t="str">
        <f aca="false">IF(L1649=0,"",IF(F1649=0,"Stopped",IF(AND(M1649&gt;0,ROUND(H1649*100,0)&lt;Rules!$B$6*ROUND(M1649*100,0)),"Slowing","Steady or growing")))</f>
        <v/>
      </c>
    </row>
    <row r="1650" customFormat="false" ht="15" hidden="false" customHeight="false" outlineLevel="0" collapsed="false">
      <c r="A1650" s="1" t="s">
        <v>3356</v>
      </c>
      <c r="B1650" s="1" t="s">
        <v>3357</v>
      </c>
      <c r="C1650" s="12" t="n">
        <v>40331</v>
      </c>
      <c r="D1650" s="12" t="n">
        <v>40885</v>
      </c>
      <c r="E1650" s="1" t="n">
        <v>25</v>
      </c>
      <c r="F1650" s="1" t="n">
        <v>36</v>
      </c>
      <c r="G1650" s="13" t="n">
        <v>273</v>
      </c>
      <c r="H1650" s="13" t="n">
        <v>409.5</v>
      </c>
      <c r="I1650" s="13" t="n">
        <v>2130</v>
      </c>
      <c r="J1650" s="9" t="n">
        <v>5325</v>
      </c>
      <c r="K1650" s="1" t="str">
        <f aca="false">IF(F1650=0,"Stopped",IF(C1650&gt;=Rules!$B$3,"New",IF(AND(E1650&gt;0,G1650&gt;0,ROUND(H1650*100,0)&lt;Rules!$B$6*ROUND(G1650*100,0)),"Slowing","Steady or growing")))</f>
        <v>Steady or growing</v>
      </c>
      <c r="L1650" s="1" t="n">
        <v>42</v>
      </c>
      <c r="M1650" s="13" t="n">
        <v>781</v>
      </c>
      <c r="N1650" s="1" t="str">
        <f aca="false">IF(L1650=0,"",IF(F1650=0,"Stopped",IF(AND(M1650&gt;0,ROUND(H1650*100,0)&lt;Rules!$B$6*ROUND(M1650*100,0)),"Slowing","Steady or growing")))</f>
        <v>Steady or growing</v>
      </c>
    </row>
    <row r="1651" customFormat="false" ht="15" hidden="false" customHeight="false" outlineLevel="0" collapsed="false">
      <c r="A1651" s="1" t="s">
        <v>3358</v>
      </c>
      <c r="B1651" s="1" t="s">
        <v>3359</v>
      </c>
      <c r="C1651" s="12" t="n">
        <v>40651</v>
      </c>
      <c r="D1651" s="12" t="n">
        <v>40829</v>
      </c>
      <c r="E1651" s="1" t="n">
        <v>33</v>
      </c>
      <c r="F1651" s="1" t="n">
        <v>12</v>
      </c>
      <c r="G1651" s="13" t="n">
        <v>1163.79</v>
      </c>
      <c r="H1651" s="13" t="n">
        <v>189.88</v>
      </c>
      <c r="I1651" s="13" t="n">
        <v>2129.56</v>
      </c>
      <c r="J1651" s="9" t="n">
        <v>259</v>
      </c>
      <c r="K1651" s="1" t="str">
        <f aca="false">IF(F1651=0,"Stopped",IF(C1651&gt;=Rules!$B$3,"New",IF(AND(E1651&gt;0,G1651&gt;0,ROUND(H1651*100,0)&lt;Rules!$B$6*ROUND(G1651*100,0)),"Slowing","Steady or growing")))</f>
        <v>Slowing</v>
      </c>
      <c r="L1651" s="1" t="n">
        <v>0</v>
      </c>
      <c r="M1651" s="13" t="n">
        <v>0</v>
      </c>
      <c r="N1651" s="1" t="str">
        <f aca="false">IF(L1651=0,"",IF(F1651=0,"Stopped",IF(AND(M1651&gt;0,ROUND(H1651*100,0)&lt;Rules!$B$6*ROUND(M1651*100,0)),"Slowing","Steady or growing")))</f>
        <v/>
      </c>
    </row>
    <row r="1652" customFormat="false" ht="15" hidden="false" customHeight="false" outlineLevel="0" collapsed="false">
      <c r="A1652" s="1" t="s">
        <v>3360</v>
      </c>
      <c r="B1652" s="1" t="s">
        <v>3361</v>
      </c>
      <c r="C1652" s="12" t="n">
        <v>40407</v>
      </c>
      <c r="D1652" s="12" t="n">
        <v>40879</v>
      </c>
      <c r="E1652" s="1" t="n">
        <v>51</v>
      </c>
      <c r="F1652" s="1" t="n">
        <v>45</v>
      </c>
      <c r="G1652" s="13" t="n">
        <v>345.29</v>
      </c>
      <c r="H1652" s="13" t="n">
        <v>379.41</v>
      </c>
      <c r="I1652" s="13" t="n">
        <v>2129.28</v>
      </c>
      <c r="J1652" s="9" t="n">
        <v>1583</v>
      </c>
      <c r="K1652" s="1" t="str">
        <f aca="false">IF(F1652=0,"Stopped",IF(C1652&gt;=Rules!$B$3,"New",IF(AND(E1652&gt;0,G1652&gt;0,ROUND(H1652*100,0)&lt;Rules!$B$6*ROUND(G1652*100,0)),"Slowing","Steady or growing")))</f>
        <v>Steady or growing</v>
      </c>
      <c r="L1652" s="1" t="n">
        <v>65</v>
      </c>
      <c r="M1652" s="13" t="n">
        <v>502.65</v>
      </c>
      <c r="N1652" s="1" t="str">
        <f aca="false">IF(L1652=0,"",IF(F1652=0,"Stopped",IF(AND(M1652&gt;0,ROUND(H1652*100,0)&lt;Rules!$B$6*ROUND(M1652*100,0)),"Slowing","Steady or growing")))</f>
        <v>Steady or growing</v>
      </c>
    </row>
    <row r="1653" customFormat="false" ht="15" hidden="false" customHeight="false" outlineLevel="0" collapsed="false">
      <c r="A1653" s="1" t="s">
        <v>3362</v>
      </c>
      <c r="B1653" s="1" t="s">
        <v>3363</v>
      </c>
      <c r="C1653" s="12" t="n">
        <v>40150</v>
      </c>
      <c r="D1653" s="12" t="n">
        <v>40886</v>
      </c>
      <c r="E1653" s="1" t="n">
        <v>23</v>
      </c>
      <c r="F1653" s="1" t="n">
        <v>62</v>
      </c>
      <c r="G1653" s="13" t="n">
        <v>80.45</v>
      </c>
      <c r="H1653" s="13" t="n">
        <v>396.09</v>
      </c>
      <c r="I1653" s="13" t="n">
        <v>2128.56</v>
      </c>
      <c r="J1653" s="9" t="n">
        <v>1711</v>
      </c>
      <c r="K1653" s="1" t="str">
        <f aca="false">IF(F1653=0,"Stopped",IF(C1653&gt;=Rules!$B$3,"New",IF(AND(E1653&gt;0,G1653&gt;0,ROUND(H1653*100,0)&lt;Rules!$B$6*ROUND(G1653*100,0)),"Slowing","Steady or growing")))</f>
        <v>Steady or growing</v>
      </c>
      <c r="L1653" s="1" t="n">
        <v>45</v>
      </c>
      <c r="M1653" s="13" t="n">
        <v>181.8</v>
      </c>
      <c r="N1653" s="1" t="str">
        <f aca="false">IF(L1653=0,"",IF(F1653=0,"Stopped",IF(AND(M1653&gt;0,ROUND(H1653*100,0)&lt;Rules!$B$6*ROUND(M1653*100,0)),"Slowing","Steady or growing")))</f>
        <v>Steady or growing</v>
      </c>
    </row>
    <row r="1654" customFormat="false" ht="15" hidden="false" customHeight="false" outlineLevel="0" collapsed="false">
      <c r="A1654" s="1" t="s">
        <v>3364</v>
      </c>
      <c r="B1654" s="1" t="s">
        <v>3365</v>
      </c>
      <c r="C1654" s="12" t="n">
        <v>40678</v>
      </c>
      <c r="D1654" s="12" t="n">
        <v>40886</v>
      </c>
      <c r="E1654" s="1" t="n">
        <v>82</v>
      </c>
      <c r="F1654" s="1" t="n">
        <v>107</v>
      </c>
      <c r="G1654" s="13" t="n">
        <v>687.19</v>
      </c>
      <c r="H1654" s="13" t="n">
        <v>1087</v>
      </c>
      <c r="I1654" s="13" t="n">
        <v>2127.18</v>
      </c>
      <c r="J1654" s="9" t="n">
        <v>1536</v>
      </c>
      <c r="K1654" s="1" t="str">
        <f aca="false">IF(F1654=0,"Stopped",IF(C1654&gt;=Rules!$B$3,"New",IF(AND(E1654&gt;0,G1654&gt;0,ROUND(H1654*100,0)&lt;Rules!$B$6*ROUND(G1654*100,0)),"Slowing","Steady or growing")))</f>
        <v>Steady or growing</v>
      </c>
      <c r="L1654" s="1" t="n">
        <v>0</v>
      </c>
      <c r="M1654" s="13" t="n">
        <v>0</v>
      </c>
      <c r="N1654" s="1" t="str">
        <f aca="false">IF(L1654=0,"",IF(F1654=0,"Stopped",IF(AND(M1654&gt;0,ROUND(H1654*100,0)&lt;Rules!$B$6*ROUND(M1654*100,0)),"Slowing","Steady or growing")))</f>
        <v/>
      </c>
    </row>
    <row r="1655" customFormat="false" ht="15" hidden="false" customHeight="false" outlineLevel="0" collapsed="false">
      <c r="A1655" s="1" t="s">
        <v>3366</v>
      </c>
      <c r="B1655" s="1" t="s">
        <v>3367</v>
      </c>
      <c r="C1655" s="12" t="n">
        <v>40591</v>
      </c>
      <c r="D1655" s="12" t="n">
        <v>40886</v>
      </c>
      <c r="E1655" s="1" t="n">
        <v>97</v>
      </c>
      <c r="F1655" s="1" t="n">
        <v>141</v>
      </c>
      <c r="G1655" s="13" t="n">
        <v>813.48</v>
      </c>
      <c r="H1655" s="13" t="n">
        <v>1284.51</v>
      </c>
      <c r="I1655" s="13" t="n">
        <v>2126.13</v>
      </c>
      <c r="J1655" s="9" t="n">
        <v>4733</v>
      </c>
      <c r="K1655" s="1" t="str">
        <f aca="false">IF(F1655=0,"Stopped",IF(C1655&gt;=Rules!$B$3,"New",IF(AND(E1655&gt;0,G1655&gt;0,ROUND(H1655*100,0)&lt;Rules!$B$6*ROUND(G1655*100,0)),"Slowing","Steady or growing")))</f>
        <v>Steady or growing</v>
      </c>
      <c r="L1655" s="1" t="n">
        <v>0</v>
      </c>
      <c r="M1655" s="13" t="n">
        <v>0</v>
      </c>
      <c r="N1655" s="1" t="str">
        <f aca="false">IF(L1655=0,"",IF(F1655=0,"Stopped",IF(AND(M1655&gt;0,ROUND(H1655*100,0)&lt;Rules!$B$6*ROUND(M1655*100,0)),"Slowing","Steady or growing")))</f>
        <v/>
      </c>
    </row>
    <row r="1656" customFormat="false" ht="15" hidden="false" customHeight="false" outlineLevel="0" collapsed="false">
      <c r="A1656" s="1" t="s">
        <v>3368</v>
      </c>
      <c r="B1656" s="1" t="s">
        <v>3369</v>
      </c>
      <c r="C1656" s="12" t="n">
        <v>40696</v>
      </c>
      <c r="D1656" s="12" t="n">
        <v>40886</v>
      </c>
      <c r="E1656" s="1" t="n">
        <v>32</v>
      </c>
      <c r="F1656" s="1" t="n">
        <v>121</v>
      </c>
      <c r="G1656" s="13" t="n">
        <v>499.84</v>
      </c>
      <c r="H1656" s="13" t="n">
        <v>1583.62</v>
      </c>
      <c r="I1656" s="13" t="n">
        <v>2123.42</v>
      </c>
      <c r="J1656" s="9" t="n">
        <v>1682</v>
      </c>
      <c r="K1656" s="1" t="str">
        <f aca="false">IF(F1656=0,"Stopped",IF(C1656&gt;=Rules!$B$3,"New",IF(AND(E1656&gt;0,G1656&gt;0,ROUND(H1656*100,0)&lt;Rules!$B$6*ROUND(G1656*100,0)),"Slowing","Steady or growing")))</f>
        <v>Steady or growing</v>
      </c>
      <c r="L1656" s="1" t="n">
        <v>0</v>
      </c>
      <c r="M1656" s="13" t="n">
        <v>0</v>
      </c>
      <c r="N1656" s="1" t="str">
        <f aca="false">IF(L1656=0,"",IF(F1656=0,"Stopped",IF(AND(M1656&gt;0,ROUND(H1656*100,0)&lt;Rules!$B$6*ROUND(M1656*100,0)),"Slowing","Steady or growing")))</f>
        <v/>
      </c>
    </row>
    <row r="1657" customFormat="false" ht="15" hidden="false" customHeight="false" outlineLevel="0" collapsed="false">
      <c r="A1657" s="1" t="s">
        <v>3370</v>
      </c>
      <c r="B1657" s="1" t="s">
        <v>3371</v>
      </c>
      <c r="C1657" s="12" t="n">
        <v>40149</v>
      </c>
      <c r="D1657" s="12" t="n">
        <v>40680</v>
      </c>
      <c r="E1657" s="1" t="n">
        <v>0</v>
      </c>
      <c r="F1657" s="1" t="n">
        <v>0</v>
      </c>
      <c r="G1657" s="13" t="n">
        <v>0</v>
      </c>
      <c r="H1657" s="13" t="n">
        <v>0</v>
      </c>
      <c r="I1657" s="13" t="n">
        <v>2122.66</v>
      </c>
      <c r="J1657" s="9" t="n">
        <v>997</v>
      </c>
      <c r="K1657" s="1" t="str">
        <f aca="false">IF(F1657=0,"Stopped",IF(C1657&gt;=Rules!$B$3,"New",IF(AND(E1657&gt;0,G1657&gt;0,ROUND(H1657*100,0)&lt;Rules!$B$6*ROUND(G1657*100,0)),"Slowing","Steady or growing")))</f>
        <v>Stopped</v>
      </c>
      <c r="L1657" s="1" t="n">
        <v>29</v>
      </c>
      <c r="M1657" s="13" t="n">
        <v>344.88</v>
      </c>
      <c r="N1657" s="1" t="str">
        <f aca="false">IF(L1657=0,"",IF(F1657=0,"Stopped",IF(AND(M1657&gt;0,ROUND(H1657*100,0)&lt;Rules!$B$6*ROUND(M1657*100,0)),"Slowing","Steady or growing")))</f>
        <v>Stopped</v>
      </c>
    </row>
    <row r="1658" customFormat="false" ht="15" hidden="false" customHeight="false" outlineLevel="0" collapsed="false">
      <c r="A1658" s="1" t="s">
        <v>3372</v>
      </c>
      <c r="B1658" s="1" t="s">
        <v>3373</v>
      </c>
      <c r="C1658" s="12" t="n">
        <v>40148</v>
      </c>
      <c r="D1658" s="12" t="n">
        <v>40865</v>
      </c>
      <c r="E1658" s="1" t="n">
        <v>2</v>
      </c>
      <c r="F1658" s="1" t="n">
        <v>2</v>
      </c>
      <c r="G1658" s="13" t="n">
        <v>7.8</v>
      </c>
      <c r="H1658" s="13" t="n">
        <v>4.55</v>
      </c>
      <c r="I1658" s="13" t="n">
        <v>2122.37</v>
      </c>
      <c r="J1658" s="9" t="n">
        <v>2849</v>
      </c>
      <c r="K1658" s="1" t="str">
        <f aca="false">IF(F1658=0,"Stopped",IF(C1658&gt;=Rules!$B$3,"New",IF(AND(E1658&gt;0,G1658&gt;0,ROUND(H1658*100,0)&lt;Rules!$B$6*ROUND(G1658*100,0)),"Slowing","Steady or growing")))</f>
        <v>Steady or growing</v>
      </c>
      <c r="L1658" s="1" t="n">
        <v>36</v>
      </c>
      <c r="M1658" s="13" t="n">
        <v>353.82</v>
      </c>
      <c r="N1658" s="1" t="str">
        <f aca="false">IF(L1658=0,"",IF(F1658=0,"Stopped",IF(AND(M1658&gt;0,ROUND(H1658*100,0)&lt;Rules!$B$6*ROUND(M1658*100,0)),"Slowing","Steady or growing")))</f>
        <v>Slowing</v>
      </c>
    </row>
    <row r="1659" customFormat="false" ht="15" hidden="false" customHeight="false" outlineLevel="0" collapsed="false">
      <c r="A1659" s="1" t="s">
        <v>3374</v>
      </c>
      <c r="B1659" s="1" t="s">
        <v>3375</v>
      </c>
      <c r="C1659" s="12" t="n">
        <v>40265</v>
      </c>
      <c r="D1659" s="12" t="n">
        <v>40883</v>
      </c>
      <c r="E1659" s="1" t="n">
        <v>9</v>
      </c>
      <c r="F1659" s="1" t="n">
        <v>22</v>
      </c>
      <c r="G1659" s="13" t="n">
        <v>46.13</v>
      </c>
      <c r="H1659" s="13" t="n">
        <v>99.61</v>
      </c>
      <c r="I1659" s="13" t="n">
        <v>2121.34</v>
      </c>
      <c r="J1659" s="9" t="n">
        <v>1046</v>
      </c>
      <c r="K1659" s="1" t="str">
        <f aca="false">IF(F1659=0,"Stopped",IF(C1659&gt;=Rules!$B$3,"New",IF(AND(E1659&gt;0,G1659&gt;0,ROUND(H1659*100,0)&lt;Rules!$B$6*ROUND(G1659*100,0)),"Slowing","Steady or growing")))</f>
        <v>Steady or growing</v>
      </c>
      <c r="L1659" s="1" t="n">
        <v>24</v>
      </c>
      <c r="M1659" s="13" t="n">
        <v>111.38</v>
      </c>
      <c r="N1659" s="1" t="str">
        <f aca="false">IF(L1659=0,"",IF(F1659=0,"Stopped",IF(AND(M1659&gt;0,ROUND(H1659*100,0)&lt;Rules!$B$6*ROUND(M1659*100,0)),"Slowing","Steady or growing")))</f>
        <v>Steady or growing</v>
      </c>
    </row>
    <row r="1660" customFormat="false" ht="15" hidden="false" customHeight="false" outlineLevel="0" collapsed="false">
      <c r="A1660" s="1" t="s">
        <v>3376</v>
      </c>
      <c r="B1660" s="1" t="s">
        <v>3377</v>
      </c>
      <c r="C1660" s="12" t="n">
        <v>40149</v>
      </c>
      <c r="D1660" s="12" t="n">
        <v>40885</v>
      </c>
      <c r="E1660" s="1" t="n">
        <v>13</v>
      </c>
      <c r="F1660" s="1" t="n">
        <v>33</v>
      </c>
      <c r="G1660" s="13" t="n">
        <v>127.42</v>
      </c>
      <c r="H1660" s="13" t="n">
        <v>231.98</v>
      </c>
      <c r="I1660" s="13" t="n">
        <v>2119.76</v>
      </c>
      <c r="J1660" s="9" t="n">
        <v>685</v>
      </c>
      <c r="K1660" s="1" t="str">
        <f aca="false">IF(F1660=0,"Stopped",IF(C1660&gt;=Rules!$B$3,"New",IF(AND(E1660&gt;0,G1660&gt;0,ROUND(H1660*100,0)&lt;Rules!$B$6*ROUND(G1660*100,0)),"Slowing","Steady or growing")))</f>
        <v>Steady or growing</v>
      </c>
      <c r="L1660" s="1" t="n">
        <v>33</v>
      </c>
      <c r="M1660" s="13" t="n">
        <v>286.01</v>
      </c>
      <c r="N1660" s="1" t="str">
        <f aca="false">IF(L1660=0,"",IF(F1660=0,"Stopped",IF(AND(M1660&gt;0,ROUND(H1660*100,0)&lt;Rules!$B$6*ROUND(M1660*100,0)),"Slowing","Steady or growing")))</f>
        <v>Steady or growing</v>
      </c>
    </row>
    <row r="1661" customFormat="false" ht="15" hidden="false" customHeight="false" outlineLevel="0" collapsed="false">
      <c r="A1661" s="1" t="s">
        <v>3378</v>
      </c>
      <c r="B1661" s="1" t="s">
        <v>3379</v>
      </c>
      <c r="C1661" s="12" t="n">
        <v>40708</v>
      </c>
      <c r="D1661" s="12" t="n">
        <v>40884</v>
      </c>
      <c r="E1661" s="1" t="n">
        <v>76</v>
      </c>
      <c r="F1661" s="1" t="n">
        <v>79</v>
      </c>
      <c r="G1661" s="13" t="n">
        <v>1091.14</v>
      </c>
      <c r="H1661" s="13" t="n">
        <v>1028.16</v>
      </c>
      <c r="I1661" s="13" t="n">
        <v>2119.3</v>
      </c>
      <c r="J1661" s="9" t="n">
        <v>1278</v>
      </c>
      <c r="K1661" s="1" t="str">
        <f aca="false">IF(F1661=0,"Stopped",IF(C1661&gt;=Rules!$B$3,"New",IF(AND(E1661&gt;0,G1661&gt;0,ROUND(H1661*100,0)&lt;Rules!$B$6*ROUND(G1661*100,0)),"Slowing","Steady or growing")))</f>
        <v>Steady or growing</v>
      </c>
      <c r="L1661" s="1" t="n">
        <v>0</v>
      </c>
      <c r="M1661" s="13" t="n">
        <v>0</v>
      </c>
      <c r="N1661" s="1" t="str">
        <f aca="false">IF(L1661=0,"",IF(F1661=0,"Stopped",IF(AND(M1661&gt;0,ROUND(H1661*100,0)&lt;Rules!$B$6*ROUND(M1661*100,0)),"Slowing","Steady or growing")))</f>
        <v/>
      </c>
    </row>
    <row r="1662" customFormat="false" ht="15" hidden="false" customHeight="false" outlineLevel="0" collapsed="false">
      <c r="A1662" s="1" t="s">
        <v>3380</v>
      </c>
      <c r="B1662" s="1" t="s">
        <v>3381</v>
      </c>
      <c r="C1662" s="12" t="n">
        <v>40708</v>
      </c>
      <c r="D1662" s="12" t="n">
        <v>40883</v>
      </c>
      <c r="E1662" s="1" t="n">
        <v>41</v>
      </c>
      <c r="F1662" s="1" t="n">
        <v>35</v>
      </c>
      <c r="G1662" s="13" t="n">
        <v>1158.42</v>
      </c>
      <c r="H1662" s="13" t="n">
        <v>959.77</v>
      </c>
      <c r="I1662" s="13" t="n">
        <v>2118.19</v>
      </c>
      <c r="J1662" s="9" t="n">
        <v>180</v>
      </c>
      <c r="K1662" s="1" t="str">
        <f aca="false">IF(F1662=0,"Stopped",IF(C1662&gt;=Rules!$B$3,"New",IF(AND(E1662&gt;0,G1662&gt;0,ROUND(H1662*100,0)&lt;Rules!$B$6*ROUND(G1662*100,0)),"Slowing","Steady or growing")))</f>
        <v>Steady or growing</v>
      </c>
      <c r="L1662" s="1" t="n">
        <v>0</v>
      </c>
      <c r="M1662" s="13" t="n">
        <v>0</v>
      </c>
      <c r="N1662" s="1" t="str">
        <f aca="false">IF(L1662=0,"",IF(F1662=0,"Stopped",IF(AND(M1662&gt;0,ROUND(H1662*100,0)&lt;Rules!$B$6*ROUND(M1662*100,0)),"Slowing","Steady or growing")))</f>
        <v/>
      </c>
    </row>
    <row r="1663" customFormat="false" ht="15" hidden="false" customHeight="false" outlineLevel="0" collapsed="false">
      <c r="A1663" s="1" t="s">
        <v>3382</v>
      </c>
      <c r="B1663" s="1" t="s">
        <v>3383</v>
      </c>
      <c r="C1663" s="12" t="n">
        <v>40489</v>
      </c>
      <c r="D1663" s="12" t="n">
        <v>40870</v>
      </c>
      <c r="E1663" s="1" t="n">
        <v>9</v>
      </c>
      <c r="F1663" s="1" t="n">
        <v>4</v>
      </c>
      <c r="G1663" s="13" t="n">
        <v>323.55</v>
      </c>
      <c r="H1663" s="13" t="n">
        <v>203.7</v>
      </c>
      <c r="I1663" s="13" t="n">
        <v>2118</v>
      </c>
      <c r="J1663" s="9" t="n">
        <v>61</v>
      </c>
      <c r="K1663" s="1" t="str">
        <f aca="false">IF(F1663=0,"Stopped",IF(C1663&gt;=Rules!$B$3,"New",IF(AND(E1663&gt;0,G1663&gt;0,ROUND(H1663*100,0)&lt;Rules!$B$6*ROUND(G1663*100,0)),"Slowing","Steady or growing")))</f>
        <v>Steady or growing</v>
      </c>
      <c r="L1663" s="1" t="n">
        <v>7</v>
      </c>
      <c r="M1663" s="13" t="n">
        <v>287.6</v>
      </c>
      <c r="N1663" s="1" t="str">
        <f aca="false">IF(L1663=0,"",IF(F1663=0,"Stopped",IF(AND(M1663&gt;0,ROUND(H1663*100,0)&lt;Rules!$B$6*ROUND(M1663*100,0)),"Slowing","Steady or growing")))</f>
        <v>Steady or growing</v>
      </c>
    </row>
    <row r="1664" customFormat="false" ht="15" hidden="false" customHeight="false" outlineLevel="0" collapsed="false">
      <c r="A1664" s="1" t="s">
        <v>3384</v>
      </c>
      <c r="B1664" s="1" t="s">
        <v>3385</v>
      </c>
      <c r="C1664" s="12" t="n">
        <v>40326</v>
      </c>
      <c r="D1664" s="12" t="n">
        <v>40886</v>
      </c>
      <c r="E1664" s="1" t="n">
        <v>56</v>
      </c>
      <c r="F1664" s="1" t="n">
        <v>62</v>
      </c>
      <c r="G1664" s="13" t="n">
        <v>275.25</v>
      </c>
      <c r="H1664" s="13" t="n">
        <v>443.24</v>
      </c>
      <c r="I1664" s="13" t="n">
        <v>2116.87</v>
      </c>
      <c r="J1664" s="9" t="n">
        <v>5277</v>
      </c>
      <c r="K1664" s="1" t="str">
        <f aca="false">IF(F1664=0,"Stopped",IF(C1664&gt;=Rules!$B$3,"New",IF(AND(E1664&gt;0,G1664&gt;0,ROUND(H1664*100,0)&lt;Rules!$B$6*ROUND(G1664*100,0)),"Slowing","Steady or growing")))</f>
        <v>Steady or growing</v>
      </c>
      <c r="L1664" s="1" t="n">
        <v>74</v>
      </c>
      <c r="M1664" s="13" t="n">
        <v>402.89</v>
      </c>
      <c r="N1664" s="1" t="str">
        <f aca="false">IF(L1664=0,"",IF(F1664=0,"Stopped",IF(AND(M1664&gt;0,ROUND(H1664*100,0)&lt;Rules!$B$6*ROUND(M1664*100,0)),"Slowing","Steady or growing")))</f>
        <v>Steady or growing</v>
      </c>
    </row>
    <row r="1665" customFormat="false" ht="15" hidden="false" customHeight="false" outlineLevel="0" collapsed="false">
      <c r="A1665" s="1" t="s">
        <v>3386</v>
      </c>
      <c r="B1665" s="1" t="s">
        <v>3387</v>
      </c>
      <c r="C1665" s="12" t="n">
        <v>40671</v>
      </c>
      <c r="D1665" s="12" t="n">
        <v>40882</v>
      </c>
      <c r="E1665" s="1" t="n">
        <v>8</v>
      </c>
      <c r="F1665" s="1" t="n">
        <v>21</v>
      </c>
      <c r="G1665" s="13" t="n">
        <v>219.44</v>
      </c>
      <c r="H1665" s="13" t="n">
        <v>1745.75</v>
      </c>
      <c r="I1665" s="13" t="n">
        <v>2111.49</v>
      </c>
      <c r="J1665" s="9" t="n">
        <v>349</v>
      </c>
      <c r="K1665" s="1" t="str">
        <f aca="false">IF(F1665=0,"Stopped",IF(C1665&gt;=Rules!$B$3,"New",IF(AND(E1665&gt;0,G1665&gt;0,ROUND(H1665*100,0)&lt;Rules!$B$6*ROUND(G1665*100,0)),"Slowing","Steady or growing")))</f>
        <v>Steady or growing</v>
      </c>
      <c r="L1665" s="1" t="n">
        <v>0</v>
      </c>
      <c r="M1665" s="13" t="n">
        <v>0</v>
      </c>
      <c r="N1665" s="1" t="str">
        <f aca="false">IF(L1665=0,"",IF(F1665=0,"Stopped",IF(AND(M1665&gt;0,ROUND(H1665*100,0)&lt;Rules!$B$6*ROUND(M1665*100,0)),"Slowing","Steady or growing")))</f>
        <v/>
      </c>
    </row>
    <row r="1666" customFormat="false" ht="15" hidden="false" customHeight="false" outlineLevel="0" collapsed="false">
      <c r="A1666" s="1" t="s">
        <v>3388</v>
      </c>
      <c r="B1666" s="1" t="s">
        <v>3389</v>
      </c>
      <c r="C1666" s="12" t="n">
        <v>40148</v>
      </c>
      <c r="D1666" s="12" t="n">
        <v>40862</v>
      </c>
      <c r="E1666" s="1" t="n">
        <v>15</v>
      </c>
      <c r="F1666" s="1" t="n">
        <v>9</v>
      </c>
      <c r="G1666" s="13" t="n">
        <v>218.35</v>
      </c>
      <c r="H1666" s="13" t="n">
        <v>173.58</v>
      </c>
      <c r="I1666" s="13" t="n">
        <v>2110.44</v>
      </c>
      <c r="J1666" s="9" t="n">
        <v>1521</v>
      </c>
      <c r="K1666" s="1" t="str">
        <f aca="false">IF(F1666=0,"Stopped",IF(C1666&gt;=Rules!$B$3,"New",IF(AND(E1666&gt;0,G1666&gt;0,ROUND(H1666*100,0)&lt;Rules!$B$6*ROUND(G1666*100,0)),"Slowing","Steady or growing")))</f>
        <v>Steady or growing</v>
      </c>
      <c r="L1666" s="1" t="n">
        <v>53</v>
      </c>
      <c r="M1666" s="13" t="n">
        <v>504.7</v>
      </c>
      <c r="N1666" s="1" t="str">
        <f aca="false">IF(L1666=0,"",IF(F1666=0,"Stopped",IF(AND(M1666&gt;0,ROUND(H1666*100,0)&lt;Rules!$B$6*ROUND(M1666*100,0)),"Slowing","Steady or growing")))</f>
        <v>Slowing</v>
      </c>
    </row>
    <row r="1667" customFormat="false" ht="15" hidden="false" customHeight="false" outlineLevel="0" collapsed="false">
      <c r="A1667" s="1" t="s">
        <v>3390</v>
      </c>
      <c r="B1667" s="1" t="s">
        <v>3391</v>
      </c>
      <c r="C1667" s="12" t="n">
        <v>40674</v>
      </c>
      <c r="D1667" s="12" t="n">
        <v>40884</v>
      </c>
      <c r="E1667" s="1" t="n">
        <v>31</v>
      </c>
      <c r="F1667" s="1" t="n">
        <v>54</v>
      </c>
      <c r="G1667" s="13" t="n">
        <v>550.7</v>
      </c>
      <c r="H1667" s="13" t="n">
        <v>1002.4</v>
      </c>
      <c r="I1667" s="13" t="n">
        <v>2100.15</v>
      </c>
      <c r="J1667" s="9" t="n">
        <v>251</v>
      </c>
      <c r="K1667" s="1" t="str">
        <f aca="false">IF(F1667=0,"Stopped",IF(C1667&gt;=Rules!$B$3,"New",IF(AND(E1667&gt;0,G1667&gt;0,ROUND(H1667*100,0)&lt;Rules!$B$6*ROUND(G1667*100,0)),"Slowing","Steady or growing")))</f>
        <v>Steady or growing</v>
      </c>
      <c r="L1667" s="1" t="n">
        <v>0</v>
      </c>
      <c r="M1667" s="13" t="n">
        <v>0</v>
      </c>
      <c r="N1667" s="1" t="str">
        <f aca="false">IF(L1667=0,"",IF(F1667=0,"Stopped",IF(AND(M1667&gt;0,ROUND(H1667*100,0)&lt;Rules!$B$6*ROUND(M1667*100,0)),"Slowing","Steady or growing")))</f>
        <v/>
      </c>
    </row>
    <row r="1668" customFormat="false" ht="15" hidden="false" customHeight="false" outlineLevel="0" collapsed="false">
      <c r="A1668" s="1" t="s">
        <v>3392</v>
      </c>
      <c r="B1668" s="1" t="s">
        <v>3393</v>
      </c>
      <c r="C1668" s="12" t="n">
        <v>40559</v>
      </c>
      <c r="D1668" s="12" t="n">
        <v>40885</v>
      </c>
      <c r="E1668" s="1" t="n">
        <v>39</v>
      </c>
      <c r="F1668" s="1" t="n">
        <v>38</v>
      </c>
      <c r="G1668" s="13" t="n">
        <v>556</v>
      </c>
      <c r="H1668" s="13" t="n">
        <v>615</v>
      </c>
      <c r="I1668" s="13" t="n">
        <v>2095</v>
      </c>
      <c r="J1668" s="9" t="n">
        <v>5175</v>
      </c>
      <c r="K1668" s="1" t="str">
        <f aca="false">IF(F1668=0,"Stopped",IF(C1668&gt;=Rules!$B$3,"New",IF(AND(E1668&gt;0,G1668&gt;0,ROUND(H1668*100,0)&lt;Rules!$B$6*ROUND(G1668*100,0)),"Slowing","Steady or growing")))</f>
        <v>Steady or growing</v>
      </c>
      <c r="L1668" s="1" t="n">
        <v>0</v>
      </c>
      <c r="M1668" s="13" t="n">
        <v>0</v>
      </c>
      <c r="N1668" s="1" t="str">
        <f aca="false">IF(L1668=0,"",IF(F1668=0,"Stopped",IF(AND(M1668&gt;0,ROUND(H1668*100,0)&lt;Rules!$B$6*ROUND(M1668*100,0)),"Slowing","Steady or growing")))</f>
        <v/>
      </c>
    </row>
    <row r="1669" customFormat="false" ht="15" hidden="false" customHeight="false" outlineLevel="0" collapsed="false">
      <c r="A1669" s="1" t="s">
        <v>3394</v>
      </c>
      <c r="B1669" s="1" t="s">
        <v>3395</v>
      </c>
      <c r="C1669" s="12" t="n">
        <v>40148</v>
      </c>
      <c r="D1669" s="12" t="n">
        <v>40886</v>
      </c>
      <c r="E1669" s="1" t="n">
        <v>5</v>
      </c>
      <c r="F1669" s="1" t="n">
        <v>164</v>
      </c>
      <c r="G1669" s="13" t="n">
        <v>40.25</v>
      </c>
      <c r="H1669" s="13" t="n">
        <v>1079.66</v>
      </c>
      <c r="I1669" s="13" t="n">
        <v>2091.62</v>
      </c>
      <c r="J1669" s="9" t="n">
        <v>6087</v>
      </c>
      <c r="K1669" s="1" t="str">
        <f aca="false">IF(F1669=0,"Stopped",IF(C1669&gt;=Rules!$B$3,"New",IF(AND(E1669&gt;0,G1669&gt;0,ROUND(H1669*100,0)&lt;Rules!$B$6*ROUND(G1669*100,0)),"Slowing","Steady or growing")))</f>
        <v>Steady or growing</v>
      </c>
      <c r="L1669" s="1" t="n">
        <v>57</v>
      </c>
      <c r="M1669" s="13" t="n">
        <v>622.31</v>
      </c>
      <c r="N1669" s="1" t="str">
        <f aca="false">IF(L1669=0,"",IF(F1669=0,"Stopped",IF(AND(M1669&gt;0,ROUND(H1669*100,0)&lt;Rules!$B$6*ROUND(M1669*100,0)),"Slowing","Steady or growing")))</f>
        <v>Steady or growing</v>
      </c>
    </row>
    <row r="1670" customFormat="false" ht="15" hidden="false" customHeight="false" outlineLevel="0" collapsed="false">
      <c r="A1670" s="1" t="s">
        <v>3396</v>
      </c>
      <c r="B1670" s="1" t="s">
        <v>3397</v>
      </c>
      <c r="C1670" s="12" t="n">
        <v>40501</v>
      </c>
      <c r="D1670" s="12" t="n">
        <v>40882</v>
      </c>
      <c r="E1670" s="1" t="n">
        <v>22</v>
      </c>
      <c r="F1670" s="1" t="n">
        <v>18</v>
      </c>
      <c r="G1670" s="13" t="n">
        <v>263.24</v>
      </c>
      <c r="H1670" s="13" t="n">
        <v>146.22</v>
      </c>
      <c r="I1670" s="13" t="n">
        <v>2088.05</v>
      </c>
      <c r="J1670" s="9" t="n">
        <v>450</v>
      </c>
      <c r="K1670" s="1" t="str">
        <f aca="false">IF(F1670=0,"Stopped",IF(C1670&gt;=Rules!$B$3,"New",IF(AND(E1670&gt;0,G1670&gt;0,ROUND(H1670*100,0)&lt;Rules!$B$6*ROUND(G1670*100,0)),"Slowing","Steady or growing")))</f>
        <v>Steady or growing</v>
      </c>
      <c r="L1670" s="1" t="n">
        <v>19</v>
      </c>
      <c r="M1670" s="13" t="n">
        <v>506.24</v>
      </c>
      <c r="N1670" s="1" t="str">
        <f aca="false">IF(L1670=0,"",IF(F1670=0,"Stopped",IF(AND(M1670&gt;0,ROUND(H1670*100,0)&lt;Rules!$B$6*ROUND(M1670*100,0)),"Slowing","Steady or growing")))</f>
        <v>Slowing</v>
      </c>
    </row>
    <row r="1671" customFormat="false" ht="15" hidden="false" customHeight="false" outlineLevel="0" collapsed="false">
      <c r="A1671" s="1" t="s">
        <v>3398</v>
      </c>
      <c r="B1671" s="1" t="s">
        <v>3399</v>
      </c>
      <c r="C1671" s="12" t="n">
        <v>40591</v>
      </c>
      <c r="D1671" s="12" t="n">
        <v>40886</v>
      </c>
      <c r="E1671" s="1" t="n">
        <v>98</v>
      </c>
      <c r="F1671" s="1" t="n">
        <v>151</v>
      </c>
      <c r="G1671" s="13" t="n">
        <v>502.91</v>
      </c>
      <c r="H1671" s="13" t="n">
        <v>673.47</v>
      </c>
      <c r="I1671" s="13" t="n">
        <v>2084.01</v>
      </c>
      <c r="J1671" s="9" t="n">
        <v>4801</v>
      </c>
      <c r="K1671" s="1" t="str">
        <f aca="false">IF(F1671=0,"Stopped",IF(C1671&gt;=Rules!$B$3,"New",IF(AND(E1671&gt;0,G1671&gt;0,ROUND(H1671*100,0)&lt;Rules!$B$6*ROUND(G1671*100,0)),"Slowing","Steady or growing")))</f>
        <v>Steady or growing</v>
      </c>
      <c r="L1671" s="1" t="n">
        <v>0</v>
      </c>
      <c r="M1671" s="13" t="n">
        <v>0</v>
      </c>
      <c r="N1671" s="1" t="str">
        <f aca="false">IF(L1671=0,"",IF(F1671=0,"Stopped",IF(AND(M1671&gt;0,ROUND(H1671*100,0)&lt;Rules!$B$6*ROUND(M1671*100,0)),"Slowing","Steady or growing")))</f>
        <v/>
      </c>
    </row>
    <row r="1672" customFormat="false" ht="15" hidden="false" customHeight="false" outlineLevel="0" collapsed="false">
      <c r="A1672" s="1" t="s">
        <v>3400</v>
      </c>
      <c r="B1672" s="1" t="s">
        <v>3401</v>
      </c>
      <c r="C1672" s="12" t="n">
        <v>40148</v>
      </c>
      <c r="D1672" s="12" t="n">
        <v>40872</v>
      </c>
      <c r="E1672" s="1" t="n">
        <v>2</v>
      </c>
      <c r="F1672" s="1" t="n">
        <v>9</v>
      </c>
      <c r="G1672" s="13" t="n">
        <v>41.98</v>
      </c>
      <c r="H1672" s="13" t="n">
        <v>159.3</v>
      </c>
      <c r="I1672" s="13" t="n">
        <v>2082.74</v>
      </c>
      <c r="J1672" s="9" t="n">
        <v>1125</v>
      </c>
      <c r="K1672" s="1" t="str">
        <f aca="false">IF(F1672=0,"Stopped",IF(C1672&gt;=Rules!$B$3,"New",IF(AND(E1672&gt;0,G1672&gt;0,ROUND(H1672*100,0)&lt;Rules!$B$6*ROUND(G1672*100,0)),"Slowing","Steady or growing")))</f>
        <v>Steady or growing</v>
      </c>
      <c r="L1672" s="1" t="n">
        <v>46</v>
      </c>
      <c r="M1672" s="13" t="n">
        <v>680.22</v>
      </c>
      <c r="N1672" s="1" t="str">
        <f aca="false">IF(L1672=0,"",IF(F1672=0,"Stopped",IF(AND(M1672&gt;0,ROUND(H1672*100,0)&lt;Rules!$B$6*ROUND(M1672*100,0)),"Slowing","Steady or growing")))</f>
        <v>Slowing</v>
      </c>
    </row>
    <row r="1673" customFormat="false" ht="15" hidden="false" customHeight="false" outlineLevel="0" collapsed="false">
      <c r="A1673" s="1" t="s">
        <v>3402</v>
      </c>
      <c r="B1673" s="1" t="s">
        <v>3403</v>
      </c>
      <c r="C1673" s="12" t="n">
        <v>40148</v>
      </c>
      <c r="D1673" s="12" t="n">
        <v>40426</v>
      </c>
      <c r="E1673" s="1" t="n">
        <v>0</v>
      </c>
      <c r="F1673" s="1" t="n">
        <v>0</v>
      </c>
      <c r="G1673" s="13" t="n">
        <v>0</v>
      </c>
      <c r="H1673" s="13" t="n">
        <v>0</v>
      </c>
      <c r="I1673" s="13" t="n">
        <v>2076.93</v>
      </c>
      <c r="J1673" s="9" t="n">
        <v>1092</v>
      </c>
      <c r="K1673" s="1" t="str">
        <f aca="false">IF(F1673=0,"Stopped",IF(C1673&gt;=Rules!$B$3,"New",IF(AND(E1673&gt;0,G1673&gt;0,ROUND(H1673*100,0)&lt;Rules!$B$6*ROUND(G1673*100,0)),"Slowing","Steady or growing")))</f>
        <v>Stopped</v>
      </c>
      <c r="L1673" s="1" t="n">
        <v>0</v>
      </c>
      <c r="M1673" s="13" t="n">
        <v>0</v>
      </c>
      <c r="N1673" s="1" t="str">
        <f aca="false">IF(L1673=0,"",IF(F1673=0,"Stopped",IF(AND(M1673&gt;0,ROUND(H1673*100,0)&lt;Rules!$B$6*ROUND(M1673*100,0)),"Slowing","Steady or growing")))</f>
        <v/>
      </c>
    </row>
    <row r="1674" customFormat="false" ht="15" hidden="false" customHeight="false" outlineLevel="0" collapsed="false">
      <c r="A1674" s="1" t="s">
        <v>3404</v>
      </c>
      <c r="B1674" s="1" t="s">
        <v>3405</v>
      </c>
      <c r="C1674" s="12" t="n">
        <v>40149</v>
      </c>
      <c r="D1674" s="12" t="n">
        <v>40766</v>
      </c>
      <c r="E1674" s="1" t="n">
        <v>17</v>
      </c>
      <c r="F1674" s="1" t="n">
        <v>0</v>
      </c>
      <c r="G1674" s="13" t="n">
        <v>395</v>
      </c>
      <c r="H1674" s="13" t="n">
        <v>0</v>
      </c>
      <c r="I1674" s="13" t="n">
        <v>2076.68</v>
      </c>
      <c r="J1674" s="9" t="n">
        <v>208</v>
      </c>
      <c r="K1674" s="1" t="str">
        <f aca="false">IF(F1674=0,"Stopped",IF(C1674&gt;=Rules!$B$3,"New",IF(AND(E1674&gt;0,G1674&gt;0,ROUND(H1674*100,0)&lt;Rules!$B$6*ROUND(G1674*100,0)),"Slowing","Steady or growing")))</f>
        <v>Stopped</v>
      </c>
      <c r="L1674" s="1" t="n">
        <v>9</v>
      </c>
      <c r="M1674" s="13" t="n">
        <v>211.55</v>
      </c>
      <c r="N1674" s="1" t="str">
        <f aca="false">IF(L1674=0,"",IF(F1674=0,"Stopped",IF(AND(M1674&gt;0,ROUND(H1674*100,0)&lt;Rules!$B$6*ROUND(M1674*100,0)),"Slowing","Steady or growing")))</f>
        <v>Stopped</v>
      </c>
    </row>
    <row r="1675" customFormat="false" ht="15" hidden="false" customHeight="false" outlineLevel="0" collapsed="false">
      <c r="A1675" s="1" t="s">
        <v>3406</v>
      </c>
      <c r="B1675" s="1" t="s">
        <v>3407</v>
      </c>
      <c r="C1675" s="12" t="n">
        <v>40149</v>
      </c>
      <c r="D1675" s="12" t="n">
        <v>40585</v>
      </c>
      <c r="E1675" s="1" t="n">
        <v>0</v>
      </c>
      <c r="F1675" s="1" t="n">
        <v>0</v>
      </c>
      <c r="G1675" s="13" t="n">
        <v>0</v>
      </c>
      <c r="H1675" s="13" t="n">
        <v>0</v>
      </c>
      <c r="I1675" s="13" t="n">
        <v>2075.58</v>
      </c>
      <c r="J1675" s="9" t="n">
        <v>1396</v>
      </c>
      <c r="K1675" s="1" t="str">
        <f aca="false">IF(F1675=0,"Stopped",IF(C1675&gt;=Rules!$B$3,"New",IF(AND(E1675&gt;0,G1675&gt;0,ROUND(H1675*100,0)&lt;Rules!$B$6*ROUND(G1675*100,0)),"Slowing","Steady or growing")))</f>
        <v>Stopped</v>
      </c>
      <c r="L1675" s="1" t="n">
        <v>0</v>
      </c>
      <c r="M1675" s="13" t="n">
        <v>-3.38</v>
      </c>
      <c r="N1675" s="1" t="str">
        <f aca="false">IF(L1675=0,"",IF(F1675=0,"Stopped",IF(AND(M1675&gt;0,ROUND(H1675*100,0)&lt;Rules!$B$6*ROUND(M1675*100,0)),"Slowing","Steady or growing")))</f>
        <v/>
      </c>
    </row>
    <row r="1676" customFormat="false" ht="15" hidden="false" customHeight="false" outlineLevel="0" collapsed="false">
      <c r="A1676" s="1" t="s">
        <v>3408</v>
      </c>
      <c r="B1676" s="1" t="s">
        <v>3409</v>
      </c>
      <c r="C1676" s="12" t="n">
        <v>40148</v>
      </c>
      <c r="D1676" s="12" t="n">
        <v>40513</v>
      </c>
      <c r="E1676" s="1" t="n">
        <v>0</v>
      </c>
      <c r="F1676" s="1" t="n">
        <v>0</v>
      </c>
      <c r="G1676" s="13" t="n">
        <v>0</v>
      </c>
      <c r="H1676" s="13" t="n">
        <v>0</v>
      </c>
      <c r="I1676" s="13" t="n">
        <v>2075.22</v>
      </c>
      <c r="J1676" s="9" t="n">
        <v>381</v>
      </c>
      <c r="K1676" s="1" t="str">
        <f aca="false">IF(F1676=0,"Stopped",IF(C1676&gt;=Rules!$B$3,"New",IF(AND(E1676&gt;0,G1676&gt;0,ROUND(H1676*100,0)&lt;Rules!$B$6*ROUND(G1676*100,0)),"Slowing","Steady or growing")))</f>
        <v>Stopped</v>
      </c>
      <c r="L1676" s="1" t="n">
        <v>26</v>
      </c>
      <c r="M1676" s="13" t="n">
        <v>328.93</v>
      </c>
      <c r="N1676" s="1" t="str">
        <f aca="false">IF(L1676=0,"",IF(F1676=0,"Stopped",IF(AND(M1676&gt;0,ROUND(H1676*100,0)&lt;Rules!$B$6*ROUND(M1676*100,0)),"Slowing","Steady or growing")))</f>
        <v>Stopped</v>
      </c>
    </row>
    <row r="1677" customFormat="false" ht="15" hidden="false" customHeight="false" outlineLevel="0" collapsed="false">
      <c r="A1677" s="1" t="s">
        <v>3410</v>
      </c>
      <c r="B1677" s="1" t="s">
        <v>3411</v>
      </c>
      <c r="C1677" s="12" t="n">
        <v>40148</v>
      </c>
      <c r="D1677" s="12" t="n">
        <v>40885</v>
      </c>
      <c r="E1677" s="1" t="n">
        <v>28</v>
      </c>
      <c r="F1677" s="1" t="n">
        <v>22</v>
      </c>
      <c r="G1677" s="13" t="n">
        <v>131.66</v>
      </c>
      <c r="H1677" s="13" t="n">
        <v>104.16</v>
      </c>
      <c r="I1677" s="13" t="n">
        <v>2073.04</v>
      </c>
      <c r="J1677" s="9" t="n">
        <v>896</v>
      </c>
      <c r="K1677" s="1" t="str">
        <f aca="false">IF(F1677=0,"Stopped",IF(C1677&gt;=Rules!$B$3,"New",IF(AND(E1677&gt;0,G1677&gt;0,ROUND(H1677*100,0)&lt;Rules!$B$6*ROUND(G1677*100,0)),"Slowing","Steady or growing")))</f>
        <v>Steady or growing</v>
      </c>
      <c r="L1677" s="1" t="n">
        <v>49</v>
      </c>
      <c r="M1677" s="13" t="n">
        <v>273.09</v>
      </c>
      <c r="N1677" s="1" t="str">
        <f aca="false">IF(L1677=0,"",IF(F1677=0,"Stopped",IF(AND(M1677&gt;0,ROUND(H1677*100,0)&lt;Rules!$B$6*ROUND(M1677*100,0)),"Slowing","Steady or growing")))</f>
        <v>Slowing</v>
      </c>
    </row>
    <row r="1678" customFormat="false" ht="15" hidden="false" customHeight="false" outlineLevel="0" collapsed="false">
      <c r="A1678" s="1" t="s">
        <v>3412</v>
      </c>
      <c r="B1678" s="1" t="s">
        <v>3413</v>
      </c>
      <c r="C1678" s="12" t="n">
        <v>40148</v>
      </c>
      <c r="D1678" s="12" t="n">
        <v>40885</v>
      </c>
      <c r="E1678" s="1" t="n">
        <v>31</v>
      </c>
      <c r="F1678" s="1" t="n">
        <v>39</v>
      </c>
      <c r="G1678" s="13" t="n">
        <v>122.5</v>
      </c>
      <c r="H1678" s="13" t="n">
        <v>124.93</v>
      </c>
      <c r="I1678" s="13" t="n">
        <v>2071.73</v>
      </c>
      <c r="J1678" s="9" t="n">
        <v>4975</v>
      </c>
      <c r="K1678" s="1" t="str">
        <f aca="false">IF(F1678=0,"Stopped",IF(C1678&gt;=Rules!$B$3,"New",IF(AND(E1678&gt;0,G1678&gt;0,ROUND(H1678*100,0)&lt;Rules!$B$6*ROUND(G1678*100,0)),"Slowing","Steady or growing")))</f>
        <v>Steady or growing</v>
      </c>
      <c r="L1678" s="1" t="n">
        <v>77</v>
      </c>
      <c r="M1678" s="13" t="n">
        <v>442.65</v>
      </c>
      <c r="N1678" s="1" t="str">
        <f aca="false">IF(L1678=0,"",IF(F1678=0,"Stopped",IF(AND(M1678&gt;0,ROUND(H1678*100,0)&lt;Rules!$B$6*ROUND(M1678*100,0)),"Slowing","Steady or growing")))</f>
        <v>Slowing</v>
      </c>
    </row>
    <row r="1679" customFormat="false" ht="15" hidden="false" customHeight="false" outlineLevel="0" collapsed="false">
      <c r="A1679" s="1" t="s">
        <v>3414</v>
      </c>
      <c r="B1679" s="1" t="s">
        <v>3415</v>
      </c>
      <c r="C1679" s="12" t="n">
        <v>40388</v>
      </c>
      <c r="D1679" s="12" t="n">
        <v>40886</v>
      </c>
      <c r="E1679" s="1" t="n">
        <v>5</v>
      </c>
      <c r="F1679" s="1" t="n">
        <v>82</v>
      </c>
      <c r="G1679" s="13" t="n">
        <v>31.62</v>
      </c>
      <c r="H1679" s="13" t="n">
        <v>721.59</v>
      </c>
      <c r="I1679" s="13" t="n">
        <v>2070.15</v>
      </c>
      <c r="J1679" s="9" t="n">
        <v>1457</v>
      </c>
      <c r="K1679" s="1" t="str">
        <f aca="false">IF(F1679=0,"Stopped",IF(C1679&gt;=Rules!$B$3,"New",IF(AND(E1679&gt;0,G1679&gt;0,ROUND(H1679*100,0)&lt;Rules!$B$6*ROUND(G1679*100,0)),"Slowing","Steady or growing")))</f>
        <v>Steady or growing</v>
      </c>
      <c r="L1679" s="1" t="n">
        <v>97</v>
      </c>
      <c r="M1679" s="13" t="n">
        <v>913.83</v>
      </c>
      <c r="N1679" s="1" t="str">
        <f aca="false">IF(L1679=0,"",IF(F1679=0,"Stopped",IF(AND(M1679&gt;0,ROUND(H1679*100,0)&lt;Rules!$B$6*ROUND(M1679*100,0)),"Slowing","Steady or growing")))</f>
        <v>Steady or growing</v>
      </c>
    </row>
    <row r="1680" customFormat="false" ht="15" hidden="false" customHeight="false" outlineLevel="0" collapsed="false">
      <c r="A1680" s="1" t="s">
        <v>3416</v>
      </c>
      <c r="B1680" s="1" t="s">
        <v>3417</v>
      </c>
      <c r="C1680" s="12" t="n">
        <v>40148</v>
      </c>
      <c r="D1680" s="12" t="n">
        <v>40885</v>
      </c>
      <c r="E1680" s="1" t="n">
        <v>9</v>
      </c>
      <c r="F1680" s="1" t="n">
        <v>122</v>
      </c>
      <c r="G1680" s="13" t="n">
        <v>69.72</v>
      </c>
      <c r="H1680" s="13" t="n">
        <v>1057.98</v>
      </c>
      <c r="I1680" s="13" t="n">
        <v>2069.02</v>
      </c>
      <c r="J1680" s="9" t="n">
        <v>1131</v>
      </c>
      <c r="K1680" s="1" t="str">
        <f aca="false">IF(F1680=0,"Stopped",IF(C1680&gt;=Rules!$B$3,"New",IF(AND(E1680&gt;0,G1680&gt;0,ROUND(H1680*100,0)&lt;Rules!$B$6*ROUND(G1680*100,0)),"Slowing","Steady or growing")))</f>
        <v>Steady or growing</v>
      </c>
      <c r="L1680" s="1" t="n">
        <v>19</v>
      </c>
      <c r="M1680" s="13" t="n">
        <v>210.12</v>
      </c>
      <c r="N1680" s="1" t="str">
        <f aca="false">IF(L1680=0,"",IF(F1680=0,"Stopped",IF(AND(M1680&gt;0,ROUND(H1680*100,0)&lt;Rules!$B$6*ROUND(M1680*100,0)),"Slowing","Steady or growing")))</f>
        <v>Steady or growing</v>
      </c>
    </row>
    <row r="1681" customFormat="false" ht="15" hidden="false" customHeight="false" outlineLevel="0" collapsed="false">
      <c r="A1681" s="1" t="s">
        <v>3418</v>
      </c>
      <c r="B1681" s="1" t="s">
        <v>3419</v>
      </c>
      <c r="C1681" s="12" t="n">
        <v>40148</v>
      </c>
      <c r="D1681" s="12" t="n">
        <v>40886</v>
      </c>
      <c r="E1681" s="1" t="n">
        <v>40</v>
      </c>
      <c r="F1681" s="1" t="n">
        <v>87</v>
      </c>
      <c r="G1681" s="13" t="n">
        <v>138.85</v>
      </c>
      <c r="H1681" s="13" t="n">
        <v>297.06</v>
      </c>
      <c r="I1681" s="13" t="n">
        <v>2067.18</v>
      </c>
      <c r="J1681" s="9" t="n">
        <v>2066</v>
      </c>
      <c r="K1681" s="1" t="str">
        <f aca="false">IF(F1681=0,"Stopped",IF(C1681&gt;=Rules!$B$3,"New",IF(AND(E1681&gt;0,G1681&gt;0,ROUND(H1681*100,0)&lt;Rules!$B$6*ROUND(G1681*100,0)),"Slowing","Steady or growing")))</f>
        <v>Steady or growing</v>
      </c>
      <c r="L1681" s="1" t="n">
        <v>44</v>
      </c>
      <c r="M1681" s="13" t="n">
        <v>311.44</v>
      </c>
      <c r="N1681" s="1" t="str">
        <f aca="false">IF(L1681=0,"",IF(F1681=0,"Stopped",IF(AND(M1681&gt;0,ROUND(H1681*100,0)&lt;Rules!$B$6*ROUND(M1681*100,0)),"Slowing","Steady or growing")))</f>
        <v>Steady or growing</v>
      </c>
    </row>
    <row r="1682" customFormat="false" ht="15" hidden="false" customHeight="false" outlineLevel="0" collapsed="false">
      <c r="A1682" s="1" t="s">
        <v>3420</v>
      </c>
      <c r="B1682" s="1" t="s">
        <v>3421</v>
      </c>
      <c r="C1682" s="12" t="n">
        <v>40148</v>
      </c>
      <c r="D1682" s="12" t="n">
        <v>40504</v>
      </c>
      <c r="E1682" s="1" t="n">
        <v>0</v>
      </c>
      <c r="F1682" s="1" t="n">
        <v>0</v>
      </c>
      <c r="G1682" s="13" t="n">
        <v>0</v>
      </c>
      <c r="H1682" s="13" t="n">
        <v>0</v>
      </c>
      <c r="I1682" s="13" t="n">
        <v>2065.72</v>
      </c>
      <c r="J1682" s="9" t="n">
        <v>5196</v>
      </c>
      <c r="K1682" s="1" t="str">
        <f aca="false">IF(F1682=0,"Stopped",IF(C1682&gt;=Rules!$B$3,"New",IF(AND(E1682&gt;0,G1682&gt;0,ROUND(H1682*100,0)&lt;Rules!$B$6*ROUND(G1682*100,0)),"Slowing","Steady or growing")))</f>
        <v>Stopped</v>
      </c>
      <c r="L1682" s="1" t="n">
        <v>53</v>
      </c>
      <c r="M1682" s="13" t="n">
        <v>620.82</v>
      </c>
      <c r="N1682" s="1" t="str">
        <f aca="false">IF(L1682=0,"",IF(F1682=0,"Stopped",IF(AND(M1682&gt;0,ROUND(H1682*100,0)&lt;Rules!$B$6*ROUND(M1682*100,0)),"Slowing","Steady or growing")))</f>
        <v>Stopped</v>
      </c>
    </row>
    <row r="1683" customFormat="false" ht="15" hidden="false" customHeight="false" outlineLevel="0" collapsed="false">
      <c r="A1683" s="1" t="s">
        <v>3422</v>
      </c>
      <c r="B1683" s="1" t="s">
        <v>3423</v>
      </c>
      <c r="C1683" s="12" t="n">
        <v>40689</v>
      </c>
      <c r="D1683" s="12" t="n">
        <v>40885</v>
      </c>
      <c r="E1683" s="1" t="n">
        <v>50</v>
      </c>
      <c r="F1683" s="1" t="n">
        <v>55</v>
      </c>
      <c r="G1683" s="13" t="n">
        <v>813.44</v>
      </c>
      <c r="H1683" s="13" t="n">
        <v>801.94</v>
      </c>
      <c r="I1683" s="13" t="n">
        <v>2062.56</v>
      </c>
      <c r="J1683" s="9" t="n">
        <v>1642</v>
      </c>
      <c r="K1683" s="1" t="str">
        <f aca="false">IF(F1683=0,"Stopped",IF(C1683&gt;=Rules!$B$3,"New",IF(AND(E1683&gt;0,G1683&gt;0,ROUND(H1683*100,0)&lt;Rules!$B$6*ROUND(G1683*100,0)),"Slowing","Steady or growing")))</f>
        <v>Steady or growing</v>
      </c>
      <c r="L1683" s="1" t="n">
        <v>0</v>
      </c>
      <c r="M1683" s="13" t="n">
        <v>0</v>
      </c>
      <c r="N1683" s="1" t="str">
        <f aca="false">IF(L1683=0,"",IF(F1683=0,"Stopped",IF(AND(M1683&gt;0,ROUND(H1683*100,0)&lt;Rules!$B$6*ROUND(M1683*100,0)),"Slowing","Steady or growing")))</f>
        <v/>
      </c>
    </row>
    <row r="1684" customFormat="false" ht="15" hidden="false" customHeight="false" outlineLevel="0" collapsed="false">
      <c r="A1684" s="1" t="s">
        <v>3424</v>
      </c>
      <c r="B1684" s="1" t="s">
        <v>3046</v>
      </c>
      <c r="C1684" s="12" t="n">
        <v>40150</v>
      </c>
      <c r="D1684" s="12" t="n">
        <v>40885</v>
      </c>
      <c r="E1684" s="1" t="n">
        <v>5</v>
      </c>
      <c r="F1684" s="1" t="n">
        <v>16</v>
      </c>
      <c r="G1684" s="13" t="n">
        <v>44.08</v>
      </c>
      <c r="H1684" s="13" t="n">
        <v>169.92</v>
      </c>
      <c r="I1684" s="13" t="n">
        <v>2060.37</v>
      </c>
      <c r="J1684" s="9" t="n">
        <v>804</v>
      </c>
      <c r="K1684" s="1" t="str">
        <f aca="false">IF(F1684=0,"Stopped",IF(C1684&gt;=Rules!$B$3,"New",IF(AND(E1684&gt;0,G1684&gt;0,ROUND(H1684*100,0)&lt;Rules!$B$6*ROUND(G1684*100,0)),"Slowing","Steady or growing")))</f>
        <v>Steady or growing</v>
      </c>
      <c r="L1684" s="1" t="n">
        <v>20</v>
      </c>
      <c r="M1684" s="13" t="n">
        <v>213.87</v>
      </c>
      <c r="N1684" s="1" t="str">
        <f aca="false">IF(L1684=0,"",IF(F1684=0,"Stopped",IF(AND(M1684&gt;0,ROUND(H1684*100,0)&lt;Rules!$B$6*ROUND(M1684*100,0)),"Slowing","Steady or growing")))</f>
        <v>Steady or growing</v>
      </c>
    </row>
    <row r="1685" customFormat="false" ht="15" hidden="false" customHeight="false" outlineLevel="0" collapsed="false">
      <c r="A1685" s="1" t="s">
        <v>3425</v>
      </c>
      <c r="B1685" s="1" t="s">
        <v>3426</v>
      </c>
      <c r="C1685" s="12" t="n">
        <v>40149</v>
      </c>
      <c r="D1685" s="12" t="n">
        <v>40886</v>
      </c>
      <c r="E1685" s="1" t="n">
        <v>38</v>
      </c>
      <c r="F1685" s="1" t="n">
        <v>39</v>
      </c>
      <c r="G1685" s="13" t="n">
        <v>335.11</v>
      </c>
      <c r="H1685" s="13" t="n">
        <v>310.5</v>
      </c>
      <c r="I1685" s="13" t="n">
        <v>2058.37</v>
      </c>
      <c r="J1685" s="9" t="n">
        <v>1440</v>
      </c>
      <c r="K1685" s="1" t="str">
        <f aca="false">IF(F1685=0,"Stopped",IF(C1685&gt;=Rules!$B$3,"New",IF(AND(E1685&gt;0,G1685&gt;0,ROUND(H1685*100,0)&lt;Rules!$B$6*ROUND(G1685*100,0)),"Slowing","Steady or growing")))</f>
        <v>Steady or growing</v>
      </c>
      <c r="L1685" s="1" t="n">
        <v>35</v>
      </c>
      <c r="M1685" s="13" t="n">
        <v>193.83</v>
      </c>
      <c r="N1685" s="1" t="str">
        <f aca="false">IF(L1685=0,"",IF(F1685=0,"Stopped",IF(AND(M1685&gt;0,ROUND(H1685*100,0)&lt;Rules!$B$6*ROUND(M1685*100,0)),"Slowing","Steady or growing")))</f>
        <v>Steady or growing</v>
      </c>
    </row>
    <row r="1686" customFormat="false" ht="15" hidden="false" customHeight="false" outlineLevel="0" collapsed="false">
      <c r="A1686" s="1" t="s">
        <v>3427</v>
      </c>
      <c r="B1686" s="1" t="s">
        <v>3428</v>
      </c>
      <c r="C1686" s="12" t="n">
        <v>40149</v>
      </c>
      <c r="D1686" s="12" t="n">
        <v>40430</v>
      </c>
      <c r="E1686" s="1" t="n">
        <v>0</v>
      </c>
      <c r="F1686" s="1" t="n">
        <v>0</v>
      </c>
      <c r="G1686" s="13" t="n">
        <v>0</v>
      </c>
      <c r="H1686" s="13" t="n">
        <v>0</v>
      </c>
      <c r="I1686" s="13" t="n">
        <v>2058.1</v>
      </c>
      <c r="J1686" s="9" t="n">
        <v>2790</v>
      </c>
      <c r="K1686" s="1" t="str">
        <f aca="false">IF(F1686=0,"Stopped",IF(C1686&gt;=Rules!$B$3,"New",IF(AND(E1686&gt;0,G1686&gt;0,ROUND(H1686*100,0)&lt;Rules!$B$6*ROUND(G1686*100,0)),"Slowing","Steady or growing")))</f>
        <v>Stopped</v>
      </c>
      <c r="L1686" s="1" t="n">
        <v>0</v>
      </c>
      <c r="M1686" s="13" t="n">
        <v>0</v>
      </c>
      <c r="N1686" s="1" t="str">
        <f aca="false">IF(L1686=0,"",IF(F1686=0,"Stopped",IF(AND(M1686&gt;0,ROUND(H1686*100,0)&lt;Rules!$B$6*ROUND(M1686*100,0)),"Slowing","Steady or growing")))</f>
        <v/>
      </c>
    </row>
    <row r="1687" customFormat="false" ht="15" hidden="false" customHeight="false" outlineLevel="0" collapsed="false">
      <c r="A1687" s="1" t="s">
        <v>3429</v>
      </c>
      <c r="B1687" s="1" t="s">
        <v>3430</v>
      </c>
      <c r="C1687" s="12" t="n">
        <v>40148</v>
      </c>
      <c r="D1687" s="12" t="n">
        <v>40886</v>
      </c>
      <c r="E1687" s="1" t="n">
        <v>9</v>
      </c>
      <c r="F1687" s="1" t="n">
        <v>92</v>
      </c>
      <c r="G1687" s="13" t="n">
        <v>58.77</v>
      </c>
      <c r="H1687" s="13" t="n">
        <v>812.97</v>
      </c>
      <c r="I1687" s="13" t="n">
        <v>2056.07</v>
      </c>
      <c r="J1687" s="9" t="n">
        <v>1269</v>
      </c>
      <c r="K1687" s="1" t="str">
        <f aca="false">IF(F1687=0,"Stopped",IF(C1687&gt;=Rules!$B$3,"New",IF(AND(E1687&gt;0,G1687&gt;0,ROUND(H1687*100,0)&lt;Rules!$B$6*ROUND(G1687*100,0)),"Slowing","Steady or growing")))</f>
        <v>Steady or growing</v>
      </c>
      <c r="L1687" s="1" t="n">
        <v>42</v>
      </c>
      <c r="M1687" s="13" t="n">
        <v>437.43</v>
      </c>
      <c r="N1687" s="1" t="str">
        <f aca="false">IF(L1687=0,"",IF(F1687=0,"Stopped",IF(AND(M1687&gt;0,ROUND(H1687*100,0)&lt;Rules!$B$6*ROUND(M1687*100,0)),"Slowing","Steady or growing")))</f>
        <v>Steady or growing</v>
      </c>
    </row>
    <row r="1688" customFormat="false" ht="15" hidden="false" customHeight="false" outlineLevel="0" collapsed="false">
      <c r="A1688" s="1" t="s">
        <v>3431</v>
      </c>
      <c r="B1688" s="1" t="s">
        <v>3432</v>
      </c>
      <c r="C1688" s="12" t="n">
        <v>40151</v>
      </c>
      <c r="D1688" s="12" t="n">
        <v>40886</v>
      </c>
      <c r="E1688" s="1" t="n">
        <v>47</v>
      </c>
      <c r="F1688" s="1" t="n">
        <v>71</v>
      </c>
      <c r="G1688" s="13" t="n">
        <v>263.58</v>
      </c>
      <c r="H1688" s="13" t="n">
        <v>445.17</v>
      </c>
      <c r="I1688" s="13" t="n">
        <v>2054.47</v>
      </c>
      <c r="J1688" s="9" t="n">
        <v>3445</v>
      </c>
      <c r="K1688" s="1" t="str">
        <f aca="false">IF(F1688=0,"Stopped",IF(C1688&gt;=Rules!$B$3,"New",IF(AND(E1688&gt;0,G1688&gt;0,ROUND(H1688*100,0)&lt;Rules!$B$6*ROUND(G1688*100,0)),"Slowing","Steady or growing")))</f>
        <v>Steady or growing</v>
      </c>
      <c r="L1688" s="1" t="n">
        <v>29</v>
      </c>
      <c r="M1688" s="13" t="n">
        <v>386.1</v>
      </c>
      <c r="N1688" s="1" t="str">
        <f aca="false">IF(L1688=0,"",IF(F1688=0,"Stopped",IF(AND(M1688&gt;0,ROUND(H1688*100,0)&lt;Rules!$B$6*ROUND(M1688*100,0)),"Slowing","Steady or growing")))</f>
        <v>Steady or growing</v>
      </c>
    </row>
    <row r="1689" customFormat="false" ht="15" hidden="false" customHeight="false" outlineLevel="0" collapsed="false">
      <c r="A1689" s="1" t="s">
        <v>3433</v>
      </c>
      <c r="B1689" s="1" t="s">
        <v>3434</v>
      </c>
      <c r="C1689" s="12" t="n">
        <v>40653</v>
      </c>
      <c r="D1689" s="12" t="n">
        <v>40881</v>
      </c>
      <c r="E1689" s="1" t="n">
        <v>59</v>
      </c>
      <c r="F1689" s="1" t="n">
        <v>50</v>
      </c>
      <c r="G1689" s="13" t="n">
        <v>667.26</v>
      </c>
      <c r="H1689" s="13" t="n">
        <v>683.89</v>
      </c>
      <c r="I1689" s="13" t="n">
        <v>2054.4</v>
      </c>
      <c r="J1689" s="9" t="n">
        <v>554</v>
      </c>
      <c r="K1689" s="1" t="str">
        <f aca="false">IF(F1689=0,"Stopped",IF(C1689&gt;=Rules!$B$3,"New",IF(AND(E1689&gt;0,G1689&gt;0,ROUND(H1689*100,0)&lt;Rules!$B$6*ROUND(G1689*100,0)),"Slowing","Steady or growing")))</f>
        <v>Steady or growing</v>
      </c>
      <c r="L1689" s="1" t="n">
        <v>0</v>
      </c>
      <c r="M1689" s="13" t="n">
        <v>0</v>
      </c>
      <c r="N1689" s="1" t="str">
        <f aca="false">IF(L1689=0,"",IF(F1689=0,"Stopped",IF(AND(M1689&gt;0,ROUND(H1689*100,0)&lt;Rules!$B$6*ROUND(M1689*100,0)),"Slowing","Steady or growing")))</f>
        <v/>
      </c>
    </row>
    <row r="1690" customFormat="false" ht="15" hidden="false" customHeight="false" outlineLevel="0" collapsed="false">
      <c r="A1690" s="1" t="s">
        <v>3435</v>
      </c>
      <c r="B1690" s="1" t="s">
        <v>3436</v>
      </c>
      <c r="C1690" s="12" t="n">
        <v>40148</v>
      </c>
      <c r="D1690" s="12" t="n">
        <v>40885</v>
      </c>
      <c r="E1690" s="1" t="n">
        <v>11</v>
      </c>
      <c r="F1690" s="1" t="n">
        <v>50</v>
      </c>
      <c r="G1690" s="13" t="n">
        <v>33.59</v>
      </c>
      <c r="H1690" s="13" t="n">
        <v>849.26</v>
      </c>
      <c r="I1690" s="13" t="n">
        <v>2050.14</v>
      </c>
      <c r="J1690" s="9" t="n">
        <v>2034</v>
      </c>
      <c r="K1690" s="1" t="str">
        <f aca="false">IF(F1690=0,"Stopped",IF(C1690&gt;=Rules!$B$3,"New",IF(AND(E1690&gt;0,G1690&gt;0,ROUND(H1690*100,0)&lt;Rules!$B$6*ROUND(G1690*100,0)),"Slowing","Steady or growing")))</f>
        <v>Steady or growing</v>
      </c>
      <c r="L1690" s="1" t="n">
        <v>45</v>
      </c>
      <c r="M1690" s="13" t="n">
        <v>240.19</v>
      </c>
      <c r="N1690" s="1" t="str">
        <f aca="false">IF(L1690=0,"",IF(F1690=0,"Stopped",IF(AND(M1690&gt;0,ROUND(H1690*100,0)&lt;Rules!$B$6*ROUND(M1690*100,0)),"Slowing","Steady or growing")))</f>
        <v>Steady or growing</v>
      </c>
    </row>
    <row r="1691" customFormat="false" ht="15" hidden="false" customHeight="false" outlineLevel="0" collapsed="false">
      <c r="A1691" s="1" t="s">
        <v>3437</v>
      </c>
      <c r="B1691" s="1" t="s">
        <v>3438</v>
      </c>
      <c r="C1691" s="12" t="n">
        <v>40148</v>
      </c>
      <c r="D1691" s="12" t="n">
        <v>40885</v>
      </c>
      <c r="E1691" s="1" t="n">
        <v>10</v>
      </c>
      <c r="F1691" s="1" t="n">
        <v>37</v>
      </c>
      <c r="G1691" s="13" t="n">
        <v>65.46</v>
      </c>
      <c r="H1691" s="13" t="n">
        <v>282.85</v>
      </c>
      <c r="I1691" s="13" t="n">
        <v>2049.4</v>
      </c>
      <c r="J1691" s="9" t="n">
        <v>2225</v>
      </c>
      <c r="K1691" s="1" t="str">
        <f aca="false">IF(F1691=0,"Stopped",IF(C1691&gt;=Rules!$B$3,"New",IF(AND(E1691&gt;0,G1691&gt;0,ROUND(H1691*100,0)&lt;Rules!$B$6*ROUND(G1691*100,0)),"Slowing","Steady or growing")))</f>
        <v>Steady or growing</v>
      </c>
      <c r="L1691" s="1" t="n">
        <v>58</v>
      </c>
      <c r="M1691" s="13" t="n">
        <v>583.68</v>
      </c>
      <c r="N1691" s="1" t="str">
        <f aca="false">IF(L1691=0,"",IF(F1691=0,"Stopped",IF(AND(M1691&gt;0,ROUND(H1691*100,0)&lt;Rules!$B$6*ROUND(M1691*100,0)),"Slowing","Steady or growing")))</f>
        <v>Slowing</v>
      </c>
    </row>
    <row r="1692" customFormat="false" ht="15" hidden="false" customHeight="false" outlineLevel="0" collapsed="false">
      <c r="A1692" s="1" t="s">
        <v>3439</v>
      </c>
      <c r="B1692" s="1" t="s">
        <v>3440</v>
      </c>
      <c r="C1692" s="12" t="n">
        <v>40148</v>
      </c>
      <c r="D1692" s="12" t="n">
        <v>40671</v>
      </c>
      <c r="E1692" s="1" t="n">
        <v>0</v>
      </c>
      <c r="F1692" s="1" t="n">
        <v>0</v>
      </c>
      <c r="G1692" s="13" t="n">
        <v>0</v>
      </c>
      <c r="H1692" s="13" t="n">
        <v>0</v>
      </c>
      <c r="I1692" s="13" t="n">
        <v>2048.99</v>
      </c>
      <c r="J1692" s="9" t="n">
        <v>4248</v>
      </c>
      <c r="K1692" s="1" t="str">
        <f aca="false">IF(F1692=0,"Stopped",IF(C1692&gt;=Rules!$B$3,"New",IF(AND(E1692&gt;0,G1692&gt;0,ROUND(H1692*100,0)&lt;Rules!$B$6*ROUND(G1692*100,0)),"Slowing","Steady or growing")))</f>
        <v>Stopped</v>
      </c>
      <c r="L1692" s="1" t="n">
        <v>29</v>
      </c>
      <c r="M1692" s="13" t="n">
        <v>211.15</v>
      </c>
      <c r="N1692" s="1" t="str">
        <f aca="false">IF(L1692=0,"",IF(F1692=0,"Stopped",IF(AND(M1692&gt;0,ROUND(H1692*100,0)&lt;Rules!$B$6*ROUND(M1692*100,0)),"Slowing","Steady or growing")))</f>
        <v>Stopped</v>
      </c>
    </row>
    <row r="1693" customFormat="false" ht="15" hidden="false" customHeight="false" outlineLevel="0" collapsed="false">
      <c r="A1693" s="1" t="s">
        <v>3441</v>
      </c>
      <c r="B1693" s="1" t="s">
        <v>3442</v>
      </c>
      <c r="C1693" s="12" t="n">
        <v>40707</v>
      </c>
      <c r="D1693" s="12" t="n">
        <v>40885</v>
      </c>
      <c r="E1693" s="1" t="n">
        <v>91</v>
      </c>
      <c r="F1693" s="1" t="n">
        <v>105</v>
      </c>
      <c r="G1693" s="13" t="n">
        <v>1206.23</v>
      </c>
      <c r="H1693" s="13" t="n">
        <v>840.3</v>
      </c>
      <c r="I1693" s="13" t="n">
        <v>2046.53</v>
      </c>
      <c r="J1693" s="9" t="n">
        <v>1634</v>
      </c>
      <c r="K1693" s="1" t="str">
        <f aca="false">IF(F1693=0,"Stopped",IF(C1693&gt;=Rules!$B$3,"New",IF(AND(E1693&gt;0,G1693&gt;0,ROUND(H1693*100,0)&lt;Rules!$B$6*ROUND(G1693*100,0)),"Slowing","Steady or growing")))</f>
        <v>Steady or growing</v>
      </c>
      <c r="L1693" s="1" t="n">
        <v>0</v>
      </c>
      <c r="M1693" s="13" t="n">
        <v>0</v>
      </c>
      <c r="N1693" s="1" t="str">
        <f aca="false">IF(L1693=0,"",IF(F1693=0,"Stopped",IF(AND(M1693&gt;0,ROUND(H1693*100,0)&lt;Rules!$B$6*ROUND(M1693*100,0)),"Slowing","Steady or growing")))</f>
        <v/>
      </c>
    </row>
    <row r="1694" customFormat="false" ht="15" hidden="false" customHeight="false" outlineLevel="0" collapsed="false">
      <c r="A1694" s="1" t="s">
        <v>3443</v>
      </c>
      <c r="B1694" s="1" t="s">
        <v>3444</v>
      </c>
      <c r="C1694" s="12" t="n">
        <v>40148</v>
      </c>
      <c r="D1694" s="12" t="n">
        <v>40885</v>
      </c>
      <c r="E1694" s="1" t="n">
        <v>36</v>
      </c>
      <c r="F1694" s="1" t="n">
        <v>33</v>
      </c>
      <c r="G1694" s="13" t="n">
        <v>238.31</v>
      </c>
      <c r="H1694" s="13" t="n">
        <v>161.86</v>
      </c>
      <c r="I1694" s="13" t="n">
        <v>2045.39</v>
      </c>
      <c r="J1694" s="9" t="n">
        <v>2396</v>
      </c>
      <c r="K1694" s="1" t="str">
        <f aca="false">IF(F1694=0,"Stopped",IF(C1694&gt;=Rules!$B$3,"New",IF(AND(E1694&gt;0,G1694&gt;0,ROUND(H1694*100,0)&lt;Rules!$B$6*ROUND(G1694*100,0)),"Slowing","Steady or growing")))</f>
        <v>Steady or growing</v>
      </c>
      <c r="L1694" s="1" t="n">
        <v>38</v>
      </c>
      <c r="M1694" s="13" t="n">
        <v>309.63</v>
      </c>
      <c r="N1694" s="1" t="str">
        <f aca="false">IF(L1694=0,"",IF(F1694=0,"Stopped",IF(AND(M1694&gt;0,ROUND(H1694*100,0)&lt;Rules!$B$6*ROUND(M1694*100,0)),"Slowing","Steady or growing")))</f>
        <v>Steady or growing</v>
      </c>
    </row>
    <row r="1695" customFormat="false" ht="15" hidden="false" customHeight="false" outlineLevel="0" collapsed="false">
      <c r="A1695" s="1" t="s">
        <v>3445</v>
      </c>
      <c r="B1695" s="1" t="s">
        <v>3446</v>
      </c>
      <c r="C1695" s="12" t="n">
        <v>40148</v>
      </c>
      <c r="D1695" s="12" t="n">
        <v>40330</v>
      </c>
      <c r="E1695" s="1" t="n">
        <v>0</v>
      </c>
      <c r="F1695" s="1" t="n">
        <v>0</v>
      </c>
      <c r="G1695" s="13" t="n">
        <v>0</v>
      </c>
      <c r="H1695" s="13" t="n">
        <v>0</v>
      </c>
      <c r="I1695" s="13" t="n">
        <v>2043.92</v>
      </c>
      <c r="J1695" s="9" t="n">
        <v>344</v>
      </c>
      <c r="K1695" s="1" t="str">
        <f aca="false">IF(F1695=0,"Stopped",IF(C1695&gt;=Rules!$B$3,"New",IF(AND(E1695&gt;0,G1695&gt;0,ROUND(H1695*100,0)&lt;Rules!$B$6*ROUND(G1695*100,0)),"Slowing","Steady or growing")))</f>
        <v>Stopped</v>
      </c>
      <c r="L1695" s="1" t="n">
        <v>0</v>
      </c>
      <c r="M1695" s="13" t="n">
        <v>0</v>
      </c>
      <c r="N1695" s="1" t="str">
        <f aca="false">IF(L1695=0,"",IF(F1695=0,"Stopped",IF(AND(M1695&gt;0,ROUND(H1695*100,0)&lt;Rules!$B$6*ROUND(M1695*100,0)),"Slowing","Steady or growing")))</f>
        <v/>
      </c>
    </row>
    <row r="1696" customFormat="false" ht="15" hidden="false" customHeight="false" outlineLevel="0" collapsed="false">
      <c r="A1696" s="1" t="s">
        <v>3447</v>
      </c>
      <c r="B1696" s="1" t="s">
        <v>3448</v>
      </c>
      <c r="C1696" s="12" t="n">
        <v>40148</v>
      </c>
      <c r="D1696" s="12" t="n">
        <v>40288</v>
      </c>
      <c r="E1696" s="1" t="n">
        <v>0</v>
      </c>
      <c r="F1696" s="1" t="n">
        <v>0</v>
      </c>
      <c r="G1696" s="13" t="n">
        <v>0</v>
      </c>
      <c r="H1696" s="13" t="n">
        <v>0</v>
      </c>
      <c r="I1696" s="13" t="n">
        <v>2040.86</v>
      </c>
      <c r="J1696" s="9" t="n">
        <v>532</v>
      </c>
      <c r="K1696" s="1" t="str">
        <f aca="false">IF(F1696=0,"Stopped",IF(C1696&gt;=Rules!$B$3,"New",IF(AND(E1696&gt;0,G1696&gt;0,ROUND(H1696*100,0)&lt;Rules!$B$6*ROUND(G1696*100,0)),"Slowing","Steady or growing")))</f>
        <v>Stopped</v>
      </c>
      <c r="L1696" s="1" t="n">
        <v>0</v>
      </c>
      <c r="M1696" s="13" t="n">
        <v>0</v>
      </c>
      <c r="N1696" s="1" t="str">
        <f aca="false">IF(L1696=0,"",IF(F1696=0,"Stopped",IF(AND(M1696&gt;0,ROUND(H1696*100,0)&lt;Rules!$B$6*ROUND(M1696*100,0)),"Slowing","Steady or growing")))</f>
        <v/>
      </c>
    </row>
    <row r="1697" customFormat="false" ht="15" hidden="false" customHeight="false" outlineLevel="0" collapsed="false">
      <c r="A1697" s="1" t="s">
        <v>3449</v>
      </c>
      <c r="B1697" s="1" t="s">
        <v>3450</v>
      </c>
      <c r="C1697" s="12" t="n">
        <v>40820</v>
      </c>
      <c r="D1697" s="12" t="n">
        <v>40885</v>
      </c>
      <c r="E1697" s="1" t="n">
        <v>0</v>
      </c>
      <c r="F1697" s="1" t="n">
        <v>102</v>
      </c>
      <c r="G1697" s="13" t="n">
        <v>0</v>
      </c>
      <c r="H1697" s="13" t="n">
        <v>2038.33</v>
      </c>
      <c r="I1697" s="13" t="n">
        <v>2038.33</v>
      </c>
      <c r="J1697" s="9" t="n">
        <v>1626</v>
      </c>
      <c r="K1697" s="1" t="str">
        <f aca="false">IF(F1697=0,"Stopped",IF(C1697&gt;=Rules!$B$3,"New",IF(AND(E1697&gt;0,G1697&gt;0,ROUND(H1697*100,0)&lt;Rules!$B$6*ROUND(G1697*100,0)),"Slowing","Steady or growing")))</f>
        <v>New</v>
      </c>
      <c r="L1697" s="1" t="n">
        <v>0</v>
      </c>
      <c r="M1697" s="13" t="n">
        <v>0</v>
      </c>
      <c r="N1697" s="1" t="str">
        <f aca="false">IF(L1697=0,"",IF(F1697=0,"Stopped",IF(AND(M1697&gt;0,ROUND(H1697*100,0)&lt;Rules!$B$6*ROUND(M1697*100,0)),"Slowing","Steady or growing")))</f>
        <v/>
      </c>
    </row>
    <row r="1698" customFormat="false" ht="15" hidden="false" customHeight="false" outlineLevel="0" collapsed="false">
      <c r="A1698" s="1" t="s">
        <v>3451</v>
      </c>
      <c r="B1698" s="1" t="s">
        <v>3452</v>
      </c>
      <c r="C1698" s="12" t="n">
        <v>40708</v>
      </c>
      <c r="D1698" s="12" t="n">
        <v>40886</v>
      </c>
      <c r="E1698" s="1" t="n">
        <v>80</v>
      </c>
      <c r="F1698" s="1" t="n">
        <v>40</v>
      </c>
      <c r="G1698" s="13" t="n">
        <v>1286.07</v>
      </c>
      <c r="H1698" s="13" t="n">
        <v>747.18</v>
      </c>
      <c r="I1698" s="13" t="n">
        <v>2033.25</v>
      </c>
      <c r="J1698" s="9" t="n">
        <v>1712</v>
      </c>
      <c r="K1698" s="1" t="str">
        <f aca="false">IF(F1698=0,"Stopped",IF(C1698&gt;=Rules!$B$3,"New",IF(AND(E1698&gt;0,G1698&gt;0,ROUND(H1698*100,0)&lt;Rules!$B$6*ROUND(G1698*100,0)),"Slowing","Steady or growing")))</f>
        <v>Steady or growing</v>
      </c>
      <c r="L1698" s="1" t="n">
        <v>0</v>
      </c>
      <c r="M1698" s="13" t="n">
        <v>0</v>
      </c>
      <c r="N1698" s="1" t="str">
        <f aca="false">IF(L1698=0,"",IF(F1698=0,"Stopped",IF(AND(M1698&gt;0,ROUND(H1698*100,0)&lt;Rules!$B$6*ROUND(M1698*100,0)),"Slowing","Steady or growing")))</f>
        <v/>
      </c>
    </row>
    <row r="1699" customFormat="false" ht="15" hidden="false" customHeight="false" outlineLevel="0" collapsed="false">
      <c r="A1699" s="1" t="s">
        <v>3453</v>
      </c>
      <c r="B1699" s="1" t="s">
        <v>3454</v>
      </c>
      <c r="C1699" s="12" t="n">
        <v>40456</v>
      </c>
      <c r="D1699" s="12" t="n">
        <v>40862</v>
      </c>
      <c r="E1699" s="1" t="n">
        <v>2</v>
      </c>
      <c r="F1699" s="1" t="n">
        <v>8</v>
      </c>
      <c r="G1699" s="13" t="n">
        <v>0</v>
      </c>
      <c r="H1699" s="13" t="n">
        <v>237.45</v>
      </c>
      <c r="I1699" s="13" t="n">
        <v>2032.95</v>
      </c>
      <c r="J1699" s="9" t="n">
        <v>1250</v>
      </c>
      <c r="K1699" s="1" t="str">
        <f aca="false">IF(F1699=0,"Stopped",IF(C1699&gt;=Rules!$B$3,"New",IF(AND(E1699&gt;0,G1699&gt;0,ROUND(H1699*100,0)&lt;Rules!$B$6*ROUND(G1699*100,0)),"Slowing","Steady or growing")))</f>
        <v>Steady or growing</v>
      </c>
      <c r="L1699" s="1" t="n">
        <v>11</v>
      </c>
      <c r="M1699" s="13" t="n">
        <v>92.7</v>
      </c>
      <c r="N1699" s="1" t="str">
        <f aca="false">IF(L1699=0,"",IF(F1699=0,"Stopped",IF(AND(M1699&gt;0,ROUND(H1699*100,0)&lt;Rules!$B$6*ROUND(M1699*100,0)),"Slowing","Steady or growing")))</f>
        <v>Steady or growing</v>
      </c>
    </row>
    <row r="1700" customFormat="false" ht="15" hidden="false" customHeight="false" outlineLevel="0" collapsed="false">
      <c r="A1700" s="1" t="s">
        <v>3455</v>
      </c>
      <c r="B1700" s="1" t="s">
        <v>3456</v>
      </c>
      <c r="C1700" s="12" t="n">
        <v>40148</v>
      </c>
      <c r="D1700" s="12" t="n">
        <v>40405</v>
      </c>
      <c r="E1700" s="1" t="n">
        <v>0</v>
      </c>
      <c r="F1700" s="1" t="n">
        <v>0</v>
      </c>
      <c r="G1700" s="13" t="n">
        <v>0</v>
      </c>
      <c r="H1700" s="13" t="n">
        <v>0</v>
      </c>
      <c r="I1700" s="13" t="n">
        <v>2029.27</v>
      </c>
      <c r="J1700" s="9" t="n">
        <v>1055</v>
      </c>
      <c r="K1700" s="1" t="str">
        <f aca="false">IF(F1700=0,"Stopped",IF(C1700&gt;=Rules!$B$3,"New",IF(AND(E1700&gt;0,G1700&gt;0,ROUND(H1700*100,0)&lt;Rules!$B$6*ROUND(G1700*100,0)),"Slowing","Steady or growing")))</f>
        <v>Stopped</v>
      </c>
      <c r="L1700" s="1" t="n">
        <v>0</v>
      </c>
      <c r="M1700" s="13" t="n">
        <v>0</v>
      </c>
      <c r="N1700" s="1" t="str">
        <f aca="false">IF(L1700=0,"",IF(F1700=0,"Stopped",IF(AND(M1700&gt;0,ROUND(H1700*100,0)&lt;Rules!$B$6*ROUND(M1700*100,0)),"Slowing","Steady or growing")))</f>
        <v/>
      </c>
    </row>
    <row r="1701" customFormat="false" ht="15" hidden="false" customHeight="false" outlineLevel="0" collapsed="false">
      <c r="A1701" s="1" t="s">
        <v>3457</v>
      </c>
      <c r="B1701" s="1" t="s">
        <v>3458</v>
      </c>
      <c r="C1701" s="12" t="n">
        <v>40148</v>
      </c>
      <c r="D1701" s="12" t="n">
        <v>40885</v>
      </c>
      <c r="E1701" s="1" t="n">
        <v>20</v>
      </c>
      <c r="F1701" s="1" t="n">
        <v>20</v>
      </c>
      <c r="G1701" s="13" t="n">
        <v>232.58</v>
      </c>
      <c r="H1701" s="13" t="n">
        <v>113.66</v>
      </c>
      <c r="I1701" s="13" t="n">
        <v>2025.9</v>
      </c>
      <c r="J1701" s="9" t="n">
        <v>509</v>
      </c>
      <c r="K1701" s="1" t="str">
        <f aca="false">IF(F1701=0,"Stopped",IF(C1701&gt;=Rules!$B$3,"New",IF(AND(E1701&gt;0,G1701&gt;0,ROUND(H1701*100,0)&lt;Rules!$B$6*ROUND(G1701*100,0)),"Slowing","Steady or growing")))</f>
        <v>Slowing</v>
      </c>
      <c r="L1701" s="1" t="n">
        <v>23</v>
      </c>
      <c r="M1701" s="13" t="n">
        <v>225.16</v>
      </c>
      <c r="N1701" s="1" t="str">
        <f aca="false">IF(L1701=0,"",IF(F1701=0,"Stopped",IF(AND(M1701&gt;0,ROUND(H1701*100,0)&lt;Rules!$B$6*ROUND(M1701*100,0)),"Slowing","Steady or growing")))</f>
        <v>Steady or growing</v>
      </c>
    </row>
    <row r="1702" customFormat="false" ht="15" hidden="false" customHeight="false" outlineLevel="0" collapsed="false">
      <c r="A1702" s="1" t="s">
        <v>3459</v>
      </c>
      <c r="B1702" s="1" t="s">
        <v>3460</v>
      </c>
      <c r="C1702" s="12" t="n">
        <v>40148</v>
      </c>
      <c r="D1702" s="12" t="n">
        <v>40886</v>
      </c>
      <c r="E1702" s="1" t="n">
        <v>12</v>
      </c>
      <c r="F1702" s="1" t="n">
        <v>20</v>
      </c>
      <c r="G1702" s="13" t="n">
        <v>92.27</v>
      </c>
      <c r="H1702" s="13" t="n">
        <v>955.19</v>
      </c>
      <c r="I1702" s="13" t="n">
        <v>2024.56</v>
      </c>
      <c r="J1702" s="9" t="n">
        <v>1421</v>
      </c>
      <c r="K1702" s="1" t="str">
        <f aca="false">IF(F1702=0,"Stopped",IF(C1702&gt;=Rules!$B$3,"New",IF(AND(E1702&gt;0,G1702&gt;0,ROUND(H1702*100,0)&lt;Rules!$B$6*ROUND(G1702*100,0)),"Slowing","Steady or growing")))</f>
        <v>Steady or growing</v>
      </c>
      <c r="L1702" s="1" t="n">
        <v>14</v>
      </c>
      <c r="M1702" s="13" t="n">
        <v>138.96</v>
      </c>
      <c r="N1702" s="1" t="str">
        <f aca="false">IF(L1702=0,"",IF(F1702=0,"Stopped",IF(AND(M1702&gt;0,ROUND(H1702*100,0)&lt;Rules!$B$6*ROUND(M1702*100,0)),"Slowing","Steady or growing")))</f>
        <v>Steady or growing</v>
      </c>
    </row>
    <row r="1703" customFormat="false" ht="15" hidden="false" customHeight="false" outlineLevel="0" collapsed="false">
      <c r="A1703" s="1" t="s">
        <v>3461</v>
      </c>
      <c r="B1703" s="1" t="s">
        <v>3462</v>
      </c>
      <c r="C1703" s="12" t="n">
        <v>40830</v>
      </c>
      <c r="D1703" s="12" t="n">
        <v>40885</v>
      </c>
      <c r="E1703" s="1" t="n">
        <v>0</v>
      </c>
      <c r="F1703" s="1" t="n">
        <v>101</v>
      </c>
      <c r="G1703" s="13" t="n">
        <v>0</v>
      </c>
      <c r="H1703" s="13" t="n">
        <v>2021.52</v>
      </c>
      <c r="I1703" s="13" t="n">
        <v>2021.52</v>
      </c>
      <c r="J1703" s="9" t="n">
        <v>542</v>
      </c>
      <c r="K1703" s="1" t="str">
        <f aca="false">IF(F1703=0,"Stopped",IF(C1703&gt;=Rules!$B$3,"New",IF(AND(E1703&gt;0,G1703&gt;0,ROUND(H1703*100,0)&lt;Rules!$B$6*ROUND(G1703*100,0)),"Slowing","Steady or growing")))</f>
        <v>New</v>
      </c>
      <c r="L1703" s="1" t="n">
        <v>0</v>
      </c>
      <c r="M1703" s="13" t="n">
        <v>0</v>
      </c>
      <c r="N1703" s="1" t="str">
        <f aca="false">IF(L1703=0,"",IF(F1703=0,"Stopped",IF(AND(M1703&gt;0,ROUND(H1703*100,0)&lt;Rules!$B$6*ROUND(M1703*100,0)),"Slowing","Steady or growing")))</f>
        <v/>
      </c>
    </row>
    <row r="1704" customFormat="false" ht="15" hidden="false" customHeight="false" outlineLevel="0" collapsed="false">
      <c r="A1704" s="1" t="s">
        <v>3463</v>
      </c>
      <c r="B1704" s="1" t="s">
        <v>3464</v>
      </c>
      <c r="C1704" s="12" t="n">
        <v>40148</v>
      </c>
      <c r="D1704" s="12" t="n">
        <v>40875</v>
      </c>
      <c r="E1704" s="1" t="n">
        <v>13</v>
      </c>
      <c r="F1704" s="1" t="n">
        <v>14</v>
      </c>
      <c r="G1704" s="13" t="n">
        <v>316.13</v>
      </c>
      <c r="H1704" s="13" t="n">
        <v>156.19</v>
      </c>
      <c r="I1704" s="13" t="n">
        <v>2020.98</v>
      </c>
      <c r="J1704" s="9" t="n">
        <v>2411</v>
      </c>
      <c r="K1704" s="1" t="str">
        <f aca="false">IF(F1704=0,"Stopped",IF(C1704&gt;=Rules!$B$3,"New",IF(AND(E1704&gt;0,G1704&gt;0,ROUND(H1704*100,0)&lt;Rules!$B$6*ROUND(G1704*100,0)),"Slowing","Steady or growing")))</f>
        <v>Slowing</v>
      </c>
      <c r="L1704" s="1" t="n">
        <v>40</v>
      </c>
      <c r="M1704" s="13" t="n">
        <v>507.86</v>
      </c>
      <c r="N1704" s="1" t="str">
        <f aca="false">IF(L1704=0,"",IF(F1704=0,"Stopped",IF(AND(M1704&gt;0,ROUND(H1704*100,0)&lt;Rules!$B$6*ROUND(M1704*100,0)),"Slowing","Steady or growing")))</f>
        <v>Slowing</v>
      </c>
    </row>
    <row r="1705" customFormat="false" ht="15" hidden="false" customHeight="false" outlineLevel="0" collapsed="false">
      <c r="A1705" s="1" t="s">
        <v>3465</v>
      </c>
      <c r="B1705" s="1" t="s">
        <v>3466</v>
      </c>
      <c r="C1705" s="12" t="n">
        <v>40148</v>
      </c>
      <c r="D1705" s="12" t="n">
        <v>40886</v>
      </c>
      <c r="E1705" s="1" t="n">
        <v>2</v>
      </c>
      <c r="F1705" s="1" t="n">
        <v>26</v>
      </c>
      <c r="G1705" s="13" t="n">
        <v>9.35</v>
      </c>
      <c r="H1705" s="13" t="n">
        <v>55.34</v>
      </c>
      <c r="I1705" s="13" t="n">
        <v>2020.95</v>
      </c>
      <c r="J1705" s="9" t="n">
        <v>2105</v>
      </c>
      <c r="K1705" s="1" t="str">
        <f aca="false">IF(F1705=0,"Stopped",IF(C1705&gt;=Rules!$B$3,"New",IF(AND(E1705&gt;0,G1705&gt;0,ROUND(H1705*100,0)&lt;Rules!$B$6*ROUND(G1705*100,0)),"Slowing","Steady or growing")))</f>
        <v>Steady or growing</v>
      </c>
      <c r="L1705" s="1" t="n">
        <v>20</v>
      </c>
      <c r="M1705" s="13" t="n">
        <v>48.74</v>
      </c>
      <c r="N1705" s="1" t="str">
        <f aca="false">IF(L1705=0,"",IF(F1705=0,"Stopped",IF(AND(M1705&gt;0,ROUND(H1705*100,0)&lt;Rules!$B$6*ROUND(M1705*100,0)),"Slowing","Steady or growing")))</f>
        <v>Steady or growing</v>
      </c>
    </row>
    <row r="1706" customFormat="false" ht="15" hidden="false" customHeight="false" outlineLevel="0" collapsed="false">
      <c r="A1706" s="1" t="s">
        <v>3467</v>
      </c>
      <c r="B1706" s="1" t="s">
        <v>3468</v>
      </c>
      <c r="C1706" s="12" t="n">
        <v>40267</v>
      </c>
      <c r="D1706" s="12" t="n">
        <v>40884</v>
      </c>
      <c r="E1706" s="1" t="n">
        <v>55</v>
      </c>
      <c r="F1706" s="1" t="n">
        <v>69</v>
      </c>
      <c r="G1706" s="13" t="n">
        <v>289.2</v>
      </c>
      <c r="H1706" s="13" t="n">
        <v>224.58</v>
      </c>
      <c r="I1706" s="13" t="n">
        <v>2019.17</v>
      </c>
      <c r="J1706" s="9" t="n">
        <v>2450</v>
      </c>
      <c r="K1706" s="1" t="str">
        <f aca="false">IF(F1706=0,"Stopped",IF(C1706&gt;=Rules!$B$3,"New",IF(AND(E1706&gt;0,G1706&gt;0,ROUND(H1706*100,0)&lt;Rules!$B$6*ROUND(G1706*100,0)),"Slowing","Steady or growing")))</f>
        <v>Steady or growing</v>
      </c>
      <c r="L1706" s="1" t="n">
        <v>28</v>
      </c>
      <c r="M1706" s="13" t="n">
        <v>292.51</v>
      </c>
      <c r="N1706" s="1" t="str">
        <f aca="false">IF(L1706=0,"",IF(F1706=0,"Stopped",IF(AND(M1706&gt;0,ROUND(H1706*100,0)&lt;Rules!$B$6*ROUND(M1706*100,0)),"Slowing","Steady or growing")))</f>
        <v>Steady or growing</v>
      </c>
    </row>
    <row r="1707" customFormat="false" ht="15" hidden="false" customHeight="false" outlineLevel="0" collapsed="false">
      <c r="A1707" s="1" t="s">
        <v>3469</v>
      </c>
      <c r="B1707" s="1" t="s">
        <v>3470</v>
      </c>
      <c r="C1707" s="12" t="n">
        <v>40148</v>
      </c>
      <c r="D1707" s="12" t="n">
        <v>40886</v>
      </c>
      <c r="E1707" s="1" t="n">
        <v>14</v>
      </c>
      <c r="F1707" s="1" t="n">
        <v>40</v>
      </c>
      <c r="G1707" s="13" t="n">
        <v>183.21</v>
      </c>
      <c r="H1707" s="13" t="n">
        <v>327.47</v>
      </c>
      <c r="I1707" s="13" t="n">
        <v>2018.75</v>
      </c>
      <c r="J1707" s="9" t="n">
        <v>677</v>
      </c>
      <c r="K1707" s="1" t="str">
        <f aca="false">IF(F1707=0,"Stopped",IF(C1707&gt;=Rules!$B$3,"New",IF(AND(E1707&gt;0,G1707&gt;0,ROUND(H1707*100,0)&lt;Rules!$B$6*ROUND(G1707*100,0)),"Slowing","Steady or growing")))</f>
        <v>Steady or growing</v>
      </c>
      <c r="L1707" s="1" t="n">
        <v>31</v>
      </c>
      <c r="M1707" s="13" t="n">
        <v>284.88</v>
      </c>
      <c r="N1707" s="1" t="str">
        <f aca="false">IF(L1707=0,"",IF(F1707=0,"Stopped",IF(AND(M1707&gt;0,ROUND(H1707*100,0)&lt;Rules!$B$6*ROUND(M1707*100,0)),"Slowing","Steady or growing")))</f>
        <v>Steady or growing</v>
      </c>
    </row>
    <row r="1708" customFormat="false" ht="15" hidden="false" customHeight="false" outlineLevel="0" collapsed="false">
      <c r="A1708" s="1" t="s">
        <v>3471</v>
      </c>
      <c r="B1708" s="1" t="s">
        <v>3472</v>
      </c>
      <c r="C1708" s="12" t="n">
        <v>40148</v>
      </c>
      <c r="D1708" s="12" t="n">
        <v>40694</v>
      </c>
      <c r="E1708" s="1" t="n">
        <v>0</v>
      </c>
      <c r="F1708" s="1" t="n">
        <v>0</v>
      </c>
      <c r="G1708" s="13" t="n">
        <v>0</v>
      </c>
      <c r="H1708" s="13" t="n">
        <v>0</v>
      </c>
      <c r="I1708" s="13" t="n">
        <v>2015.48</v>
      </c>
      <c r="J1708" s="9" t="n">
        <v>1679</v>
      </c>
      <c r="K1708" s="1" t="str">
        <f aca="false">IF(F1708=0,"Stopped",IF(C1708&gt;=Rules!$B$3,"New",IF(AND(E1708&gt;0,G1708&gt;0,ROUND(H1708*100,0)&lt;Rules!$B$6*ROUND(G1708*100,0)),"Slowing","Steady or growing")))</f>
        <v>Stopped</v>
      </c>
      <c r="L1708" s="1" t="n">
        <v>19</v>
      </c>
      <c r="M1708" s="13" t="n">
        <v>167.78</v>
      </c>
      <c r="N1708" s="1" t="str">
        <f aca="false">IF(L1708=0,"",IF(F1708=0,"Stopped",IF(AND(M1708&gt;0,ROUND(H1708*100,0)&lt;Rules!$B$6*ROUND(M1708*100,0)),"Slowing","Steady or growing")))</f>
        <v>Stopped</v>
      </c>
    </row>
    <row r="1709" customFormat="false" ht="15" hidden="false" customHeight="false" outlineLevel="0" collapsed="false">
      <c r="A1709" s="1" t="s">
        <v>3473</v>
      </c>
      <c r="B1709" s="1" t="s">
        <v>3474</v>
      </c>
      <c r="C1709" s="12" t="n">
        <v>40148</v>
      </c>
      <c r="D1709" s="12" t="n">
        <v>40886</v>
      </c>
      <c r="E1709" s="1" t="n">
        <v>24</v>
      </c>
      <c r="F1709" s="1" t="n">
        <v>83</v>
      </c>
      <c r="G1709" s="13" t="n">
        <v>125.97</v>
      </c>
      <c r="H1709" s="13" t="n">
        <v>308.47</v>
      </c>
      <c r="I1709" s="13" t="n">
        <v>2012.91</v>
      </c>
      <c r="J1709" s="9" t="n">
        <v>1592</v>
      </c>
      <c r="K1709" s="1" t="str">
        <f aca="false">IF(F1709=0,"Stopped",IF(C1709&gt;=Rules!$B$3,"New",IF(AND(E1709&gt;0,G1709&gt;0,ROUND(H1709*100,0)&lt;Rules!$B$6*ROUND(G1709*100,0)),"Slowing","Steady or growing")))</f>
        <v>Steady or growing</v>
      </c>
      <c r="L1709" s="1" t="n">
        <v>83</v>
      </c>
      <c r="M1709" s="13" t="n">
        <v>464.27</v>
      </c>
      <c r="N1709" s="1" t="str">
        <f aca="false">IF(L1709=0,"",IF(F1709=0,"Stopped",IF(AND(M1709&gt;0,ROUND(H1709*100,0)&lt;Rules!$B$6*ROUND(M1709*100,0)),"Slowing","Steady or growing")))</f>
        <v>Steady or growing</v>
      </c>
    </row>
    <row r="1710" customFormat="false" ht="15" hidden="false" customHeight="false" outlineLevel="0" collapsed="false">
      <c r="A1710" s="1" t="s">
        <v>3475</v>
      </c>
      <c r="B1710" s="1" t="s">
        <v>3476</v>
      </c>
      <c r="C1710" s="12" t="n">
        <v>40469</v>
      </c>
      <c r="D1710" s="12" t="n">
        <v>40883</v>
      </c>
      <c r="E1710" s="1" t="n">
        <v>9</v>
      </c>
      <c r="F1710" s="1" t="n">
        <v>23</v>
      </c>
      <c r="G1710" s="13" t="n">
        <v>170</v>
      </c>
      <c r="H1710" s="13" t="n">
        <v>333.89</v>
      </c>
      <c r="I1710" s="13" t="n">
        <v>2012.34</v>
      </c>
      <c r="J1710" s="9" t="n">
        <v>253</v>
      </c>
      <c r="K1710" s="1" t="str">
        <f aca="false">IF(F1710=0,"Stopped",IF(C1710&gt;=Rules!$B$3,"New",IF(AND(E1710&gt;0,G1710&gt;0,ROUND(H1710*100,0)&lt;Rules!$B$6*ROUND(G1710*100,0)),"Slowing","Steady or growing")))</f>
        <v>Steady or growing</v>
      </c>
      <c r="L1710" s="1" t="n">
        <v>20</v>
      </c>
      <c r="M1710" s="13" t="n">
        <v>397.76</v>
      </c>
      <c r="N1710" s="1" t="str">
        <f aca="false">IF(L1710=0,"",IF(F1710=0,"Stopped",IF(AND(M1710&gt;0,ROUND(H1710*100,0)&lt;Rules!$B$6*ROUND(M1710*100,0)),"Slowing","Steady or growing")))</f>
        <v>Steady or growing</v>
      </c>
    </row>
    <row r="1711" customFormat="false" ht="15" hidden="false" customHeight="false" outlineLevel="0" collapsed="false">
      <c r="A1711" s="1" t="s">
        <v>3477</v>
      </c>
      <c r="B1711" s="1" t="s">
        <v>3478</v>
      </c>
      <c r="C1711" s="12" t="n">
        <v>40819</v>
      </c>
      <c r="D1711" s="12" t="n">
        <v>40885</v>
      </c>
      <c r="E1711" s="1" t="n">
        <v>0</v>
      </c>
      <c r="F1711" s="1" t="n">
        <v>37</v>
      </c>
      <c r="G1711" s="13" t="n">
        <v>0</v>
      </c>
      <c r="H1711" s="13" t="n">
        <v>2011.99</v>
      </c>
      <c r="I1711" s="13" t="n">
        <v>2011.99</v>
      </c>
      <c r="J1711" s="9" t="n">
        <v>637</v>
      </c>
      <c r="K1711" s="1" t="str">
        <f aca="false">IF(F1711=0,"Stopped",IF(C1711&gt;=Rules!$B$3,"New",IF(AND(E1711&gt;0,G1711&gt;0,ROUND(H1711*100,0)&lt;Rules!$B$6*ROUND(G1711*100,0)),"Slowing","Steady or growing")))</f>
        <v>New</v>
      </c>
      <c r="L1711" s="1" t="n">
        <v>0</v>
      </c>
      <c r="M1711" s="13" t="n">
        <v>0</v>
      </c>
      <c r="N1711" s="1" t="str">
        <f aca="false">IF(L1711=0,"",IF(F1711=0,"Stopped",IF(AND(M1711&gt;0,ROUND(H1711*100,0)&lt;Rules!$B$6*ROUND(M1711*100,0)),"Slowing","Steady or growing")))</f>
        <v/>
      </c>
    </row>
    <row r="1712" customFormat="false" ht="15" hidden="false" customHeight="false" outlineLevel="0" collapsed="false">
      <c r="A1712" s="1" t="s">
        <v>3479</v>
      </c>
      <c r="B1712" s="1" t="s">
        <v>3480</v>
      </c>
      <c r="C1712" s="12" t="n">
        <v>40149</v>
      </c>
      <c r="D1712" s="12" t="n">
        <v>40836</v>
      </c>
      <c r="E1712" s="1" t="n">
        <v>3</v>
      </c>
      <c r="F1712" s="1" t="n">
        <v>2</v>
      </c>
      <c r="G1712" s="13" t="n">
        <v>58.09</v>
      </c>
      <c r="H1712" s="13" t="n">
        <v>19.9</v>
      </c>
      <c r="I1712" s="13" t="n">
        <v>2010.6</v>
      </c>
      <c r="J1712" s="9" t="n">
        <v>209</v>
      </c>
      <c r="K1712" s="1" t="str">
        <f aca="false">IF(F1712=0,"Stopped",IF(C1712&gt;=Rules!$B$3,"New",IF(AND(E1712&gt;0,G1712&gt;0,ROUND(H1712*100,0)&lt;Rules!$B$6*ROUND(G1712*100,0)),"Slowing","Steady or growing")))</f>
        <v>Slowing</v>
      </c>
      <c r="L1712" s="1" t="n">
        <v>23</v>
      </c>
      <c r="M1712" s="13" t="n">
        <v>993.07</v>
      </c>
      <c r="N1712" s="1" t="str">
        <f aca="false">IF(L1712=0,"",IF(F1712=0,"Stopped",IF(AND(M1712&gt;0,ROUND(H1712*100,0)&lt;Rules!$B$6*ROUND(M1712*100,0)),"Slowing","Steady or growing")))</f>
        <v>Slowing</v>
      </c>
    </row>
    <row r="1713" customFormat="false" ht="15" hidden="false" customHeight="false" outlineLevel="0" collapsed="false">
      <c r="A1713" s="1" t="s">
        <v>3481</v>
      </c>
      <c r="B1713" s="1" t="s">
        <v>3482</v>
      </c>
      <c r="C1713" s="12" t="n">
        <v>40262</v>
      </c>
      <c r="D1713" s="12" t="n">
        <v>40680</v>
      </c>
      <c r="E1713" s="1" t="n">
        <v>0</v>
      </c>
      <c r="F1713" s="1" t="n">
        <v>0</v>
      </c>
      <c r="G1713" s="13" t="n">
        <v>0</v>
      </c>
      <c r="H1713" s="13" t="n">
        <v>0</v>
      </c>
      <c r="I1713" s="13" t="n">
        <v>2009.58</v>
      </c>
      <c r="J1713" s="9" t="n">
        <v>2294</v>
      </c>
      <c r="K1713" s="1" t="str">
        <f aca="false">IF(F1713=0,"Stopped",IF(C1713&gt;=Rules!$B$3,"New",IF(AND(E1713&gt;0,G1713&gt;0,ROUND(H1713*100,0)&lt;Rules!$B$6*ROUND(G1713*100,0)),"Slowing","Steady or growing")))</f>
        <v>Stopped</v>
      </c>
      <c r="L1713" s="1" t="n">
        <v>51</v>
      </c>
      <c r="M1713" s="13" t="n">
        <v>180.69</v>
      </c>
      <c r="N1713" s="1" t="str">
        <f aca="false">IF(L1713=0,"",IF(F1713=0,"Stopped",IF(AND(M1713&gt;0,ROUND(H1713*100,0)&lt;Rules!$B$6*ROUND(M1713*100,0)),"Slowing","Steady or growing")))</f>
        <v>Stopped</v>
      </c>
    </row>
    <row r="1714" customFormat="false" ht="15" hidden="false" customHeight="false" outlineLevel="0" collapsed="false">
      <c r="A1714" s="1" t="s">
        <v>3483</v>
      </c>
      <c r="B1714" s="1" t="s">
        <v>3484</v>
      </c>
      <c r="C1714" s="12" t="n">
        <v>40148</v>
      </c>
      <c r="D1714" s="12" t="n">
        <v>40450</v>
      </c>
      <c r="E1714" s="1" t="n">
        <v>0</v>
      </c>
      <c r="F1714" s="1" t="n">
        <v>0</v>
      </c>
      <c r="G1714" s="13" t="n">
        <v>0</v>
      </c>
      <c r="H1714" s="13" t="n">
        <v>0</v>
      </c>
      <c r="I1714" s="13" t="n">
        <v>2008.07</v>
      </c>
      <c r="J1714" s="9" t="n">
        <v>698</v>
      </c>
      <c r="K1714" s="1" t="str">
        <f aca="false">IF(F1714=0,"Stopped",IF(C1714&gt;=Rules!$B$3,"New",IF(AND(E1714&gt;0,G1714&gt;0,ROUND(H1714*100,0)&lt;Rules!$B$6*ROUND(G1714*100,0)),"Slowing","Steady or growing")))</f>
        <v>Stopped</v>
      </c>
      <c r="L1714" s="1" t="n">
        <v>1</v>
      </c>
      <c r="M1714" s="13" t="n">
        <v>17.7</v>
      </c>
      <c r="N1714" s="1" t="str">
        <f aca="false">IF(L1714=0,"",IF(F1714=0,"Stopped",IF(AND(M1714&gt;0,ROUND(H1714*100,0)&lt;Rules!$B$6*ROUND(M1714*100,0)),"Slowing","Steady or growing")))</f>
        <v>Stopped</v>
      </c>
    </row>
    <row r="1715" customFormat="false" ht="15" hidden="false" customHeight="false" outlineLevel="0" collapsed="false">
      <c r="A1715" s="1" t="s">
        <v>3485</v>
      </c>
      <c r="B1715" s="1" t="s">
        <v>3486</v>
      </c>
      <c r="C1715" s="12" t="n">
        <v>40504</v>
      </c>
      <c r="D1715" s="12" t="n">
        <v>40886</v>
      </c>
      <c r="E1715" s="1" t="n">
        <v>17</v>
      </c>
      <c r="F1715" s="1" t="n">
        <v>54</v>
      </c>
      <c r="G1715" s="13" t="n">
        <v>227.22</v>
      </c>
      <c r="H1715" s="13" t="n">
        <v>901.61</v>
      </c>
      <c r="I1715" s="13" t="n">
        <v>2005.65</v>
      </c>
      <c r="J1715" s="9" t="n">
        <v>296</v>
      </c>
      <c r="K1715" s="1" t="str">
        <f aca="false">IF(F1715=0,"Stopped",IF(C1715&gt;=Rules!$B$3,"New",IF(AND(E1715&gt;0,G1715&gt;0,ROUND(H1715*100,0)&lt;Rules!$B$6*ROUND(G1715*100,0)),"Slowing","Steady or growing")))</f>
        <v>Steady or growing</v>
      </c>
      <c r="L1715" s="1" t="n">
        <v>6</v>
      </c>
      <c r="M1715" s="13" t="n">
        <v>83.27</v>
      </c>
      <c r="N1715" s="1" t="str">
        <f aca="false">IF(L1715=0,"",IF(F1715=0,"Stopped",IF(AND(M1715&gt;0,ROUND(H1715*100,0)&lt;Rules!$B$6*ROUND(M1715*100,0)),"Slowing","Steady or growing")))</f>
        <v>Steady or growing</v>
      </c>
    </row>
    <row r="1716" customFormat="false" ht="15" hidden="false" customHeight="false" outlineLevel="0" collapsed="false">
      <c r="A1716" s="1" t="s">
        <v>3487</v>
      </c>
      <c r="B1716" s="1" t="s">
        <v>3488</v>
      </c>
      <c r="C1716" s="12" t="n">
        <v>40151</v>
      </c>
      <c r="D1716" s="12" t="n">
        <v>40672</v>
      </c>
      <c r="E1716" s="1" t="n">
        <v>0</v>
      </c>
      <c r="F1716" s="1" t="n">
        <v>0</v>
      </c>
      <c r="G1716" s="13" t="n">
        <v>0</v>
      </c>
      <c r="H1716" s="13" t="n">
        <v>0</v>
      </c>
      <c r="I1716" s="13" t="n">
        <v>2002.74</v>
      </c>
      <c r="J1716" s="9" t="n">
        <v>2157</v>
      </c>
      <c r="K1716" s="1" t="str">
        <f aca="false">IF(F1716=0,"Stopped",IF(C1716&gt;=Rules!$B$3,"New",IF(AND(E1716&gt;0,G1716&gt;0,ROUND(H1716*100,0)&lt;Rules!$B$6*ROUND(G1716*100,0)),"Slowing","Steady or growing")))</f>
        <v>Stopped</v>
      </c>
      <c r="L1716" s="1" t="n">
        <v>20</v>
      </c>
      <c r="M1716" s="13" t="n">
        <v>303.31</v>
      </c>
      <c r="N1716" s="1" t="str">
        <f aca="false">IF(L1716=0,"",IF(F1716=0,"Stopped",IF(AND(M1716&gt;0,ROUND(H1716*100,0)&lt;Rules!$B$6*ROUND(M1716*100,0)),"Slowing","Steady or growing")))</f>
        <v>Stopped</v>
      </c>
    </row>
    <row r="1717" customFormat="false" ht="15" hidden="false" customHeight="false" outlineLevel="0" collapsed="false">
      <c r="A1717" s="1" t="s">
        <v>3489</v>
      </c>
      <c r="B1717" s="1" t="s">
        <v>3490</v>
      </c>
      <c r="C1717" s="12" t="n">
        <v>40706</v>
      </c>
      <c r="D1717" s="12" t="n">
        <v>40867</v>
      </c>
      <c r="E1717" s="1" t="n">
        <v>35</v>
      </c>
      <c r="F1717" s="1" t="n">
        <v>52</v>
      </c>
      <c r="G1717" s="13" t="n">
        <v>1207.01</v>
      </c>
      <c r="H1717" s="13" t="n">
        <v>758.93</v>
      </c>
      <c r="I1717" s="13" t="n">
        <v>2000.74</v>
      </c>
      <c r="J1717" s="9" t="n">
        <v>1447</v>
      </c>
      <c r="K1717" s="1" t="str">
        <f aca="false">IF(F1717=0,"Stopped",IF(C1717&gt;=Rules!$B$3,"New",IF(AND(E1717&gt;0,G1717&gt;0,ROUND(H1717*100,0)&lt;Rules!$B$6*ROUND(G1717*100,0)),"Slowing","Steady or growing")))</f>
        <v>Steady or growing</v>
      </c>
      <c r="L1717" s="1" t="n">
        <v>0</v>
      </c>
      <c r="M1717" s="13" t="n">
        <v>0</v>
      </c>
      <c r="N1717" s="1" t="str">
        <f aca="false">IF(L1717=0,"",IF(F1717=0,"Stopped",IF(AND(M1717&gt;0,ROUND(H1717*100,0)&lt;Rules!$B$6*ROUND(M1717*100,0)),"Slowing","Steady or growing")))</f>
        <v/>
      </c>
    </row>
    <row r="1718" customFormat="false" ht="15" hidden="false" customHeight="false" outlineLevel="0" collapsed="false">
      <c r="A1718" s="1" t="s">
        <v>3491</v>
      </c>
      <c r="B1718" s="1" t="s">
        <v>3492</v>
      </c>
      <c r="C1718" s="12" t="n">
        <v>40699</v>
      </c>
      <c r="D1718" s="12" t="n">
        <v>40886</v>
      </c>
      <c r="E1718" s="1" t="n">
        <v>13</v>
      </c>
      <c r="F1718" s="1" t="n">
        <v>105</v>
      </c>
      <c r="G1718" s="13" t="n">
        <v>409.85</v>
      </c>
      <c r="H1718" s="13" t="n">
        <v>1563.8</v>
      </c>
      <c r="I1718" s="13" t="n">
        <v>2000.05</v>
      </c>
      <c r="J1718" s="9" t="n">
        <v>1180</v>
      </c>
      <c r="K1718" s="1" t="str">
        <f aca="false">IF(F1718=0,"Stopped",IF(C1718&gt;=Rules!$B$3,"New",IF(AND(E1718&gt;0,G1718&gt;0,ROUND(H1718*100,0)&lt;Rules!$B$6*ROUND(G1718*100,0)),"Slowing","Steady or growing")))</f>
        <v>Steady or growing</v>
      </c>
      <c r="L1718" s="1" t="n">
        <v>0</v>
      </c>
      <c r="M1718" s="13" t="n">
        <v>0</v>
      </c>
      <c r="N1718" s="1" t="str">
        <f aca="false">IF(L1718=0,"",IF(F1718=0,"Stopped",IF(AND(M1718&gt;0,ROUND(H1718*100,0)&lt;Rules!$B$6*ROUND(M1718*100,0)),"Slowing","Steady or growing")))</f>
        <v/>
      </c>
    </row>
    <row r="1719" customFormat="false" ht="15" hidden="false" customHeight="false" outlineLevel="0" collapsed="false">
      <c r="A1719" s="1" t="s">
        <v>3493</v>
      </c>
      <c r="B1719" s="1" t="s">
        <v>3494</v>
      </c>
      <c r="C1719" s="12" t="n">
        <v>40149</v>
      </c>
      <c r="D1719" s="12" t="n">
        <v>40884</v>
      </c>
      <c r="E1719" s="1" t="n">
        <v>29</v>
      </c>
      <c r="F1719" s="1" t="n">
        <v>40</v>
      </c>
      <c r="G1719" s="13" t="n">
        <v>202.15</v>
      </c>
      <c r="H1719" s="13" t="n">
        <v>276.19</v>
      </c>
      <c r="I1719" s="13" t="n">
        <v>1999.98</v>
      </c>
      <c r="J1719" s="9" t="n">
        <v>4913</v>
      </c>
      <c r="K1719" s="1" t="str">
        <f aca="false">IF(F1719=0,"Stopped",IF(C1719&gt;=Rules!$B$3,"New",IF(AND(E1719&gt;0,G1719&gt;0,ROUND(H1719*100,0)&lt;Rules!$B$6*ROUND(G1719*100,0)),"Slowing","Steady or growing")))</f>
        <v>Steady or growing</v>
      </c>
      <c r="L1719" s="1" t="n">
        <v>71</v>
      </c>
      <c r="M1719" s="13" t="n">
        <v>449.23</v>
      </c>
      <c r="N1719" s="1" t="str">
        <f aca="false">IF(L1719=0,"",IF(F1719=0,"Stopped",IF(AND(M1719&gt;0,ROUND(H1719*100,0)&lt;Rules!$B$6*ROUND(M1719*100,0)),"Slowing","Steady or growing")))</f>
        <v>Steady or growing</v>
      </c>
    </row>
    <row r="1720" customFormat="false" ht="15" hidden="false" customHeight="false" outlineLevel="0" collapsed="false">
      <c r="A1720" s="1" t="s">
        <v>3495</v>
      </c>
      <c r="B1720" s="1" t="s">
        <v>3496</v>
      </c>
      <c r="C1720" s="12" t="n">
        <v>40707</v>
      </c>
      <c r="D1720" s="12" t="n">
        <v>40885</v>
      </c>
      <c r="E1720" s="1" t="n">
        <v>97</v>
      </c>
      <c r="F1720" s="1" t="n">
        <v>95</v>
      </c>
      <c r="G1720" s="13" t="n">
        <v>1195.23</v>
      </c>
      <c r="H1720" s="13" t="n">
        <v>803.47</v>
      </c>
      <c r="I1720" s="13" t="n">
        <v>1998.7</v>
      </c>
      <c r="J1720" s="9" t="n">
        <v>1622</v>
      </c>
      <c r="K1720" s="1" t="str">
        <f aca="false">IF(F1720=0,"Stopped",IF(C1720&gt;=Rules!$B$3,"New",IF(AND(E1720&gt;0,G1720&gt;0,ROUND(H1720*100,0)&lt;Rules!$B$6*ROUND(G1720*100,0)),"Slowing","Steady or growing")))</f>
        <v>Steady or growing</v>
      </c>
      <c r="L1720" s="1" t="n">
        <v>0</v>
      </c>
      <c r="M1720" s="13" t="n">
        <v>0</v>
      </c>
      <c r="N1720" s="1" t="str">
        <f aca="false">IF(L1720=0,"",IF(F1720=0,"Stopped",IF(AND(M1720&gt;0,ROUND(H1720*100,0)&lt;Rules!$B$6*ROUND(M1720*100,0)),"Slowing","Steady or growing")))</f>
        <v/>
      </c>
    </row>
    <row r="1721" customFormat="false" ht="15" hidden="false" customHeight="false" outlineLevel="0" collapsed="false">
      <c r="A1721" s="1" t="s">
        <v>3497</v>
      </c>
      <c r="B1721" s="1" t="s">
        <v>3498</v>
      </c>
      <c r="C1721" s="12" t="n">
        <v>40717</v>
      </c>
      <c r="D1721" s="12" t="n">
        <v>40885</v>
      </c>
      <c r="E1721" s="1" t="n">
        <v>45</v>
      </c>
      <c r="F1721" s="1" t="n">
        <v>41</v>
      </c>
      <c r="G1721" s="13" t="n">
        <v>1039.71</v>
      </c>
      <c r="H1721" s="13" t="n">
        <v>956.73</v>
      </c>
      <c r="I1721" s="13" t="n">
        <v>1996.44</v>
      </c>
      <c r="J1721" s="9" t="n">
        <v>213</v>
      </c>
      <c r="K1721" s="1" t="str">
        <f aca="false">IF(F1721=0,"Stopped",IF(C1721&gt;=Rules!$B$3,"New",IF(AND(E1721&gt;0,G1721&gt;0,ROUND(H1721*100,0)&lt;Rules!$B$6*ROUND(G1721*100,0)),"Slowing","Steady or growing")))</f>
        <v>Steady or growing</v>
      </c>
      <c r="L1721" s="1" t="n">
        <v>0</v>
      </c>
      <c r="M1721" s="13" t="n">
        <v>0</v>
      </c>
      <c r="N1721" s="1" t="str">
        <f aca="false">IF(L1721=0,"",IF(F1721=0,"Stopped",IF(AND(M1721&gt;0,ROUND(H1721*100,0)&lt;Rules!$B$6*ROUND(M1721*100,0)),"Slowing","Steady or growing")))</f>
        <v/>
      </c>
    </row>
    <row r="1722" customFormat="false" ht="15" hidden="false" customHeight="false" outlineLevel="0" collapsed="false">
      <c r="A1722" s="1" t="s">
        <v>3499</v>
      </c>
      <c r="B1722" s="1" t="s">
        <v>3500</v>
      </c>
      <c r="C1722" s="12" t="n">
        <v>40262</v>
      </c>
      <c r="D1722" s="12" t="n">
        <v>40668</v>
      </c>
      <c r="E1722" s="1" t="n">
        <v>0</v>
      </c>
      <c r="F1722" s="1" t="n">
        <v>0</v>
      </c>
      <c r="G1722" s="13" t="n">
        <v>0</v>
      </c>
      <c r="H1722" s="13" t="n">
        <v>0</v>
      </c>
      <c r="I1722" s="13" t="n">
        <v>1986.23</v>
      </c>
      <c r="J1722" s="9" t="n">
        <v>2288</v>
      </c>
      <c r="K1722" s="1" t="str">
        <f aca="false">IF(F1722=0,"Stopped",IF(C1722&gt;=Rules!$B$3,"New",IF(AND(E1722&gt;0,G1722&gt;0,ROUND(H1722*100,0)&lt;Rules!$B$6*ROUND(G1722*100,0)),"Slowing","Steady or growing")))</f>
        <v>Stopped</v>
      </c>
      <c r="L1722" s="1" t="n">
        <v>59</v>
      </c>
      <c r="M1722" s="13" t="n">
        <v>189.23</v>
      </c>
      <c r="N1722" s="1" t="str">
        <f aca="false">IF(L1722=0,"",IF(F1722=0,"Stopped",IF(AND(M1722&gt;0,ROUND(H1722*100,0)&lt;Rules!$B$6*ROUND(M1722*100,0)),"Slowing","Steady or growing")))</f>
        <v>Stopped</v>
      </c>
    </row>
    <row r="1723" customFormat="false" ht="15" hidden="false" customHeight="false" outlineLevel="0" collapsed="false">
      <c r="A1723" s="1" t="s">
        <v>3501</v>
      </c>
      <c r="B1723" s="1" t="s">
        <v>3502</v>
      </c>
      <c r="C1723" s="12" t="n">
        <v>40150</v>
      </c>
      <c r="D1723" s="12" t="n">
        <v>40881</v>
      </c>
      <c r="E1723" s="1" t="n">
        <v>26</v>
      </c>
      <c r="F1723" s="1" t="n">
        <v>13</v>
      </c>
      <c r="G1723" s="13" t="n">
        <v>150.5</v>
      </c>
      <c r="H1723" s="13" t="n">
        <v>62.83</v>
      </c>
      <c r="I1723" s="13" t="n">
        <v>1982.59</v>
      </c>
      <c r="J1723" s="9" t="n">
        <v>2299</v>
      </c>
      <c r="K1723" s="1" t="str">
        <f aca="false">IF(F1723=0,"Stopped",IF(C1723&gt;=Rules!$B$3,"New",IF(AND(E1723&gt;0,G1723&gt;0,ROUND(H1723*100,0)&lt;Rules!$B$6*ROUND(G1723*100,0)),"Slowing","Steady or growing")))</f>
        <v>Slowing</v>
      </c>
      <c r="L1723" s="1" t="n">
        <v>23</v>
      </c>
      <c r="M1723" s="13" t="n">
        <v>150.98</v>
      </c>
      <c r="N1723" s="1" t="str">
        <f aca="false">IF(L1723=0,"",IF(F1723=0,"Stopped",IF(AND(M1723&gt;0,ROUND(H1723*100,0)&lt;Rules!$B$6*ROUND(M1723*100,0)),"Slowing","Steady or growing")))</f>
        <v>Slowing</v>
      </c>
    </row>
    <row r="1724" customFormat="false" ht="15" hidden="false" customHeight="false" outlineLevel="0" collapsed="false">
      <c r="A1724" s="1" t="s">
        <v>3503</v>
      </c>
      <c r="B1724" s="1" t="s">
        <v>3504</v>
      </c>
      <c r="C1724" s="12" t="n">
        <v>40776</v>
      </c>
      <c r="D1724" s="12" t="n">
        <v>40886</v>
      </c>
      <c r="E1724" s="1" t="n">
        <v>7</v>
      </c>
      <c r="F1724" s="1" t="n">
        <v>96</v>
      </c>
      <c r="G1724" s="13" t="n">
        <v>178.8</v>
      </c>
      <c r="H1724" s="13" t="n">
        <v>1803.25</v>
      </c>
      <c r="I1724" s="13" t="n">
        <v>1982.05</v>
      </c>
      <c r="J1724" s="9" t="n">
        <v>450</v>
      </c>
      <c r="K1724" s="1" t="str">
        <f aca="false">IF(F1724=0,"Stopped",IF(C1724&gt;=Rules!$B$3,"New",IF(AND(E1724&gt;0,G1724&gt;0,ROUND(H1724*100,0)&lt;Rules!$B$6*ROUND(G1724*100,0)),"Slowing","Steady or growing")))</f>
        <v>Steady or growing</v>
      </c>
      <c r="L1724" s="1" t="n">
        <v>0</v>
      </c>
      <c r="M1724" s="13" t="n">
        <v>0</v>
      </c>
      <c r="N1724" s="1" t="str">
        <f aca="false">IF(L1724=0,"",IF(F1724=0,"Stopped",IF(AND(M1724&gt;0,ROUND(H1724*100,0)&lt;Rules!$B$6*ROUND(M1724*100,0)),"Slowing","Steady or growing")))</f>
        <v/>
      </c>
    </row>
    <row r="1725" customFormat="false" ht="15" hidden="false" customHeight="false" outlineLevel="0" collapsed="false">
      <c r="A1725" s="1" t="s">
        <v>3505</v>
      </c>
      <c r="B1725" s="1" t="s">
        <v>3506</v>
      </c>
      <c r="C1725" s="12" t="n">
        <v>40262</v>
      </c>
      <c r="D1725" s="12" t="n">
        <v>40882</v>
      </c>
      <c r="E1725" s="1" t="n">
        <v>22</v>
      </c>
      <c r="F1725" s="1" t="n">
        <v>18</v>
      </c>
      <c r="G1725" s="13" t="n">
        <v>109.65</v>
      </c>
      <c r="H1725" s="13" t="n">
        <v>66.86</v>
      </c>
      <c r="I1725" s="13" t="n">
        <v>1981.87</v>
      </c>
      <c r="J1725" s="9" t="n">
        <v>1583</v>
      </c>
      <c r="K1725" s="1" t="str">
        <f aca="false">IF(F1725=0,"Stopped",IF(C1725&gt;=Rules!$B$3,"New",IF(AND(E1725&gt;0,G1725&gt;0,ROUND(H1725*100,0)&lt;Rules!$B$6*ROUND(G1725*100,0)),"Slowing","Steady or growing")))</f>
        <v>Steady or growing</v>
      </c>
      <c r="L1725" s="1" t="n">
        <v>15</v>
      </c>
      <c r="M1725" s="13" t="n">
        <v>93.78</v>
      </c>
      <c r="N1725" s="1" t="str">
        <f aca="false">IF(L1725=0,"",IF(F1725=0,"Stopped",IF(AND(M1725&gt;0,ROUND(H1725*100,0)&lt;Rules!$B$6*ROUND(M1725*100,0)),"Slowing","Steady or growing")))</f>
        <v>Steady or growing</v>
      </c>
    </row>
    <row r="1726" customFormat="false" ht="15" hidden="false" customHeight="false" outlineLevel="0" collapsed="false">
      <c r="A1726" s="1" t="s">
        <v>3507</v>
      </c>
      <c r="B1726" s="1" t="s">
        <v>3508</v>
      </c>
      <c r="C1726" s="12" t="n">
        <v>40207</v>
      </c>
      <c r="D1726" s="12" t="n">
        <v>40886</v>
      </c>
      <c r="E1726" s="1" t="n">
        <v>11</v>
      </c>
      <c r="F1726" s="1" t="n">
        <v>41</v>
      </c>
      <c r="G1726" s="13" t="n">
        <v>67.52</v>
      </c>
      <c r="H1726" s="13" t="n">
        <v>302.49</v>
      </c>
      <c r="I1726" s="13" t="n">
        <v>1978.39</v>
      </c>
      <c r="J1726" s="9" t="n">
        <v>731</v>
      </c>
      <c r="K1726" s="1" t="str">
        <f aca="false">IF(F1726=0,"Stopped",IF(C1726&gt;=Rules!$B$3,"New",IF(AND(E1726&gt;0,G1726&gt;0,ROUND(H1726*100,0)&lt;Rules!$B$6*ROUND(G1726*100,0)),"Slowing","Steady or growing")))</f>
        <v>Steady or growing</v>
      </c>
      <c r="L1726" s="1" t="n">
        <v>25</v>
      </c>
      <c r="M1726" s="13" t="n">
        <v>247.84</v>
      </c>
      <c r="N1726" s="1" t="str">
        <f aca="false">IF(L1726=0,"",IF(F1726=0,"Stopped",IF(AND(M1726&gt;0,ROUND(H1726*100,0)&lt;Rules!$B$6*ROUND(M1726*100,0)),"Slowing","Steady or growing")))</f>
        <v>Steady or growing</v>
      </c>
    </row>
    <row r="1727" customFormat="false" ht="15" hidden="false" customHeight="false" outlineLevel="0" collapsed="false">
      <c r="A1727" s="1" t="s">
        <v>3509</v>
      </c>
      <c r="B1727" s="1" t="s">
        <v>3510</v>
      </c>
      <c r="C1727" s="12" t="n">
        <v>40149</v>
      </c>
      <c r="D1727" s="12" t="n">
        <v>40885</v>
      </c>
      <c r="E1727" s="1" t="n">
        <v>18</v>
      </c>
      <c r="F1727" s="1" t="n">
        <v>31</v>
      </c>
      <c r="G1727" s="13" t="n">
        <v>234.26</v>
      </c>
      <c r="H1727" s="13" t="n">
        <v>413.53</v>
      </c>
      <c r="I1727" s="13" t="n">
        <v>1977.84</v>
      </c>
      <c r="J1727" s="9" t="n">
        <v>590</v>
      </c>
      <c r="K1727" s="1" t="str">
        <f aca="false">IF(F1727=0,"Stopped",IF(C1727&gt;=Rules!$B$3,"New",IF(AND(E1727&gt;0,G1727&gt;0,ROUND(H1727*100,0)&lt;Rules!$B$6*ROUND(G1727*100,0)),"Slowing","Steady or growing")))</f>
        <v>Steady or growing</v>
      </c>
      <c r="L1727" s="1" t="n">
        <v>37</v>
      </c>
      <c r="M1727" s="13" t="n">
        <v>350.41</v>
      </c>
      <c r="N1727" s="1" t="str">
        <f aca="false">IF(L1727=0,"",IF(F1727=0,"Stopped",IF(AND(M1727&gt;0,ROUND(H1727*100,0)&lt;Rules!$B$6*ROUND(M1727*100,0)),"Slowing","Steady or growing")))</f>
        <v>Steady or growing</v>
      </c>
    </row>
    <row r="1728" customFormat="false" ht="15" hidden="false" customHeight="false" outlineLevel="0" collapsed="false">
      <c r="A1728" s="1" t="s">
        <v>3511</v>
      </c>
      <c r="B1728" s="1" t="s">
        <v>3512</v>
      </c>
      <c r="C1728" s="12" t="n">
        <v>40263</v>
      </c>
      <c r="D1728" s="12" t="n">
        <v>40885</v>
      </c>
      <c r="E1728" s="1" t="n">
        <v>9</v>
      </c>
      <c r="F1728" s="1" t="n">
        <v>28</v>
      </c>
      <c r="G1728" s="13" t="n">
        <v>78.47</v>
      </c>
      <c r="H1728" s="13" t="n">
        <v>119.57</v>
      </c>
      <c r="I1728" s="13" t="n">
        <v>1977.32</v>
      </c>
      <c r="J1728" s="9" t="n">
        <v>1642</v>
      </c>
      <c r="K1728" s="1" t="str">
        <f aca="false">IF(F1728=0,"Stopped",IF(C1728&gt;=Rules!$B$3,"New",IF(AND(E1728&gt;0,G1728&gt;0,ROUND(H1728*100,0)&lt;Rules!$B$6*ROUND(G1728*100,0)),"Slowing","Steady or growing")))</f>
        <v>Steady or growing</v>
      </c>
      <c r="L1728" s="1" t="n">
        <v>57</v>
      </c>
      <c r="M1728" s="13" t="n">
        <v>522.57</v>
      </c>
      <c r="N1728" s="1" t="str">
        <f aca="false">IF(L1728=0,"",IF(F1728=0,"Stopped",IF(AND(M1728&gt;0,ROUND(H1728*100,0)&lt;Rules!$B$6*ROUND(M1728*100,0)),"Slowing","Steady or growing")))</f>
        <v>Slowing</v>
      </c>
    </row>
    <row r="1729" customFormat="false" ht="15" hidden="false" customHeight="false" outlineLevel="0" collapsed="false">
      <c r="A1729" s="1" t="s">
        <v>3513</v>
      </c>
      <c r="B1729" s="1" t="s">
        <v>3514</v>
      </c>
      <c r="C1729" s="12" t="n">
        <v>40150</v>
      </c>
      <c r="D1729" s="12" t="n">
        <v>40886</v>
      </c>
      <c r="E1729" s="1" t="n">
        <v>5</v>
      </c>
      <c r="F1729" s="1" t="n">
        <v>124</v>
      </c>
      <c r="G1729" s="13" t="n">
        <v>56.25</v>
      </c>
      <c r="H1729" s="13" t="n">
        <v>1502.7</v>
      </c>
      <c r="I1729" s="13" t="n">
        <v>1977.22</v>
      </c>
      <c r="J1729" s="9" t="n">
        <v>3868</v>
      </c>
      <c r="K1729" s="1" t="str">
        <f aca="false">IF(F1729=0,"Stopped",IF(C1729&gt;=Rules!$B$3,"New",IF(AND(E1729&gt;0,G1729&gt;0,ROUND(H1729*100,0)&lt;Rules!$B$6*ROUND(G1729*100,0)),"Slowing","Steady or growing")))</f>
        <v>Steady or growing</v>
      </c>
      <c r="L1729" s="1" t="n">
        <v>20</v>
      </c>
      <c r="M1729" s="13" t="n">
        <v>321.25</v>
      </c>
      <c r="N1729" s="1" t="str">
        <f aca="false">IF(L1729=0,"",IF(F1729=0,"Stopped",IF(AND(M1729&gt;0,ROUND(H1729*100,0)&lt;Rules!$B$6*ROUND(M1729*100,0)),"Slowing","Steady or growing")))</f>
        <v>Steady or growing</v>
      </c>
    </row>
    <row r="1730" customFormat="false" ht="15" hidden="false" customHeight="false" outlineLevel="0" collapsed="false">
      <c r="A1730" s="1" t="s">
        <v>3515</v>
      </c>
      <c r="B1730" s="1" t="s">
        <v>3516</v>
      </c>
      <c r="C1730" s="12" t="n">
        <v>40148</v>
      </c>
      <c r="D1730" s="12" t="n">
        <v>40569</v>
      </c>
      <c r="E1730" s="1" t="n">
        <v>0</v>
      </c>
      <c r="F1730" s="1" t="n">
        <v>0</v>
      </c>
      <c r="G1730" s="13" t="n">
        <v>0</v>
      </c>
      <c r="H1730" s="13" t="n">
        <v>0</v>
      </c>
      <c r="I1730" s="13" t="n">
        <v>1976.59</v>
      </c>
      <c r="J1730" s="9" t="n">
        <v>842</v>
      </c>
      <c r="K1730" s="1" t="str">
        <f aca="false">IF(F1730=0,"Stopped",IF(C1730&gt;=Rules!$B$3,"New",IF(AND(E1730&gt;0,G1730&gt;0,ROUND(H1730*100,0)&lt;Rules!$B$6*ROUND(G1730*100,0)),"Slowing","Steady or growing")))</f>
        <v>Stopped</v>
      </c>
      <c r="L1730" s="1" t="n">
        <v>32</v>
      </c>
      <c r="M1730" s="13" t="n">
        <v>414.33</v>
      </c>
      <c r="N1730" s="1" t="str">
        <f aca="false">IF(L1730=0,"",IF(F1730=0,"Stopped",IF(AND(M1730&gt;0,ROUND(H1730*100,0)&lt;Rules!$B$6*ROUND(M1730*100,0)),"Slowing","Steady or growing")))</f>
        <v>Stopped</v>
      </c>
    </row>
    <row r="1731" customFormat="false" ht="15" hidden="false" customHeight="false" outlineLevel="0" collapsed="false">
      <c r="A1731" s="1" t="s">
        <v>3517</v>
      </c>
      <c r="B1731" s="1" t="s">
        <v>3518</v>
      </c>
      <c r="C1731" s="12" t="n">
        <v>40149</v>
      </c>
      <c r="D1731" s="12" t="n">
        <v>40526</v>
      </c>
      <c r="E1731" s="1" t="n">
        <v>0</v>
      </c>
      <c r="F1731" s="1" t="n">
        <v>0</v>
      </c>
      <c r="G1731" s="13" t="n">
        <v>0</v>
      </c>
      <c r="H1731" s="13" t="n">
        <v>0</v>
      </c>
      <c r="I1731" s="13" t="n">
        <v>1973.85</v>
      </c>
      <c r="J1731" s="9" t="n">
        <v>1273</v>
      </c>
      <c r="K1731" s="1" t="str">
        <f aca="false">IF(F1731=0,"Stopped",IF(C1731&gt;=Rules!$B$3,"New",IF(AND(E1731&gt;0,G1731&gt;0,ROUND(H1731*100,0)&lt;Rules!$B$6*ROUND(G1731*100,0)),"Slowing","Steady or growing")))</f>
        <v>Stopped</v>
      </c>
      <c r="L1731" s="1" t="n">
        <v>62</v>
      </c>
      <c r="M1731" s="13" t="n">
        <v>821.67</v>
      </c>
      <c r="N1731" s="1" t="str">
        <f aca="false">IF(L1731=0,"",IF(F1731=0,"Stopped",IF(AND(M1731&gt;0,ROUND(H1731*100,0)&lt;Rules!$B$6*ROUND(M1731*100,0)),"Slowing","Steady or growing")))</f>
        <v>Stopped</v>
      </c>
    </row>
    <row r="1732" customFormat="false" ht="15" hidden="false" customHeight="false" outlineLevel="0" collapsed="false">
      <c r="A1732" s="1" t="s">
        <v>3519</v>
      </c>
      <c r="B1732" s="1" t="s">
        <v>3520</v>
      </c>
      <c r="C1732" s="12" t="n">
        <v>40150</v>
      </c>
      <c r="D1732" s="12" t="n">
        <v>40408</v>
      </c>
      <c r="E1732" s="1" t="n">
        <v>0</v>
      </c>
      <c r="F1732" s="1" t="n">
        <v>0</v>
      </c>
      <c r="G1732" s="13" t="n">
        <v>0</v>
      </c>
      <c r="H1732" s="13" t="n">
        <v>0</v>
      </c>
      <c r="I1732" s="13" t="n">
        <v>1969.91</v>
      </c>
      <c r="J1732" s="9" t="n">
        <v>848</v>
      </c>
      <c r="K1732" s="1" t="str">
        <f aca="false">IF(F1732=0,"Stopped",IF(C1732&gt;=Rules!$B$3,"New",IF(AND(E1732&gt;0,G1732&gt;0,ROUND(H1732*100,0)&lt;Rules!$B$6*ROUND(G1732*100,0)),"Slowing","Steady or growing")))</f>
        <v>Stopped</v>
      </c>
      <c r="L1732" s="1" t="n">
        <v>0</v>
      </c>
      <c r="M1732" s="13" t="n">
        <v>0</v>
      </c>
      <c r="N1732" s="1" t="str">
        <f aca="false">IF(L1732=0,"",IF(F1732=0,"Stopped",IF(AND(M1732&gt;0,ROUND(H1732*100,0)&lt;Rules!$B$6*ROUND(M1732*100,0)),"Slowing","Steady or growing")))</f>
        <v/>
      </c>
    </row>
    <row r="1733" customFormat="false" ht="15" hidden="false" customHeight="false" outlineLevel="0" collapsed="false">
      <c r="A1733" s="1" t="s">
        <v>3521</v>
      </c>
      <c r="B1733" s="1" t="s">
        <v>3522</v>
      </c>
      <c r="C1733" s="12" t="n">
        <v>40654</v>
      </c>
      <c r="D1733" s="12" t="n">
        <v>40886</v>
      </c>
      <c r="E1733" s="1" t="n">
        <v>53</v>
      </c>
      <c r="F1733" s="1" t="n">
        <v>67</v>
      </c>
      <c r="G1733" s="13" t="n">
        <v>564.67</v>
      </c>
      <c r="H1733" s="13" t="n">
        <v>825.86</v>
      </c>
      <c r="I1733" s="13" t="n">
        <v>1969.03</v>
      </c>
      <c r="J1733" s="9" t="n">
        <v>2084</v>
      </c>
      <c r="K1733" s="1" t="str">
        <f aca="false">IF(F1733=0,"Stopped",IF(C1733&gt;=Rules!$B$3,"New",IF(AND(E1733&gt;0,G1733&gt;0,ROUND(H1733*100,0)&lt;Rules!$B$6*ROUND(G1733*100,0)),"Slowing","Steady or growing")))</f>
        <v>Steady or growing</v>
      </c>
      <c r="L1733" s="1" t="n">
        <v>0</v>
      </c>
      <c r="M1733" s="13" t="n">
        <v>0</v>
      </c>
      <c r="N1733" s="1" t="str">
        <f aca="false">IF(L1733=0,"",IF(F1733=0,"Stopped",IF(AND(M1733&gt;0,ROUND(H1733*100,0)&lt;Rules!$B$6*ROUND(M1733*100,0)),"Slowing","Steady or growing")))</f>
        <v/>
      </c>
    </row>
    <row r="1734" customFormat="false" ht="15" hidden="false" customHeight="false" outlineLevel="0" collapsed="false">
      <c r="A1734" s="1" t="s">
        <v>3523</v>
      </c>
      <c r="B1734" s="1" t="s">
        <v>3524</v>
      </c>
      <c r="C1734" s="12" t="n">
        <v>40149</v>
      </c>
      <c r="D1734" s="12" t="n">
        <v>40882</v>
      </c>
      <c r="E1734" s="1" t="n">
        <v>3</v>
      </c>
      <c r="F1734" s="1" t="n">
        <v>10</v>
      </c>
      <c r="G1734" s="13" t="n">
        <v>72</v>
      </c>
      <c r="H1734" s="13" t="n">
        <v>192.96</v>
      </c>
      <c r="I1734" s="13" t="n">
        <v>1968.45</v>
      </c>
      <c r="J1734" s="9" t="n">
        <v>10625</v>
      </c>
      <c r="K1734" s="1" t="str">
        <f aca="false">IF(F1734=0,"Stopped",IF(C1734&gt;=Rules!$B$3,"New",IF(AND(E1734&gt;0,G1734&gt;0,ROUND(H1734*100,0)&lt;Rules!$B$6*ROUND(G1734*100,0)),"Slowing","Steady or growing")))</f>
        <v>Steady or growing</v>
      </c>
      <c r="L1734" s="1" t="n">
        <v>7</v>
      </c>
      <c r="M1734" s="13" t="n">
        <v>351.36</v>
      </c>
      <c r="N1734" s="1" t="str">
        <f aca="false">IF(L1734=0,"",IF(F1734=0,"Stopped",IF(AND(M1734&gt;0,ROUND(H1734*100,0)&lt;Rules!$B$6*ROUND(M1734*100,0)),"Slowing","Steady or growing")))</f>
        <v>Steady or growing</v>
      </c>
    </row>
    <row r="1735" customFormat="false" ht="15" hidden="false" customHeight="false" outlineLevel="0" collapsed="false">
      <c r="A1735" s="1" t="s">
        <v>3525</v>
      </c>
      <c r="B1735" s="1" t="s">
        <v>3526</v>
      </c>
      <c r="C1735" s="12" t="n">
        <v>40651</v>
      </c>
      <c r="D1735" s="12" t="n">
        <v>40883</v>
      </c>
      <c r="E1735" s="1" t="n">
        <v>33</v>
      </c>
      <c r="F1735" s="1" t="n">
        <v>49</v>
      </c>
      <c r="G1735" s="13" t="n">
        <v>444.9</v>
      </c>
      <c r="H1735" s="13" t="n">
        <v>789.81</v>
      </c>
      <c r="I1735" s="13" t="n">
        <v>1966.93</v>
      </c>
      <c r="J1735" s="9" t="n">
        <v>809</v>
      </c>
      <c r="K1735" s="1" t="str">
        <f aca="false">IF(F1735=0,"Stopped",IF(C1735&gt;=Rules!$B$3,"New",IF(AND(E1735&gt;0,G1735&gt;0,ROUND(H1735*100,0)&lt;Rules!$B$6*ROUND(G1735*100,0)),"Slowing","Steady or growing")))</f>
        <v>Steady or growing</v>
      </c>
      <c r="L1735" s="1" t="n">
        <v>0</v>
      </c>
      <c r="M1735" s="13" t="n">
        <v>0</v>
      </c>
      <c r="N1735" s="1" t="str">
        <f aca="false">IF(L1735=0,"",IF(F1735=0,"Stopped",IF(AND(M1735&gt;0,ROUND(H1735*100,0)&lt;Rules!$B$6*ROUND(M1735*100,0)),"Slowing","Steady or growing")))</f>
        <v/>
      </c>
    </row>
    <row r="1736" customFormat="false" ht="15" hidden="false" customHeight="false" outlineLevel="0" collapsed="false">
      <c r="A1736" s="1" t="s">
        <v>3527</v>
      </c>
      <c r="B1736" s="1" t="s">
        <v>3528</v>
      </c>
      <c r="C1736" s="12" t="n">
        <v>40520</v>
      </c>
      <c r="D1736" s="12" t="n">
        <v>40885</v>
      </c>
      <c r="E1736" s="1" t="n">
        <v>11</v>
      </c>
      <c r="F1736" s="1" t="n">
        <v>24</v>
      </c>
      <c r="G1736" s="13" t="n">
        <v>101.57</v>
      </c>
      <c r="H1736" s="13" t="n">
        <v>177.38</v>
      </c>
      <c r="I1736" s="13" t="n">
        <v>1963.3</v>
      </c>
      <c r="J1736" s="9" t="n">
        <v>813</v>
      </c>
      <c r="K1736" s="1" t="str">
        <f aca="false">IF(F1736=0,"Stopped",IF(C1736&gt;=Rules!$B$3,"New",IF(AND(E1736&gt;0,G1736&gt;0,ROUND(H1736*100,0)&lt;Rules!$B$6*ROUND(G1736*100,0)),"Slowing","Steady or growing")))</f>
        <v>Steady or growing</v>
      </c>
      <c r="L1736" s="1" t="n">
        <v>5</v>
      </c>
      <c r="M1736" s="13" t="n">
        <v>189.45</v>
      </c>
      <c r="N1736" s="1" t="str">
        <f aca="false">IF(L1736=0,"",IF(F1736=0,"Stopped",IF(AND(M1736&gt;0,ROUND(H1736*100,0)&lt;Rules!$B$6*ROUND(M1736*100,0)),"Slowing","Steady or growing")))</f>
        <v>Steady or growing</v>
      </c>
    </row>
    <row r="1737" customFormat="false" ht="15" hidden="false" customHeight="false" outlineLevel="0" collapsed="false">
      <c r="A1737" s="1" t="s">
        <v>3529</v>
      </c>
      <c r="B1737" s="1" t="s">
        <v>3530</v>
      </c>
      <c r="C1737" s="12" t="n">
        <v>40491</v>
      </c>
      <c r="D1737" s="12" t="n">
        <v>40876</v>
      </c>
      <c r="E1737" s="1" t="n">
        <v>8</v>
      </c>
      <c r="F1737" s="1" t="n">
        <v>15</v>
      </c>
      <c r="G1737" s="13" t="n">
        <v>139.04</v>
      </c>
      <c r="H1737" s="13" t="n">
        <v>334.58</v>
      </c>
      <c r="I1737" s="13" t="n">
        <v>1957.9</v>
      </c>
      <c r="J1737" s="9" t="n">
        <v>185</v>
      </c>
      <c r="K1737" s="1" t="str">
        <f aca="false">IF(F1737=0,"Stopped",IF(C1737&gt;=Rules!$B$3,"New",IF(AND(E1737&gt;0,G1737&gt;0,ROUND(H1737*100,0)&lt;Rules!$B$6*ROUND(G1737*100,0)),"Slowing","Steady or growing")))</f>
        <v>Steady or growing</v>
      </c>
      <c r="L1737" s="1" t="n">
        <v>11</v>
      </c>
      <c r="M1737" s="13" t="n">
        <v>305.08</v>
      </c>
      <c r="N1737" s="1" t="str">
        <f aca="false">IF(L1737=0,"",IF(F1737=0,"Stopped",IF(AND(M1737&gt;0,ROUND(H1737*100,0)&lt;Rules!$B$6*ROUND(M1737*100,0)),"Slowing","Steady or growing")))</f>
        <v>Steady or growing</v>
      </c>
    </row>
    <row r="1738" customFormat="false" ht="15" hidden="false" customHeight="false" outlineLevel="0" collapsed="false">
      <c r="A1738" s="1" t="s">
        <v>3531</v>
      </c>
      <c r="B1738" s="1" t="s">
        <v>3532</v>
      </c>
      <c r="C1738" s="12" t="n">
        <v>40293</v>
      </c>
      <c r="D1738" s="12" t="n">
        <v>40673</v>
      </c>
      <c r="E1738" s="1" t="n">
        <v>0</v>
      </c>
      <c r="F1738" s="1" t="n">
        <v>0</v>
      </c>
      <c r="G1738" s="13" t="n">
        <v>0</v>
      </c>
      <c r="H1738" s="13" t="n">
        <v>0</v>
      </c>
      <c r="I1738" s="13" t="n">
        <v>1957.39</v>
      </c>
      <c r="J1738" s="9" t="n">
        <v>1467</v>
      </c>
      <c r="K1738" s="1" t="str">
        <f aca="false">IF(F1738=0,"Stopped",IF(C1738&gt;=Rules!$B$3,"New",IF(AND(E1738&gt;0,G1738&gt;0,ROUND(H1738*100,0)&lt;Rules!$B$6*ROUND(G1738*100,0)),"Slowing","Steady or growing")))</f>
        <v>Stopped</v>
      </c>
      <c r="L1738" s="1" t="n">
        <v>75</v>
      </c>
      <c r="M1738" s="13" t="n">
        <v>617.73</v>
      </c>
      <c r="N1738" s="1" t="str">
        <f aca="false">IF(L1738=0,"",IF(F1738=0,"Stopped",IF(AND(M1738&gt;0,ROUND(H1738*100,0)&lt;Rules!$B$6*ROUND(M1738*100,0)),"Slowing","Steady or growing")))</f>
        <v>Stopped</v>
      </c>
    </row>
    <row r="1739" customFormat="false" ht="15" hidden="false" customHeight="false" outlineLevel="0" collapsed="false">
      <c r="A1739" s="1" t="s">
        <v>3533</v>
      </c>
      <c r="B1739" s="1" t="s">
        <v>3534</v>
      </c>
      <c r="C1739" s="12" t="n">
        <v>40161</v>
      </c>
      <c r="D1739" s="12" t="n">
        <v>40884</v>
      </c>
      <c r="E1739" s="1" t="n">
        <v>14</v>
      </c>
      <c r="F1739" s="1" t="n">
        <v>23</v>
      </c>
      <c r="G1739" s="13" t="n">
        <v>144.24</v>
      </c>
      <c r="H1739" s="13" t="n">
        <v>237.66</v>
      </c>
      <c r="I1739" s="13" t="n">
        <v>1956.81</v>
      </c>
      <c r="J1739" s="9" t="n">
        <v>1453</v>
      </c>
      <c r="K1739" s="1" t="str">
        <f aca="false">IF(F1739=0,"Stopped",IF(C1739&gt;=Rules!$B$3,"New",IF(AND(E1739&gt;0,G1739&gt;0,ROUND(H1739*100,0)&lt;Rules!$B$6*ROUND(G1739*100,0)),"Slowing","Steady or growing")))</f>
        <v>Steady or growing</v>
      </c>
      <c r="L1739" s="1" t="n">
        <v>25</v>
      </c>
      <c r="M1739" s="13" t="n">
        <v>253.98</v>
      </c>
      <c r="N1739" s="1" t="str">
        <f aca="false">IF(L1739=0,"",IF(F1739=0,"Stopped",IF(AND(M1739&gt;0,ROUND(H1739*100,0)&lt;Rules!$B$6*ROUND(M1739*100,0)),"Slowing","Steady or growing")))</f>
        <v>Steady or growing</v>
      </c>
    </row>
    <row r="1740" customFormat="false" ht="15" hidden="false" customHeight="false" outlineLevel="0" collapsed="false">
      <c r="A1740" s="1" t="s">
        <v>3535</v>
      </c>
      <c r="B1740" s="1" t="s">
        <v>3536</v>
      </c>
      <c r="C1740" s="12" t="n">
        <v>40148</v>
      </c>
      <c r="D1740" s="12" t="n">
        <v>40886</v>
      </c>
      <c r="E1740" s="1" t="n">
        <v>25</v>
      </c>
      <c r="F1740" s="1" t="n">
        <v>65</v>
      </c>
      <c r="G1740" s="13" t="n">
        <v>147.72</v>
      </c>
      <c r="H1740" s="13" t="n">
        <v>351.19</v>
      </c>
      <c r="I1740" s="13" t="n">
        <v>1956.72</v>
      </c>
      <c r="J1740" s="9" t="n">
        <v>1112</v>
      </c>
      <c r="K1740" s="1" t="str">
        <f aca="false">IF(F1740=0,"Stopped",IF(C1740&gt;=Rules!$B$3,"New",IF(AND(E1740&gt;0,G1740&gt;0,ROUND(H1740*100,0)&lt;Rules!$B$6*ROUND(G1740*100,0)),"Slowing","Steady or growing")))</f>
        <v>Steady or growing</v>
      </c>
      <c r="L1740" s="1" t="n">
        <v>59</v>
      </c>
      <c r="M1740" s="13" t="n">
        <v>514.44</v>
      </c>
      <c r="N1740" s="1" t="str">
        <f aca="false">IF(L1740=0,"",IF(F1740=0,"Stopped",IF(AND(M1740&gt;0,ROUND(H1740*100,0)&lt;Rules!$B$6*ROUND(M1740*100,0)),"Slowing","Steady or growing")))</f>
        <v>Steady or growing</v>
      </c>
    </row>
    <row r="1741" customFormat="false" ht="15" hidden="false" customHeight="false" outlineLevel="0" collapsed="false">
      <c r="A1741" s="1" t="s">
        <v>3537</v>
      </c>
      <c r="B1741" s="1" t="s">
        <v>3538</v>
      </c>
      <c r="C1741" s="12" t="n">
        <v>40384</v>
      </c>
      <c r="D1741" s="12" t="n">
        <v>40886</v>
      </c>
      <c r="E1741" s="1" t="n">
        <v>3</v>
      </c>
      <c r="F1741" s="1" t="n">
        <v>118</v>
      </c>
      <c r="G1741" s="13" t="n">
        <v>119.41</v>
      </c>
      <c r="H1741" s="13" t="n">
        <v>813.54</v>
      </c>
      <c r="I1741" s="13" t="n">
        <v>1956.48</v>
      </c>
      <c r="J1741" s="9" t="n">
        <v>3119</v>
      </c>
      <c r="K1741" s="1" t="str">
        <f aca="false">IF(F1741=0,"Stopped",IF(C1741&gt;=Rules!$B$3,"New",IF(AND(E1741&gt;0,G1741&gt;0,ROUND(H1741*100,0)&lt;Rules!$B$6*ROUND(G1741*100,0)),"Slowing","Steady or growing")))</f>
        <v>Steady or growing</v>
      </c>
      <c r="L1741" s="1" t="n">
        <v>62</v>
      </c>
      <c r="M1741" s="13" t="n">
        <v>886.69</v>
      </c>
      <c r="N1741" s="1" t="str">
        <f aca="false">IF(L1741=0,"",IF(F1741=0,"Stopped",IF(AND(M1741&gt;0,ROUND(H1741*100,0)&lt;Rules!$B$6*ROUND(M1741*100,0)),"Slowing","Steady or growing")))</f>
        <v>Steady or growing</v>
      </c>
    </row>
    <row r="1742" customFormat="false" ht="15" hidden="false" customHeight="false" outlineLevel="0" collapsed="false">
      <c r="A1742" s="1" t="s">
        <v>3539</v>
      </c>
      <c r="B1742" s="1" t="s">
        <v>3540</v>
      </c>
      <c r="C1742" s="12" t="n">
        <v>40150</v>
      </c>
      <c r="D1742" s="12" t="n">
        <v>40885</v>
      </c>
      <c r="E1742" s="1" t="n">
        <v>8</v>
      </c>
      <c r="F1742" s="1" t="n">
        <v>23</v>
      </c>
      <c r="G1742" s="13" t="n">
        <v>118.81</v>
      </c>
      <c r="H1742" s="13" t="n">
        <v>378.56</v>
      </c>
      <c r="I1742" s="13" t="n">
        <v>1953.42</v>
      </c>
      <c r="J1742" s="9" t="n">
        <v>177</v>
      </c>
      <c r="K1742" s="1" t="str">
        <f aca="false">IF(F1742=0,"Stopped",IF(C1742&gt;=Rules!$B$3,"New",IF(AND(E1742&gt;0,G1742&gt;0,ROUND(H1742*100,0)&lt;Rules!$B$6*ROUND(G1742*100,0)),"Slowing","Steady or growing")))</f>
        <v>Steady or growing</v>
      </c>
      <c r="L1742" s="1" t="n">
        <v>7</v>
      </c>
      <c r="M1742" s="13" t="n">
        <v>95.86</v>
      </c>
      <c r="N1742" s="1" t="str">
        <f aca="false">IF(L1742=0,"",IF(F1742=0,"Stopped",IF(AND(M1742&gt;0,ROUND(H1742*100,0)&lt;Rules!$B$6*ROUND(M1742*100,0)),"Slowing","Steady or growing")))</f>
        <v>Steady or growing</v>
      </c>
    </row>
    <row r="1743" customFormat="false" ht="15" hidden="false" customHeight="false" outlineLevel="0" collapsed="false">
      <c r="A1743" s="1" t="s">
        <v>3541</v>
      </c>
      <c r="B1743" s="1" t="s">
        <v>3542</v>
      </c>
      <c r="C1743" s="12" t="n">
        <v>40148</v>
      </c>
      <c r="D1743" s="12" t="n">
        <v>40885</v>
      </c>
      <c r="E1743" s="1" t="n">
        <v>66</v>
      </c>
      <c r="F1743" s="1" t="n">
        <v>82</v>
      </c>
      <c r="G1743" s="13" t="n">
        <v>296.96</v>
      </c>
      <c r="H1743" s="13" t="n">
        <v>329.97</v>
      </c>
      <c r="I1743" s="13" t="n">
        <v>1951.1</v>
      </c>
      <c r="J1743" s="9" t="n">
        <v>1531</v>
      </c>
      <c r="K1743" s="1" t="str">
        <f aca="false">IF(F1743=0,"Stopped",IF(C1743&gt;=Rules!$B$3,"New",IF(AND(E1743&gt;0,G1743&gt;0,ROUND(H1743*100,0)&lt;Rules!$B$6*ROUND(G1743*100,0)),"Slowing","Steady or growing")))</f>
        <v>Steady or growing</v>
      </c>
      <c r="L1743" s="1" t="n">
        <v>31</v>
      </c>
      <c r="M1743" s="13" t="n">
        <v>193.47</v>
      </c>
      <c r="N1743" s="1" t="str">
        <f aca="false">IF(L1743=0,"",IF(F1743=0,"Stopped",IF(AND(M1743&gt;0,ROUND(H1743*100,0)&lt;Rules!$B$6*ROUND(M1743*100,0)),"Slowing","Steady or growing")))</f>
        <v>Steady or growing</v>
      </c>
    </row>
    <row r="1744" customFormat="false" ht="15" hidden="false" customHeight="false" outlineLevel="0" collapsed="false">
      <c r="A1744" s="1" t="s">
        <v>3543</v>
      </c>
      <c r="B1744" s="1" t="s">
        <v>3544</v>
      </c>
      <c r="C1744" s="12" t="n">
        <v>40149</v>
      </c>
      <c r="D1744" s="12" t="n">
        <v>40885</v>
      </c>
      <c r="E1744" s="1" t="n">
        <v>13</v>
      </c>
      <c r="F1744" s="1" t="n">
        <v>18</v>
      </c>
      <c r="G1744" s="13" t="n">
        <v>177.5</v>
      </c>
      <c r="H1744" s="13" t="n">
        <v>184.76</v>
      </c>
      <c r="I1744" s="13" t="n">
        <v>1950.04</v>
      </c>
      <c r="J1744" s="9" t="n">
        <v>3297</v>
      </c>
      <c r="K1744" s="1" t="str">
        <f aca="false">IF(F1744=0,"Stopped",IF(C1744&gt;=Rules!$B$3,"New",IF(AND(E1744&gt;0,G1744&gt;0,ROUND(H1744*100,0)&lt;Rules!$B$6*ROUND(G1744*100,0)),"Slowing","Steady or growing")))</f>
        <v>Steady or growing</v>
      </c>
      <c r="L1744" s="1" t="n">
        <v>26</v>
      </c>
      <c r="M1744" s="13" t="n">
        <v>258.23</v>
      </c>
      <c r="N1744" s="1" t="str">
        <f aca="false">IF(L1744=0,"",IF(F1744=0,"Stopped",IF(AND(M1744&gt;0,ROUND(H1744*100,0)&lt;Rules!$B$6*ROUND(M1744*100,0)),"Slowing","Steady or growing")))</f>
        <v>Steady or growing</v>
      </c>
    </row>
    <row r="1745" customFormat="false" ht="15" hidden="false" customHeight="false" outlineLevel="0" collapsed="false">
      <c r="A1745" s="1" t="s">
        <v>3545</v>
      </c>
      <c r="B1745" s="1" t="s">
        <v>3546</v>
      </c>
      <c r="C1745" s="12" t="n">
        <v>40757</v>
      </c>
      <c r="D1745" s="12" t="n">
        <v>40885</v>
      </c>
      <c r="E1745" s="1" t="n">
        <v>18</v>
      </c>
      <c r="F1745" s="1" t="n">
        <v>113</v>
      </c>
      <c r="G1745" s="13" t="n">
        <v>351.43</v>
      </c>
      <c r="H1745" s="13" t="n">
        <v>1598.28</v>
      </c>
      <c r="I1745" s="13" t="n">
        <v>1949.71</v>
      </c>
      <c r="J1745" s="9" t="n">
        <v>2456</v>
      </c>
      <c r="K1745" s="1" t="str">
        <f aca="false">IF(F1745=0,"Stopped",IF(C1745&gt;=Rules!$B$3,"New",IF(AND(E1745&gt;0,G1745&gt;0,ROUND(H1745*100,0)&lt;Rules!$B$6*ROUND(G1745*100,0)),"Slowing","Steady or growing")))</f>
        <v>Steady or growing</v>
      </c>
      <c r="L1745" s="1" t="n">
        <v>0</v>
      </c>
      <c r="M1745" s="13" t="n">
        <v>0</v>
      </c>
      <c r="N1745" s="1" t="str">
        <f aca="false">IF(L1745=0,"",IF(F1745=0,"Stopped",IF(AND(M1745&gt;0,ROUND(H1745*100,0)&lt;Rules!$B$6*ROUND(M1745*100,0)),"Slowing","Steady or growing")))</f>
        <v/>
      </c>
    </row>
    <row r="1746" customFormat="false" ht="15" hidden="false" customHeight="false" outlineLevel="0" collapsed="false">
      <c r="A1746" s="1" t="s">
        <v>3547</v>
      </c>
      <c r="B1746" s="1" t="s">
        <v>3548</v>
      </c>
      <c r="C1746" s="12" t="n">
        <v>40149</v>
      </c>
      <c r="D1746" s="12" t="n">
        <v>40885</v>
      </c>
      <c r="E1746" s="1" t="n">
        <v>7</v>
      </c>
      <c r="F1746" s="1" t="n">
        <v>17</v>
      </c>
      <c r="G1746" s="13" t="n">
        <v>129.69</v>
      </c>
      <c r="H1746" s="13" t="n">
        <v>371.37</v>
      </c>
      <c r="I1746" s="13" t="n">
        <v>1949.23</v>
      </c>
      <c r="J1746" s="9" t="n">
        <v>630</v>
      </c>
      <c r="K1746" s="1" t="str">
        <f aca="false">IF(F1746=0,"Stopped",IF(C1746&gt;=Rules!$B$3,"New",IF(AND(E1746&gt;0,G1746&gt;0,ROUND(H1746*100,0)&lt;Rules!$B$6*ROUND(G1746*100,0)),"Slowing","Steady or growing")))</f>
        <v>Steady or growing</v>
      </c>
      <c r="L1746" s="1" t="n">
        <v>26</v>
      </c>
      <c r="M1746" s="13" t="n">
        <v>560.61</v>
      </c>
      <c r="N1746" s="1" t="str">
        <f aca="false">IF(L1746=0,"",IF(F1746=0,"Stopped",IF(AND(M1746&gt;0,ROUND(H1746*100,0)&lt;Rules!$B$6*ROUND(M1746*100,0)),"Slowing","Steady or growing")))</f>
        <v>Steady or growing</v>
      </c>
    </row>
    <row r="1747" customFormat="false" ht="15" hidden="false" customHeight="false" outlineLevel="0" collapsed="false">
      <c r="A1747" s="1" t="s">
        <v>3549</v>
      </c>
      <c r="B1747" s="1" t="s">
        <v>3550</v>
      </c>
      <c r="C1747" s="12" t="n">
        <v>40149</v>
      </c>
      <c r="D1747" s="12" t="n">
        <v>40886</v>
      </c>
      <c r="E1747" s="1" t="n">
        <v>29</v>
      </c>
      <c r="F1747" s="1" t="n">
        <v>93</v>
      </c>
      <c r="G1747" s="13" t="n">
        <v>68.82</v>
      </c>
      <c r="H1747" s="13" t="n">
        <v>599.44</v>
      </c>
      <c r="I1747" s="13" t="n">
        <v>1938.96</v>
      </c>
      <c r="J1747" s="9" t="n">
        <v>4463</v>
      </c>
      <c r="K1747" s="1" t="str">
        <f aca="false">IF(F1747=0,"Stopped",IF(C1747&gt;=Rules!$B$3,"New",IF(AND(E1747&gt;0,G1747&gt;0,ROUND(H1747*100,0)&lt;Rules!$B$6*ROUND(G1747*100,0)),"Slowing","Steady or growing")))</f>
        <v>Steady or growing</v>
      </c>
      <c r="L1747" s="1" t="n">
        <v>121</v>
      </c>
      <c r="M1747" s="13" t="n">
        <v>876.72</v>
      </c>
      <c r="N1747" s="1" t="str">
        <f aca="false">IF(L1747=0,"",IF(F1747=0,"Stopped",IF(AND(M1747&gt;0,ROUND(H1747*100,0)&lt;Rules!$B$6*ROUND(M1747*100,0)),"Slowing","Steady or growing")))</f>
        <v>Steady or growing</v>
      </c>
    </row>
    <row r="1748" customFormat="false" ht="15" hidden="false" customHeight="false" outlineLevel="0" collapsed="false">
      <c r="A1748" s="1" t="s">
        <v>3551</v>
      </c>
      <c r="B1748" s="1" t="s">
        <v>3552</v>
      </c>
      <c r="C1748" s="12" t="n">
        <v>40150</v>
      </c>
      <c r="D1748" s="12" t="n">
        <v>40884</v>
      </c>
      <c r="E1748" s="1" t="n">
        <v>3</v>
      </c>
      <c r="F1748" s="1" t="n">
        <v>12</v>
      </c>
      <c r="G1748" s="13" t="n">
        <v>54.09</v>
      </c>
      <c r="H1748" s="13" t="n">
        <v>346.51</v>
      </c>
      <c r="I1748" s="13" t="n">
        <v>1937.59</v>
      </c>
      <c r="J1748" s="9" t="n">
        <v>162</v>
      </c>
      <c r="K1748" s="1" t="str">
        <f aca="false">IF(F1748=0,"Stopped",IF(C1748&gt;=Rules!$B$3,"New",IF(AND(E1748&gt;0,G1748&gt;0,ROUND(H1748*100,0)&lt;Rules!$B$6*ROUND(G1748*100,0)),"Slowing","Steady or growing")))</f>
        <v>Steady or growing</v>
      </c>
      <c r="L1748" s="1" t="n">
        <v>16</v>
      </c>
      <c r="M1748" s="13" t="n">
        <v>284.47</v>
      </c>
      <c r="N1748" s="1" t="str">
        <f aca="false">IF(L1748=0,"",IF(F1748=0,"Stopped",IF(AND(M1748&gt;0,ROUND(H1748*100,0)&lt;Rules!$B$6*ROUND(M1748*100,0)),"Slowing","Steady or growing")))</f>
        <v>Steady or growing</v>
      </c>
    </row>
    <row r="1749" customFormat="false" ht="15" hidden="false" customHeight="false" outlineLevel="0" collapsed="false">
      <c r="A1749" s="1" t="s">
        <v>3553</v>
      </c>
      <c r="B1749" s="1" t="s">
        <v>3554</v>
      </c>
      <c r="C1749" s="12" t="n">
        <v>40479</v>
      </c>
      <c r="D1749" s="12" t="n">
        <v>40884</v>
      </c>
      <c r="E1749" s="1" t="n">
        <v>4</v>
      </c>
      <c r="F1749" s="1" t="n">
        <v>17</v>
      </c>
      <c r="G1749" s="13" t="n">
        <v>119.7</v>
      </c>
      <c r="H1749" s="13" t="n">
        <v>470.25</v>
      </c>
      <c r="I1749" s="13" t="n">
        <v>1933.59</v>
      </c>
      <c r="J1749" s="9" t="n">
        <v>110</v>
      </c>
      <c r="K1749" s="1" t="str">
        <f aca="false">IF(F1749=0,"Stopped",IF(C1749&gt;=Rules!$B$3,"New",IF(AND(E1749&gt;0,G1749&gt;0,ROUND(H1749*100,0)&lt;Rules!$B$6*ROUND(G1749*100,0)),"Slowing","Steady or growing")))</f>
        <v>Steady or growing</v>
      </c>
      <c r="L1749" s="1" t="n">
        <v>18</v>
      </c>
      <c r="M1749" s="13" t="n">
        <v>678.36</v>
      </c>
      <c r="N1749" s="1" t="str">
        <f aca="false">IF(L1749=0,"",IF(F1749=0,"Stopped",IF(AND(M1749&gt;0,ROUND(H1749*100,0)&lt;Rules!$B$6*ROUND(M1749*100,0)),"Slowing","Steady or growing")))</f>
        <v>Steady or growing</v>
      </c>
    </row>
    <row r="1750" customFormat="false" ht="15" hidden="false" customHeight="false" outlineLevel="0" collapsed="false">
      <c r="A1750" s="1" t="s">
        <v>3555</v>
      </c>
      <c r="B1750" s="1" t="s">
        <v>3556</v>
      </c>
      <c r="C1750" s="12" t="n">
        <v>40148</v>
      </c>
      <c r="D1750" s="12" t="n">
        <v>40883</v>
      </c>
      <c r="E1750" s="1" t="n">
        <v>10</v>
      </c>
      <c r="F1750" s="1" t="n">
        <v>26</v>
      </c>
      <c r="G1750" s="13" t="n">
        <v>112.99</v>
      </c>
      <c r="H1750" s="13" t="n">
        <v>125.39</v>
      </c>
      <c r="I1750" s="13" t="n">
        <v>1933.37</v>
      </c>
      <c r="J1750" s="9" t="n">
        <v>2026</v>
      </c>
      <c r="K1750" s="1" t="str">
        <f aca="false">IF(F1750=0,"Stopped",IF(C1750&gt;=Rules!$B$3,"New",IF(AND(E1750&gt;0,G1750&gt;0,ROUND(H1750*100,0)&lt;Rules!$B$6*ROUND(G1750*100,0)),"Slowing","Steady or growing")))</f>
        <v>Steady or growing</v>
      </c>
      <c r="L1750" s="1" t="n">
        <v>38</v>
      </c>
      <c r="M1750" s="13" t="n">
        <v>114.89</v>
      </c>
      <c r="N1750" s="1" t="str">
        <f aca="false">IF(L1750=0,"",IF(F1750=0,"Stopped",IF(AND(M1750&gt;0,ROUND(H1750*100,0)&lt;Rules!$B$6*ROUND(M1750*100,0)),"Slowing","Steady or growing")))</f>
        <v>Steady or growing</v>
      </c>
    </row>
    <row r="1751" customFormat="false" ht="15" hidden="false" customHeight="false" outlineLevel="0" collapsed="false">
      <c r="A1751" s="1" t="s">
        <v>3557</v>
      </c>
      <c r="B1751" s="1" t="s">
        <v>3558</v>
      </c>
      <c r="C1751" s="12" t="n">
        <v>40150</v>
      </c>
      <c r="D1751" s="12" t="n">
        <v>40594</v>
      </c>
      <c r="E1751" s="1" t="n">
        <v>0</v>
      </c>
      <c r="F1751" s="1" t="n">
        <v>0</v>
      </c>
      <c r="G1751" s="13" t="n">
        <v>0</v>
      </c>
      <c r="H1751" s="13" t="n">
        <v>0</v>
      </c>
      <c r="I1751" s="13" t="n">
        <v>1932.63</v>
      </c>
      <c r="J1751" s="9" t="n">
        <v>257</v>
      </c>
      <c r="K1751" s="1" t="str">
        <f aca="false">IF(F1751=0,"Stopped",IF(C1751&gt;=Rules!$B$3,"New",IF(AND(E1751&gt;0,G1751&gt;0,ROUND(H1751*100,0)&lt;Rules!$B$6*ROUND(G1751*100,0)),"Slowing","Steady or growing")))</f>
        <v>Stopped</v>
      </c>
      <c r="L1751" s="1" t="n">
        <v>30</v>
      </c>
      <c r="M1751" s="13" t="n">
        <v>526.02</v>
      </c>
      <c r="N1751" s="1" t="str">
        <f aca="false">IF(L1751=0,"",IF(F1751=0,"Stopped",IF(AND(M1751&gt;0,ROUND(H1751*100,0)&lt;Rules!$B$6*ROUND(M1751*100,0)),"Slowing","Steady or growing")))</f>
        <v>Stopped</v>
      </c>
    </row>
    <row r="1752" customFormat="false" ht="15" hidden="false" customHeight="false" outlineLevel="0" collapsed="false">
      <c r="A1752" s="1" t="s">
        <v>3559</v>
      </c>
      <c r="B1752" s="1" t="s">
        <v>3560</v>
      </c>
      <c r="C1752" s="12" t="n">
        <v>40148</v>
      </c>
      <c r="D1752" s="12" t="n">
        <v>40885</v>
      </c>
      <c r="E1752" s="1" t="n">
        <v>6</v>
      </c>
      <c r="F1752" s="1" t="n">
        <v>23</v>
      </c>
      <c r="G1752" s="13" t="n">
        <v>200.04</v>
      </c>
      <c r="H1752" s="13" t="n">
        <v>75.6</v>
      </c>
      <c r="I1752" s="13" t="n">
        <v>1928.97</v>
      </c>
      <c r="J1752" s="9" t="n">
        <v>944</v>
      </c>
      <c r="K1752" s="1" t="str">
        <f aca="false">IF(F1752=0,"Stopped",IF(C1752&gt;=Rules!$B$3,"New",IF(AND(E1752&gt;0,G1752&gt;0,ROUND(H1752*100,0)&lt;Rules!$B$6*ROUND(G1752*100,0)),"Slowing","Steady or growing")))</f>
        <v>Slowing</v>
      </c>
      <c r="L1752" s="1" t="n">
        <v>23</v>
      </c>
      <c r="M1752" s="13" t="n">
        <v>199.56</v>
      </c>
      <c r="N1752" s="1" t="str">
        <f aca="false">IF(L1752=0,"",IF(F1752=0,"Stopped",IF(AND(M1752&gt;0,ROUND(H1752*100,0)&lt;Rules!$B$6*ROUND(M1752*100,0)),"Slowing","Steady or growing")))</f>
        <v>Slowing</v>
      </c>
    </row>
    <row r="1753" customFormat="false" ht="15" hidden="false" customHeight="false" outlineLevel="0" collapsed="false">
      <c r="A1753" s="1" t="s">
        <v>3561</v>
      </c>
      <c r="B1753" s="1" t="s">
        <v>3562</v>
      </c>
      <c r="C1753" s="12" t="n">
        <v>40148</v>
      </c>
      <c r="D1753" s="12" t="n">
        <v>40882</v>
      </c>
      <c r="E1753" s="1" t="n">
        <v>10</v>
      </c>
      <c r="F1753" s="1" t="n">
        <v>28</v>
      </c>
      <c r="G1753" s="13" t="n">
        <v>53.47</v>
      </c>
      <c r="H1753" s="13" t="n">
        <v>214.16</v>
      </c>
      <c r="I1753" s="13" t="n">
        <v>1926.49</v>
      </c>
      <c r="J1753" s="9" t="n">
        <v>1963</v>
      </c>
      <c r="K1753" s="1" t="str">
        <f aca="false">IF(F1753=0,"Stopped",IF(C1753&gt;=Rules!$B$3,"New",IF(AND(E1753&gt;0,G1753&gt;0,ROUND(H1753*100,0)&lt;Rules!$B$6*ROUND(G1753*100,0)),"Slowing","Steady or growing")))</f>
        <v>Steady or growing</v>
      </c>
      <c r="L1753" s="1" t="n">
        <v>44</v>
      </c>
      <c r="M1753" s="13" t="n">
        <v>501.47</v>
      </c>
      <c r="N1753" s="1" t="str">
        <f aca="false">IF(L1753=0,"",IF(F1753=0,"Stopped",IF(AND(M1753&gt;0,ROUND(H1753*100,0)&lt;Rules!$B$6*ROUND(M1753*100,0)),"Slowing","Steady or growing")))</f>
        <v>Slowing</v>
      </c>
    </row>
    <row r="1754" customFormat="false" ht="15" hidden="false" customHeight="false" outlineLevel="0" collapsed="false">
      <c r="A1754" s="1" t="s">
        <v>3563</v>
      </c>
      <c r="B1754" s="1" t="s">
        <v>3564</v>
      </c>
      <c r="C1754" s="12" t="n">
        <v>40150</v>
      </c>
      <c r="D1754" s="12" t="n">
        <v>40885</v>
      </c>
      <c r="E1754" s="1" t="n">
        <v>27</v>
      </c>
      <c r="F1754" s="1" t="n">
        <v>13</v>
      </c>
      <c r="G1754" s="13" t="n">
        <v>180.55</v>
      </c>
      <c r="H1754" s="13" t="n">
        <v>84.96</v>
      </c>
      <c r="I1754" s="13" t="n">
        <v>1921.79</v>
      </c>
      <c r="J1754" s="9" t="n">
        <v>537</v>
      </c>
      <c r="K1754" s="1" t="str">
        <f aca="false">IF(F1754=0,"Stopped",IF(C1754&gt;=Rules!$B$3,"New",IF(AND(E1754&gt;0,G1754&gt;0,ROUND(H1754*100,0)&lt;Rules!$B$6*ROUND(G1754*100,0)),"Slowing","Steady or growing")))</f>
        <v>Slowing</v>
      </c>
      <c r="L1754" s="1" t="n">
        <v>17</v>
      </c>
      <c r="M1754" s="13" t="n">
        <v>165.24</v>
      </c>
      <c r="N1754" s="1" t="str">
        <f aca="false">IF(L1754=0,"",IF(F1754=0,"Stopped",IF(AND(M1754&gt;0,ROUND(H1754*100,0)&lt;Rules!$B$6*ROUND(M1754*100,0)),"Slowing","Steady or growing")))</f>
        <v>Steady or growing</v>
      </c>
    </row>
    <row r="1755" customFormat="false" ht="15" hidden="false" customHeight="false" outlineLevel="0" collapsed="false">
      <c r="A1755" s="1" t="s">
        <v>3565</v>
      </c>
      <c r="B1755" s="1" t="s">
        <v>3566</v>
      </c>
      <c r="C1755" s="12" t="n">
        <v>40150</v>
      </c>
      <c r="D1755" s="12" t="n">
        <v>40881</v>
      </c>
      <c r="E1755" s="1" t="n">
        <v>18</v>
      </c>
      <c r="F1755" s="1" t="n">
        <v>41</v>
      </c>
      <c r="G1755" s="13" t="n">
        <v>127.88</v>
      </c>
      <c r="H1755" s="13" t="n">
        <v>296.68</v>
      </c>
      <c r="I1755" s="13" t="n">
        <v>1920.02</v>
      </c>
      <c r="J1755" s="9" t="n">
        <v>506</v>
      </c>
      <c r="K1755" s="1" t="str">
        <f aca="false">IF(F1755=0,"Stopped",IF(C1755&gt;=Rules!$B$3,"New",IF(AND(E1755&gt;0,G1755&gt;0,ROUND(H1755*100,0)&lt;Rules!$B$6*ROUND(G1755*100,0)),"Slowing","Steady or growing")))</f>
        <v>Steady or growing</v>
      </c>
      <c r="L1755" s="1" t="n">
        <v>40</v>
      </c>
      <c r="M1755" s="13" t="n">
        <v>319.6</v>
      </c>
      <c r="N1755" s="1" t="str">
        <f aca="false">IF(L1755=0,"",IF(F1755=0,"Stopped",IF(AND(M1755&gt;0,ROUND(H1755*100,0)&lt;Rules!$B$6*ROUND(M1755*100,0)),"Slowing","Steady or growing")))</f>
        <v>Steady or growing</v>
      </c>
    </row>
    <row r="1756" customFormat="false" ht="15" hidden="false" customHeight="false" outlineLevel="0" collapsed="false">
      <c r="A1756" s="1" t="s">
        <v>3567</v>
      </c>
      <c r="B1756" s="1" t="s">
        <v>3568</v>
      </c>
      <c r="C1756" s="12" t="n">
        <v>40148</v>
      </c>
      <c r="D1756" s="12" t="n">
        <v>40430</v>
      </c>
      <c r="E1756" s="1" t="n">
        <v>0</v>
      </c>
      <c r="F1756" s="1" t="n">
        <v>0</v>
      </c>
      <c r="G1756" s="13" t="n">
        <v>0</v>
      </c>
      <c r="H1756" s="13" t="n">
        <v>0</v>
      </c>
      <c r="I1756" s="13" t="n">
        <v>1919.45</v>
      </c>
      <c r="J1756" s="9" t="n">
        <v>2869</v>
      </c>
      <c r="K1756" s="1" t="str">
        <f aca="false">IF(F1756=0,"Stopped",IF(C1756&gt;=Rules!$B$3,"New",IF(AND(E1756&gt;0,G1756&gt;0,ROUND(H1756*100,0)&lt;Rules!$B$6*ROUND(G1756*100,0)),"Slowing","Steady or growing")))</f>
        <v>Stopped</v>
      </c>
      <c r="L1756" s="1" t="n">
        <v>0</v>
      </c>
      <c r="M1756" s="13" t="n">
        <v>0</v>
      </c>
      <c r="N1756" s="1" t="str">
        <f aca="false">IF(L1756=0,"",IF(F1756=0,"Stopped",IF(AND(M1756&gt;0,ROUND(H1756*100,0)&lt;Rules!$B$6*ROUND(M1756*100,0)),"Slowing","Steady or growing")))</f>
        <v/>
      </c>
    </row>
    <row r="1757" customFormat="false" ht="15" hidden="false" customHeight="false" outlineLevel="0" collapsed="false">
      <c r="A1757" s="1" t="s">
        <v>3569</v>
      </c>
      <c r="B1757" s="1" t="s">
        <v>3570</v>
      </c>
      <c r="C1757" s="12" t="n">
        <v>40148</v>
      </c>
      <c r="D1757" s="12" t="n">
        <v>40521</v>
      </c>
      <c r="E1757" s="1" t="n">
        <v>0</v>
      </c>
      <c r="F1757" s="1" t="n">
        <v>0</v>
      </c>
      <c r="G1757" s="13" t="n">
        <v>0</v>
      </c>
      <c r="H1757" s="13" t="n">
        <v>0</v>
      </c>
      <c r="I1757" s="13" t="n">
        <v>1917.01</v>
      </c>
      <c r="J1757" s="9" t="n">
        <v>1308</v>
      </c>
      <c r="K1757" s="1" t="str">
        <f aca="false">IF(F1757=0,"Stopped",IF(C1757&gt;=Rules!$B$3,"New",IF(AND(E1757&gt;0,G1757&gt;0,ROUND(H1757*100,0)&lt;Rules!$B$6*ROUND(G1757*100,0)),"Slowing","Steady or growing")))</f>
        <v>Stopped</v>
      </c>
      <c r="L1757" s="1" t="n">
        <v>7</v>
      </c>
      <c r="M1757" s="13" t="n">
        <v>48.75</v>
      </c>
      <c r="N1757" s="1" t="str">
        <f aca="false">IF(L1757=0,"",IF(F1757=0,"Stopped",IF(AND(M1757&gt;0,ROUND(H1757*100,0)&lt;Rules!$B$6*ROUND(M1757*100,0)),"Slowing","Steady or growing")))</f>
        <v>Stopped</v>
      </c>
    </row>
    <row r="1758" customFormat="false" ht="15" hidden="false" customHeight="false" outlineLevel="0" collapsed="false">
      <c r="A1758" s="1" t="s">
        <v>3571</v>
      </c>
      <c r="B1758" s="1" t="s">
        <v>3572</v>
      </c>
      <c r="C1758" s="12" t="n">
        <v>40150</v>
      </c>
      <c r="D1758" s="12" t="n">
        <v>40885</v>
      </c>
      <c r="E1758" s="1" t="n">
        <v>42</v>
      </c>
      <c r="F1758" s="1" t="n">
        <v>86</v>
      </c>
      <c r="G1758" s="13" t="n">
        <v>217.26</v>
      </c>
      <c r="H1758" s="13" t="n">
        <v>517.11</v>
      </c>
      <c r="I1758" s="13" t="n">
        <v>1916.93</v>
      </c>
      <c r="J1758" s="9" t="n">
        <v>2865</v>
      </c>
      <c r="K1758" s="1" t="str">
        <f aca="false">IF(F1758=0,"Stopped",IF(C1758&gt;=Rules!$B$3,"New",IF(AND(E1758&gt;0,G1758&gt;0,ROUND(H1758*100,0)&lt;Rules!$B$6*ROUND(G1758*100,0)),"Slowing","Steady or growing")))</f>
        <v>Steady or growing</v>
      </c>
      <c r="L1758" s="1" t="n">
        <v>51</v>
      </c>
      <c r="M1758" s="13" t="n">
        <v>362.27</v>
      </c>
      <c r="N1758" s="1" t="str">
        <f aca="false">IF(L1758=0,"",IF(F1758=0,"Stopped",IF(AND(M1758&gt;0,ROUND(H1758*100,0)&lt;Rules!$B$6*ROUND(M1758*100,0)),"Slowing","Steady or growing")))</f>
        <v>Steady or growing</v>
      </c>
    </row>
    <row r="1759" customFormat="false" ht="15" hidden="false" customHeight="false" outlineLevel="0" collapsed="false">
      <c r="A1759" s="1" t="s">
        <v>3573</v>
      </c>
      <c r="B1759" s="1" t="s">
        <v>3574</v>
      </c>
      <c r="C1759" s="12" t="n">
        <v>40149</v>
      </c>
      <c r="D1759" s="12" t="n">
        <v>40868</v>
      </c>
      <c r="E1759" s="1" t="n">
        <v>33</v>
      </c>
      <c r="F1759" s="1" t="n">
        <v>69</v>
      </c>
      <c r="G1759" s="13" t="n">
        <v>110.7</v>
      </c>
      <c r="H1759" s="13" t="n">
        <v>419.82</v>
      </c>
      <c r="I1759" s="13" t="n">
        <v>1916.78</v>
      </c>
      <c r="J1759" s="9" t="n">
        <v>4377</v>
      </c>
      <c r="K1759" s="1" t="str">
        <f aca="false">IF(F1759=0,"Stopped",IF(C1759&gt;=Rules!$B$3,"New",IF(AND(E1759&gt;0,G1759&gt;0,ROUND(H1759*100,0)&lt;Rules!$B$6*ROUND(G1759*100,0)),"Slowing","Steady or growing")))</f>
        <v>Steady or growing</v>
      </c>
      <c r="L1759" s="1" t="n">
        <v>135</v>
      </c>
      <c r="M1759" s="13" t="n">
        <v>964.2</v>
      </c>
      <c r="N1759" s="1" t="str">
        <f aca="false">IF(L1759=0,"",IF(F1759=0,"Stopped",IF(AND(M1759&gt;0,ROUND(H1759*100,0)&lt;Rules!$B$6*ROUND(M1759*100,0)),"Slowing","Steady or growing")))</f>
        <v>Slowing</v>
      </c>
    </row>
    <row r="1760" customFormat="false" ht="15" hidden="false" customHeight="false" outlineLevel="0" collapsed="false">
      <c r="A1760" s="1" t="s">
        <v>3575</v>
      </c>
      <c r="B1760" s="1" t="s">
        <v>3576</v>
      </c>
      <c r="C1760" s="12" t="n">
        <v>40279</v>
      </c>
      <c r="D1760" s="12" t="n">
        <v>40885</v>
      </c>
      <c r="E1760" s="1" t="n">
        <v>9</v>
      </c>
      <c r="F1760" s="1" t="n">
        <v>40</v>
      </c>
      <c r="G1760" s="13" t="n">
        <v>64.58</v>
      </c>
      <c r="H1760" s="13" t="n">
        <v>378.88</v>
      </c>
      <c r="I1760" s="13" t="n">
        <v>1913.22</v>
      </c>
      <c r="J1760" s="9" t="n">
        <v>1459</v>
      </c>
      <c r="K1760" s="1" t="str">
        <f aca="false">IF(F1760=0,"Stopped",IF(C1760&gt;=Rules!$B$3,"New",IF(AND(E1760&gt;0,G1760&gt;0,ROUND(H1760*100,0)&lt;Rules!$B$6*ROUND(G1760*100,0)),"Slowing","Steady or growing")))</f>
        <v>Steady or growing</v>
      </c>
      <c r="L1760" s="1" t="n">
        <v>36</v>
      </c>
      <c r="M1760" s="13" t="n">
        <v>442.23</v>
      </c>
      <c r="N1760" s="1" t="str">
        <f aca="false">IF(L1760=0,"",IF(F1760=0,"Stopped",IF(AND(M1760&gt;0,ROUND(H1760*100,0)&lt;Rules!$B$6*ROUND(M1760*100,0)),"Slowing","Steady or growing")))</f>
        <v>Steady or growing</v>
      </c>
    </row>
    <row r="1761" customFormat="false" ht="15" hidden="false" customHeight="false" outlineLevel="0" collapsed="false">
      <c r="A1761" s="1" t="s">
        <v>3577</v>
      </c>
      <c r="B1761" s="1" t="s">
        <v>3578</v>
      </c>
      <c r="C1761" s="12" t="n">
        <v>40149</v>
      </c>
      <c r="D1761" s="12" t="n">
        <v>40885</v>
      </c>
      <c r="E1761" s="1" t="n">
        <v>55</v>
      </c>
      <c r="F1761" s="1" t="n">
        <v>86</v>
      </c>
      <c r="G1761" s="13" t="n">
        <v>315.05</v>
      </c>
      <c r="H1761" s="13" t="n">
        <v>411.92</v>
      </c>
      <c r="I1761" s="13" t="n">
        <v>1912.54</v>
      </c>
      <c r="J1761" s="9" t="n">
        <v>1103</v>
      </c>
      <c r="K1761" s="1" t="str">
        <f aca="false">IF(F1761=0,"Stopped",IF(C1761&gt;=Rules!$B$3,"New",IF(AND(E1761&gt;0,G1761&gt;0,ROUND(H1761*100,0)&lt;Rules!$B$6*ROUND(G1761*100,0)),"Slowing","Steady or growing")))</f>
        <v>Steady or growing</v>
      </c>
      <c r="L1761" s="1" t="n">
        <v>42</v>
      </c>
      <c r="M1761" s="13" t="n">
        <v>347.45</v>
      </c>
      <c r="N1761" s="1" t="str">
        <f aca="false">IF(L1761=0,"",IF(F1761=0,"Stopped",IF(AND(M1761&gt;0,ROUND(H1761*100,0)&lt;Rules!$B$6*ROUND(M1761*100,0)),"Slowing","Steady or growing")))</f>
        <v>Steady or growing</v>
      </c>
    </row>
    <row r="1762" customFormat="false" ht="15" hidden="false" customHeight="false" outlineLevel="0" collapsed="false">
      <c r="A1762" s="1" t="s">
        <v>3579</v>
      </c>
      <c r="B1762" s="1" t="s">
        <v>3580</v>
      </c>
      <c r="C1762" s="12" t="n">
        <v>40304</v>
      </c>
      <c r="D1762" s="12" t="n">
        <v>40886</v>
      </c>
      <c r="E1762" s="1" t="n">
        <v>42</v>
      </c>
      <c r="F1762" s="1" t="n">
        <v>102</v>
      </c>
      <c r="G1762" s="13" t="n">
        <v>206.06</v>
      </c>
      <c r="H1762" s="13" t="n">
        <v>411.45</v>
      </c>
      <c r="I1762" s="13" t="n">
        <v>1912.03</v>
      </c>
      <c r="J1762" s="9" t="n">
        <v>5726</v>
      </c>
      <c r="K1762" s="1" t="str">
        <f aca="false">IF(F1762=0,"Stopped",IF(C1762&gt;=Rules!$B$3,"New",IF(AND(E1762&gt;0,G1762&gt;0,ROUND(H1762*100,0)&lt;Rules!$B$6*ROUND(G1762*100,0)),"Slowing","Steady or growing")))</f>
        <v>Steady or growing</v>
      </c>
      <c r="L1762" s="1" t="n">
        <v>95</v>
      </c>
      <c r="M1762" s="13" t="n">
        <v>498.6</v>
      </c>
      <c r="N1762" s="1" t="str">
        <f aca="false">IF(L1762=0,"",IF(F1762=0,"Stopped",IF(AND(M1762&gt;0,ROUND(H1762*100,0)&lt;Rules!$B$6*ROUND(M1762*100,0)),"Slowing","Steady or growing")))</f>
        <v>Steady or growing</v>
      </c>
    </row>
    <row r="1763" customFormat="false" ht="15" hidden="false" customHeight="false" outlineLevel="0" collapsed="false">
      <c r="A1763" s="1" t="s">
        <v>3581</v>
      </c>
      <c r="B1763" s="1" t="s">
        <v>3582</v>
      </c>
      <c r="C1763" s="12" t="n">
        <v>40148</v>
      </c>
      <c r="D1763" s="12" t="n">
        <v>40723</v>
      </c>
      <c r="E1763" s="1" t="n">
        <v>3</v>
      </c>
      <c r="F1763" s="1" t="n">
        <v>0</v>
      </c>
      <c r="G1763" s="13" t="n">
        <v>12.42</v>
      </c>
      <c r="H1763" s="13" t="n">
        <v>0</v>
      </c>
      <c r="I1763" s="13" t="n">
        <v>1911.29</v>
      </c>
      <c r="J1763" s="9" t="n">
        <v>1533</v>
      </c>
      <c r="K1763" s="1" t="str">
        <f aca="false">IF(F1763=0,"Stopped",IF(C1763&gt;=Rules!$B$3,"New",IF(AND(E1763&gt;0,G1763&gt;0,ROUND(H1763*100,0)&lt;Rules!$B$6*ROUND(G1763*100,0)),"Slowing","Steady or growing")))</f>
        <v>Stopped</v>
      </c>
      <c r="L1763" s="1" t="n">
        <v>46</v>
      </c>
      <c r="M1763" s="13" t="n">
        <v>328.91</v>
      </c>
      <c r="N1763" s="1" t="str">
        <f aca="false">IF(L1763=0,"",IF(F1763=0,"Stopped",IF(AND(M1763&gt;0,ROUND(H1763*100,0)&lt;Rules!$B$6*ROUND(M1763*100,0)),"Slowing","Steady or growing")))</f>
        <v>Stopped</v>
      </c>
    </row>
    <row r="1764" customFormat="false" ht="15" hidden="false" customHeight="false" outlineLevel="0" collapsed="false">
      <c r="A1764" s="1" t="s">
        <v>3583</v>
      </c>
      <c r="B1764" s="1" t="s">
        <v>3584</v>
      </c>
      <c r="C1764" s="12" t="n">
        <v>40702</v>
      </c>
      <c r="D1764" s="12" t="n">
        <v>40886</v>
      </c>
      <c r="E1764" s="1" t="n">
        <v>57</v>
      </c>
      <c r="F1764" s="1" t="n">
        <v>39</v>
      </c>
      <c r="G1764" s="13" t="n">
        <v>1378.9</v>
      </c>
      <c r="H1764" s="13" t="n">
        <v>415.7</v>
      </c>
      <c r="I1764" s="13" t="n">
        <v>1910.2</v>
      </c>
      <c r="J1764" s="9" t="n">
        <v>736</v>
      </c>
      <c r="K1764" s="1" t="str">
        <f aca="false">IF(F1764=0,"Stopped",IF(C1764&gt;=Rules!$B$3,"New",IF(AND(E1764&gt;0,G1764&gt;0,ROUND(H1764*100,0)&lt;Rules!$B$6*ROUND(G1764*100,0)),"Slowing","Steady or growing")))</f>
        <v>Slowing</v>
      </c>
      <c r="L1764" s="1" t="n">
        <v>0</v>
      </c>
      <c r="M1764" s="13" t="n">
        <v>0</v>
      </c>
      <c r="N1764" s="1" t="str">
        <f aca="false">IF(L1764=0,"",IF(F1764=0,"Stopped",IF(AND(M1764&gt;0,ROUND(H1764*100,0)&lt;Rules!$B$6*ROUND(M1764*100,0)),"Slowing","Steady or growing")))</f>
        <v/>
      </c>
    </row>
    <row r="1765" customFormat="false" ht="15" hidden="false" customHeight="false" outlineLevel="0" collapsed="false">
      <c r="A1765" s="1" t="s">
        <v>3585</v>
      </c>
      <c r="B1765" s="1" t="s">
        <v>3586</v>
      </c>
      <c r="C1765" s="12" t="n">
        <v>40154</v>
      </c>
      <c r="D1765" s="12" t="n">
        <v>40337</v>
      </c>
      <c r="E1765" s="1" t="n">
        <v>0</v>
      </c>
      <c r="F1765" s="1" t="n">
        <v>0</v>
      </c>
      <c r="G1765" s="13" t="n">
        <v>0</v>
      </c>
      <c r="H1765" s="13" t="n">
        <v>0</v>
      </c>
      <c r="I1765" s="13" t="n">
        <v>1905.15</v>
      </c>
      <c r="J1765" s="9" t="n">
        <v>977</v>
      </c>
      <c r="K1765" s="1" t="str">
        <f aca="false">IF(F1765=0,"Stopped",IF(C1765&gt;=Rules!$B$3,"New",IF(AND(E1765&gt;0,G1765&gt;0,ROUND(H1765*100,0)&lt;Rules!$B$6*ROUND(G1765*100,0)),"Slowing","Steady or growing")))</f>
        <v>Stopped</v>
      </c>
      <c r="L1765" s="1" t="n">
        <v>0</v>
      </c>
      <c r="M1765" s="13" t="n">
        <v>0</v>
      </c>
      <c r="N1765" s="1" t="str">
        <f aca="false">IF(L1765=0,"",IF(F1765=0,"Stopped",IF(AND(M1765&gt;0,ROUND(H1765*100,0)&lt;Rules!$B$6*ROUND(M1765*100,0)),"Slowing","Steady or growing")))</f>
        <v/>
      </c>
    </row>
    <row r="1766" customFormat="false" ht="15" hidden="false" customHeight="false" outlineLevel="0" collapsed="false">
      <c r="A1766" s="1" t="s">
        <v>3587</v>
      </c>
      <c r="B1766" s="1" t="s">
        <v>3588</v>
      </c>
      <c r="C1766" s="12" t="n">
        <v>40398</v>
      </c>
      <c r="D1766" s="12" t="n">
        <v>40886</v>
      </c>
      <c r="E1766" s="1" t="n">
        <v>32</v>
      </c>
      <c r="F1766" s="1" t="n">
        <v>100</v>
      </c>
      <c r="G1766" s="13" t="n">
        <v>113.48</v>
      </c>
      <c r="H1766" s="13" t="n">
        <v>284.75</v>
      </c>
      <c r="I1766" s="13" t="n">
        <v>1905.01</v>
      </c>
      <c r="J1766" s="9" t="n">
        <v>2332</v>
      </c>
      <c r="K1766" s="1" t="str">
        <f aca="false">IF(F1766=0,"Stopped",IF(C1766&gt;=Rules!$B$3,"New",IF(AND(E1766&gt;0,G1766&gt;0,ROUND(H1766*100,0)&lt;Rules!$B$6*ROUND(G1766*100,0)),"Slowing","Steady or growing")))</f>
        <v>Steady or growing</v>
      </c>
      <c r="L1766" s="1" t="n">
        <v>162</v>
      </c>
      <c r="M1766" s="13" t="n">
        <v>960.29</v>
      </c>
      <c r="N1766" s="1" t="str">
        <f aca="false">IF(L1766=0,"",IF(F1766=0,"Stopped",IF(AND(M1766&gt;0,ROUND(H1766*100,0)&lt;Rules!$B$6*ROUND(M1766*100,0)),"Slowing","Steady or growing")))</f>
        <v>Slowing</v>
      </c>
    </row>
    <row r="1767" customFormat="false" ht="15" hidden="false" customHeight="false" outlineLevel="0" collapsed="false">
      <c r="A1767" s="1" t="s">
        <v>3589</v>
      </c>
      <c r="B1767" s="1" t="s">
        <v>3590</v>
      </c>
      <c r="C1767" s="12" t="n">
        <v>40148</v>
      </c>
      <c r="D1767" s="12" t="n">
        <v>40288</v>
      </c>
      <c r="E1767" s="1" t="n">
        <v>0</v>
      </c>
      <c r="F1767" s="1" t="n">
        <v>0</v>
      </c>
      <c r="G1767" s="13" t="n">
        <v>0</v>
      </c>
      <c r="H1767" s="13" t="n">
        <v>0</v>
      </c>
      <c r="I1767" s="13" t="n">
        <v>1904.09</v>
      </c>
      <c r="J1767" s="9" t="n">
        <v>725</v>
      </c>
      <c r="K1767" s="1" t="str">
        <f aca="false">IF(F1767=0,"Stopped",IF(C1767&gt;=Rules!$B$3,"New",IF(AND(E1767&gt;0,G1767&gt;0,ROUND(H1767*100,0)&lt;Rules!$B$6*ROUND(G1767*100,0)),"Slowing","Steady or growing")))</f>
        <v>Stopped</v>
      </c>
      <c r="L1767" s="1" t="n">
        <v>0</v>
      </c>
      <c r="M1767" s="13" t="n">
        <v>0</v>
      </c>
      <c r="N1767" s="1" t="str">
        <f aca="false">IF(L1767=0,"",IF(F1767=0,"Stopped",IF(AND(M1767&gt;0,ROUND(H1767*100,0)&lt;Rules!$B$6*ROUND(M1767*100,0)),"Slowing","Steady or growing")))</f>
        <v/>
      </c>
    </row>
    <row r="1768" customFormat="false" ht="15" hidden="false" customHeight="false" outlineLevel="0" collapsed="false">
      <c r="A1768" s="1" t="s">
        <v>3591</v>
      </c>
      <c r="B1768" s="1" t="s">
        <v>3592</v>
      </c>
      <c r="C1768" s="12" t="n">
        <v>40154</v>
      </c>
      <c r="D1768" s="12" t="n">
        <v>40701</v>
      </c>
      <c r="E1768" s="1" t="n">
        <v>0</v>
      </c>
      <c r="F1768" s="1" t="n">
        <v>0</v>
      </c>
      <c r="G1768" s="13" t="n">
        <v>0</v>
      </c>
      <c r="H1768" s="13" t="n">
        <v>0</v>
      </c>
      <c r="I1768" s="13" t="n">
        <v>1903.18</v>
      </c>
      <c r="J1768" s="9" t="n">
        <v>677</v>
      </c>
      <c r="K1768" s="1" t="str">
        <f aca="false">IF(F1768=0,"Stopped",IF(C1768&gt;=Rules!$B$3,"New",IF(AND(E1768&gt;0,G1768&gt;0,ROUND(H1768*100,0)&lt;Rules!$B$6*ROUND(G1768*100,0)),"Slowing","Steady or growing")))</f>
        <v>Stopped</v>
      </c>
      <c r="L1768" s="1" t="n">
        <v>13</v>
      </c>
      <c r="M1768" s="13" t="n">
        <v>174.19</v>
      </c>
      <c r="N1768" s="1" t="str">
        <f aca="false">IF(L1768=0,"",IF(F1768=0,"Stopped",IF(AND(M1768&gt;0,ROUND(H1768*100,0)&lt;Rules!$B$6*ROUND(M1768*100,0)),"Slowing","Steady or growing")))</f>
        <v>Stopped</v>
      </c>
    </row>
    <row r="1769" customFormat="false" ht="15" hidden="false" customHeight="false" outlineLevel="0" collapsed="false">
      <c r="A1769" s="1" t="s">
        <v>3593</v>
      </c>
      <c r="B1769" s="1" t="s">
        <v>3594</v>
      </c>
      <c r="C1769" s="12" t="n">
        <v>40150</v>
      </c>
      <c r="D1769" s="12" t="n">
        <v>40690</v>
      </c>
      <c r="E1769" s="1" t="n">
        <v>0</v>
      </c>
      <c r="F1769" s="1" t="n">
        <v>0</v>
      </c>
      <c r="G1769" s="13" t="n">
        <v>0</v>
      </c>
      <c r="H1769" s="13" t="n">
        <v>0</v>
      </c>
      <c r="I1769" s="13" t="n">
        <v>1903</v>
      </c>
      <c r="J1769" s="9" t="n">
        <v>1517</v>
      </c>
      <c r="K1769" s="1" t="str">
        <f aca="false">IF(F1769=0,"Stopped",IF(C1769&gt;=Rules!$B$3,"New",IF(AND(E1769&gt;0,G1769&gt;0,ROUND(H1769*100,0)&lt;Rules!$B$6*ROUND(G1769*100,0)),"Slowing","Steady or growing")))</f>
        <v>Stopped</v>
      </c>
      <c r="L1769" s="1" t="n">
        <v>22</v>
      </c>
      <c r="M1769" s="13" t="n">
        <v>348.59</v>
      </c>
      <c r="N1769" s="1" t="str">
        <f aca="false">IF(L1769=0,"",IF(F1769=0,"Stopped",IF(AND(M1769&gt;0,ROUND(H1769*100,0)&lt;Rules!$B$6*ROUND(M1769*100,0)),"Slowing","Steady or growing")))</f>
        <v>Stopped</v>
      </c>
    </row>
    <row r="1770" customFormat="false" ht="15" hidden="false" customHeight="false" outlineLevel="0" collapsed="false">
      <c r="A1770" s="1" t="s">
        <v>3595</v>
      </c>
      <c r="B1770" s="1" t="s">
        <v>3596</v>
      </c>
      <c r="C1770" s="12" t="n">
        <v>40252</v>
      </c>
      <c r="D1770" s="12" t="n">
        <v>40885</v>
      </c>
      <c r="E1770" s="1" t="n">
        <v>14</v>
      </c>
      <c r="F1770" s="1" t="n">
        <v>27</v>
      </c>
      <c r="G1770" s="13" t="n">
        <v>198.77</v>
      </c>
      <c r="H1770" s="13" t="n">
        <v>169.56</v>
      </c>
      <c r="I1770" s="13" t="n">
        <v>1902.99</v>
      </c>
      <c r="J1770" s="9" t="n">
        <v>781</v>
      </c>
      <c r="K1770" s="1" t="str">
        <f aca="false">IF(F1770=0,"Stopped",IF(C1770&gt;=Rules!$B$3,"New",IF(AND(E1770&gt;0,G1770&gt;0,ROUND(H1770*100,0)&lt;Rules!$B$6*ROUND(G1770*100,0)),"Slowing","Steady or growing")))</f>
        <v>Steady or growing</v>
      </c>
      <c r="L1770" s="1" t="n">
        <v>25</v>
      </c>
      <c r="M1770" s="13" t="n">
        <v>236.1</v>
      </c>
      <c r="N1770" s="1" t="str">
        <f aca="false">IF(L1770=0,"",IF(F1770=0,"Stopped",IF(AND(M1770&gt;0,ROUND(H1770*100,0)&lt;Rules!$B$6*ROUND(M1770*100,0)),"Slowing","Steady or growing")))</f>
        <v>Steady or growing</v>
      </c>
    </row>
    <row r="1771" customFormat="false" ht="15" hidden="false" customHeight="false" outlineLevel="0" collapsed="false">
      <c r="A1771" s="1" t="s">
        <v>3597</v>
      </c>
      <c r="B1771" s="1" t="s">
        <v>3598</v>
      </c>
      <c r="C1771" s="12" t="n">
        <v>40247</v>
      </c>
      <c r="D1771" s="12" t="n">
        <v>40886</v>
      </c>
      <c r="E1771" s="1" t="n">
        <v>20</v>
      </c>
      <c r="F1771" s="1" t="n">
        <v>65</v>
      </c>
      <c r="G1771" s="13" t="n">
        <v>127.08</v>
      </c>
      <c r="H1771" s="13" t="n">
        <v>321.35</v>
      </c>
      <c r="I1771" s="13" t="n">
        <v>1901.34</v>
      </c>
      <c r="J1771" s="9" t="n">
        <v>2086</v>
      </c>
      <c r="K1771" s="1" t="str">
        <f aca="false">IF(F1771=0,"Stopped",IF(C1771&gt;=Rules!$B$3,"New",IF(AND(E1771&gt;0,G1771&gt;0,ROUND(H1771*100,0)&lt;Rules!$B$6*ROUND(G1771*100,0)),"Slowing","Steady or growing")))</f>
        <v>Steady or growing</v>
      </c>
      <c r="L1771" s="1" t="n">
        <v>73</v>
      </c>
      <c r="M1771" s="13" t="n">
        <v>508.73</v>
      </c>
      <c r="N1771" s="1" t="str">
        <f aca="false">IF(L1771=0,"",IF(F1771=0,"Stopped",IF(AND(M1771&gt;0,ROUND(H1771*100,0)&lt;Rules!$B$6*ROUND(M1771*100,0)),"Slowing","Steady or growing")))</f>
        <v>Steady or growing</v>
      </c>
    </row>
    <row r="1772" customFormat="false" ht="15" hidden="false" customHeight="false" outlineLevel="0" collapsed="false">
      <c r="A1772" s="1" t="s">
        <v>3599</v>
      </c>
      <c r="B1772" s="1" t="s">
        <v>3600</v>
      </c>
      <c r="C1772" s="12" t="n">
        <v>40674</v>
      </c>
      <c r="D1772" s="12" t="n">
        <v>40875</v>
      </c>
      <c r="E1772" s="1" t="n">
        <v>28</v>
      </c>
      <c r="F1772" s="1" t="n">
        <v>29</v>
      </c>
      <c r="G1772" s="13" t="n">
        <v>700</v>
      </c>
      <c r="H1772" s="13" t="n">
        <v>562.42</v>
      </c>
      <c r="I1772" s="13" t="n">
        <v>1899.92</v>
      </c>
      <c r="J1772" s="9" t="n">
        <v>152</v>
      </c>
      <c r="K1772" s="1" t="str">
        <f aca="false">IF(F1772=0,"Stopped",IF(C1772&gt;=Rules!$B$3,"New",IF(AND(E1772&gt;0,G1772&gt;0,ROUND(H1772*100,0)&lt;Rules!$B$6*ROUND(G1772*100,0)),"Slowing","Steady or growing")))</f>
        <v>Steady or growing</v>
      </c>
      <c r="L1772" s="1" t="n">
        <v>0</v>
      </c>
      <c r="M1772" s="13" t="n">
        <v>0</v>
      </c>
      <c r="N1772" s="1" t="str">
        <f aca="false">IF(L1772=0,"",IF(F1772=0,"Stopped",IF(AND(M1772&gt;0,ROUND(H1772*100,0)&lt;Rules!$B$6*ROUND(M1772*100,0)),"Slowing","Steady or growing")))</f>
        <v/>
      </c>
    </row>
    <row r="1773" customFormat="false" ht="15" hidden="false" customHeight="false" outlineLevel="0" collapsed="false">
      <c r="A1773" s="1" t="s">
        <v>3601</v>
      </c>
      <c r="B1773" s="1" t="s">
        <v>3602</v>
      </c>
      <c r="C1773" s="12" t="n">
        <v>40148</v>
      </c>
      <c r="D1773" s="12" t="n">
        <v>40846</v>
      </c>
      <c r="E1773" s="1" t="n">
        <v>10</v>
      </c>
      <c r="F1773" s="1" t="n">
        <v>3</v>
      </c>
      <c r="G1773" s="13" t="n">
        <v>42.09</v>
      </c>
      <c r="H1773" s="13" t="n">
        <v>-22.35</v>
      </c>
      <c r="I1773" s="13" t="n">
        <v>1898.65</v>
      </c>
      <c r="J1773" s="9" t="n">
        <v>1263</v>
      </c>
      <c r="K1773" s="1" t="str">
        <f aca="false">IF(F1773=0,"Stopped",IF(C1773&gt;=Rules!$B$3,"New",IF(AND(E1773&gt;0,G1773&gt;0,ROUND(H1773*100,0)&lt;Rules!$B$6*ROUND(G1773*100,0)),"Slowing","Steady or growing")))</f>
        <v>Slowing</v>
      </c>
      <c r="L1773" s="1" t="n">
        <v>21</v>
      </c>
      <c r="M1773" s="13" t="n">
        <v>127.15</v>
      </c>
      <c r="N1773" s="1" t="str">
        <f aca="false">IF(L1773=0,"",IF(F1773=0,"Stopped",IF(AND(M1773&gt;0,ROUND(H1773*100,0)&lt;Rules!$B$6*ROUND(M1773*100,0)),"Slowing","Steady or growing")))</f>
        <v>Slowing</v>
      </c>
    </row>
    <row r="1774" customFormat="false" ht="15" hidden="false" customHeight="false" outlineLevel="0" collapsed="false">
      <c r="A1774" s="1" t="s">
        <v>3603</v>
      </c>
      <c r="B1774" s="1" t="s">
        <v>3604</v>
      </c>
      <c r="C1774" s="12" t="n">
        <v>40148</v>
      </c>
      <c r="D1774" s="12" t="n">
        <v>40833</v>
      </c>
      <c r="E1774" s="1" t="n">
        <v>103</v>
      </c>
      <c r="F1774" s="1" t="n">
        <v>37</v>
      </c>
      <c r="G1774" s="13" t="n">
        <v>795.36</v>
      </c>
      <c r="H1774" s="13" t="n">
        <v>143.26</v>
      </c>
      <c r="I1774" s="13" t="n">
        <v>1896.2</v>
      </c>
      <c r="J1774" s="9" t="n">
        <v>5867</v>
      </c>
      <c r="K1774" s="1" t="str">
        <f aca="false">IF(F1774=0,"Stopped",IF(C1774&gt;=Rules!$B$3,"New",IF(AND(E1774&gt;0,G1774&gt;0,ROUND(H1774*100,0)&lt;Rules!$B$6*ROUND(G1774*100,0)),"Slowing","Steady or growing")))</f>
        <v>Slowing</v>
      </c>
      <c r="L1774" s="1" t="n">
        <v>31</v>
      </c>
      <c r="M1774" s="13" t="n">
        <v>111.23</v>
      </c>
      <c r="N1774" s="1" t="str">
        <f aca="false">IF(L1774=0,"",IF(F1774=0,"Stopped",IF(AND(M1774&gt;0,ROUND(H1774*100,0)&lt;Rules!$B$6*ROUND(M1774*100,0)),"Slowing","Steady or growing")))</f>
        <v>Steady or growing</v>
      </c>
    </row>
    <row r="1775" customFormat="false" ht="15" hidden="false" customHeight="false" outlineLevel="0" collapsed="false">
      <c r="A1775" s="1" t="s">
        <v>3605</v>
      </c>
      <c r="B1775" s="1" t="s">
        <v>3606</v>
      </c>
      <c r="C1775" s="12" t="n">
        <v>40428</v>
      </c>
      <c r="D1775" s="12" t="n">
        <v>40886</v>
      </c>
      <c r="E1775" s="1" t="n">
        <v>21</v>
      </c>
      <c r="F1775" s="1" t="n">
        <v>22</v>
      </c>
      <c r="G1775" s="13" t="n">
        <v>273</v>
      </c>
      <c r="H1775" s="13" t="n">
        <v>252</v>
      </c>
      <c r="I1775" s="13" t="n">
        <v>1895.24</v>
      </c>
      <c r="J1775" s="9" t="n">
        <v>4722</v>
      </c>
      <c r="K1775" s="1" t="str">
        <f aca="false">IF(F1775=0,"Stopped",IF(C1775&gt;=Rules!$B$3,"New",IF(AND(E1775&gt;0,G1775&gt;0,ROUND(H1775*100,0)&lt;Rules!$B$6*ROUND(G1775*100,0)),"Slowing","Steady or growing")))</f>
        <v>Steady or growing</v>
      </c>
      <c r="L1775" s="1" t="n">
        <v>38</v>
      </c>
      <c r="M1775" s="13" t="n">
        <v>405.3</v>
      </c>
      <c r="N1775" s="1" t="str">
        <f aca="false">IF(L1775=0,"",IF(F1775=0,"Stopped",IF(AND(M1775&gt;0,ROUND(H1775*100,0)&lt;Rules!$B$6*ROUND(M1775*100,0)),"Slowing","Steady or growing")))</f>
        <v>Steady or growing</v>
      </c>
    </row>
    <row r="1776" customFormat="false" ht="15" hidden="false" customHeight="false" outlineLevel="0" collapsed="false">
      <c r="A1776" s="1" t="s">
        <v>3607</v>
      </c>
      <c r="B1776" s="1" t="s">
        <v>3608</v>
      </c>
      <c r="C1776" s="12" t="n">
        <v>40251</v>
      </c>
      <c r="D1776" s="12" t="n">
        <v>40886</v>
      </c>
      <c r="E1776" s="1" t="n">
        <v>7</v>
      </c>
      <c r="F1776" s="1" t="n">
        <v>35</v>
      </c>
      <c r="G1776" s="13" t="n">
        <v>56.13</v>
      </c>
      <c r="H1776" s="13" t="n">
        <v>262.4</v>
      </c>
      <c r="I1776" s="13" t="n">
        <v>1894.7</v>
      </c>
      <c r="J1776" s="9" t="n">
        <v>585</v>
      </c>
      <c r="K1776" s="1" t="str">
        <f aca="false">IF(F1776=0,"Stopped",IF(C1776&gt;=Rules!$B$3,"New",IF(AND(E1776&gt;0,G1776&gt;0,ROUND(H1776*100,0)&lt;Rules!$B$6*ROUND(G1776*100,0)),"Slowing","Steady or growing")))</f>
        <v>Steady or growing</v>
      </c>
      <c r="L1776" s="1" t="n">
        <v>42</v>
      </c>
      <c r="M1776" s="13" t="n">
        <v>379.71</v>
      </c>
      <c r="N1776" s="1" t="str">
        <f aca="false">IF(L1776=0,"",IF(F1776=0,"Stopped",IF(AND(M1776&gt;0,ROUND(H1776*100,0)&lt;Rules!$B$6*ROUND(M1776*100,0)),"Slowing","Steady or growing")))</f>
        <v>Steady or growing</v>
      </c>
    </row>
    <row r="1777" customFormat="false" ht="15" hidden="false" customHeight="false" outlineLevel="0" collapsed="false">
      <c r="A1777" s="1" t="s">
        <v>3609</v>
      </c>
      <c r="B1777" s="1" t="s">
        <v>3610</v>
      </c>
      <c r="C1777" s="12" t="n">
        <v>40262</v>
      </c>
      <c r="D1777" s="12" t="n">
        <v>40885</v>
      </c>
      <c r="E1777" s="1" t="n">
        <v>8</v>
      </c>
      <c r="F1777" s="1" t="n">
        <v>13</v>
      </c>
      <c r="G1777" s="13" t="n">
        <v>43.28</v>
      </c>
      <c r="H1777" s="13" t="n">
        <v>39.1</v>
      </c>
      <c r="I1777" s="13" t="n">
        <v>1893.06</v>
      </c>
      <c r="J1777" s="9" t="n">
        <v>2239</v>
      </c>
      <c r="K1777" s="1" t="str">
        <f aca="false">IF(F1777=0,"Stopped",IF(C1777&gt;=Rules!$B$3,"New",IF(AND(E1777&gt;0,G1777&gt;0,ROUND(H1777*100,0)&lt;Rules!$B$6*ROUND(G1777*100,0)),"Slowing","Steady or growing")))</f>
        <v>Steady or growing</v>
      </c>
      <c r="L1777" s="1" t="n">
        <v>39</v>
      </c>
      <c r="M1777" s="13" t="n">
        <v>146.08</v>
      </c>
      <c r="N1777" s="1" t="str">
        <f aca="false">IF(L1777=0,"",IF(F1777=0,"Stopped",IF(AND(M1777&gt;0,ROUND(H1777*100,0)&lt;Rules!$B$6*ROUND(M1777*100,0)),"Slowing","Steady or growing")))</f>
        <v>Slowing</v>
      </c>
    </row>
    <row r="1778" customFormat="false" ht="15" hidden="false" customHeight="false" outlineLevel="0" collapsed="false">
      <c r="A1778" s="1" t="s">
        <v>3611</v>
      </c>
      <c r="B1778" s="1" t="s">
        <v>3612</v>
      </c>
      <c r="C1778" s="12" t="n">
        <v>40148</v>
      </c>
      <c r="D1778" s="12" t="n">
        <v>40886</v>
      </c>
      <c r="E1778" s="1" t="n">
        <v>23</v>
      </c>
      <c r="F1778" s="1" t="n">
        <v>51</v>
      </c>
      <c r="G1778" s="13" t="n">
        <v>150.66</v>
      </c>
      <c r="H1778" s="13" t="n">
        <v>223.49</v>
      </c>
      <c r="I1778" s="13" t="n">
        <v>1892.42</v>
      </c>
      <c r="J1778" s="9" t="n">
        <v>867</v>
      </c>
      <c r="K1778" s="1" t="str">
        <f aca="false">IF(F1778=0,"Stopped",IF(C1778&gt;=Rules!$B$3,"New",IF(AND(E1778&gt;0,G1778&gt;0,ROUND(H1778*100,0)&lt;Rules!$B$6*ROUND(G1778*100,0)),"Slowing","Steady or growing")))</f>
        <v>Steady or growing</v>
      </c>
      <c r="L1778" s="1" t="n">
        <v>28</v>
      </c>
      <c r="M1778" s="13" t="n">
        <v>230.21</v>
      </c>
      <c r="N1778" s="1" t="str">
        <f aca="false">IF(L1778=0,"",IF(F1778=0,"Stopped",IF(AND(M1778&gt;0,ROUND(H1778*100,0)&lt;Rules!$B$6*ROUND(M1778*100,0)),"Slowing","Steady or growing")))</f>
        <v>Steady or growing</v>
      </c>
    </row>
    <row r="1779" customFormat="false" ht="15" hidden="false" customHeight="false" outlineLevel="0" collapsed="false">
      <c r="A1779" s="1" t="s">
        <v>3613</v>
      </c>
      <c r="B1779" s="1" t="s">
        <v>3614</v>
      </c>
      <c r="C1779" s="12" t="n">
        <v>40148</v>
      </c>
      <c r="D1779" s="12" t="n">
        <v>40599</v>
      </c>
      <c r="E1779" s="1" t="n">
        <v>0</v>
      </c>
      <c r="F1779" s="1" t="n">
        <v>0</v>
      </c>
      <c r="G1779" s="13" t="n">
        <v>0</v>
      </c>
      <c r="H1779" s="13" t="n">
        <v>0</v>
      </c>
      <c r="I1779" s="13" t="n">
        <v>1891.62</v>
      </c>
      <c r="J1779" s="9" t="n">
        <v>502</v>
      </c>
      <c r="K1779" s="1" t="str">
        <f aca="false">IF(F1779=0,"Stopped",IF(C1779&gt;=Rules!$B$3,"New",IF(AND(E1779&gt;0,G1779&gt;0,ROUND(H1779*100,0)&lt;Rules!$B$6*ROUND(G1779*100,0)),"Slowing","Steady or growing")))</f>
        <v>Stopped</v>
      </c>
      <c r="L1779" s="1" t="n">
        <v>41</v>
      </c>
      <c r="M1779" s="13" t="n">
        <v>558.88</v>
      </c>
      <c r="N1779" s="1" t="str">
        <f aca="false">IF(L1779=0,"",IF(F1779=0,"Stopped",IF(AND(M1779&gt;0,ROUND(H1779*100,0)&lt;Rules!$B$6*ROUND(M1779*100,0)),"Slowing","Steady or growing")))</f>
        <v>Stopped</v>
      </c>
    </row>
    <row r="1780" customFormat="false" ht="15" hidden="false" customHeight="false" outlineLevel="0" collapsed="false">
      <c r="A1780" s="1" t="s">
        <v>3615</v>
      </c>
      <c r="B1780" s="1" t="s">
        <v>3616</v>
      </c>
      <c r="C1780" s="12" t="n">
        <v>40148</v>
      </c>
      <c r="D1780" s="12" t="n">
        <v>40874</v>
      </c>
      <c r="E1780" s="1" t="n">
        <v>5</v>
      </c>
      <c r="F1780" s="1" t="n">
        <v>7</v>
      </c>
      <c r="G1780" s="13" t="n">
        <v>48.3</v>
      </c>
      <c r="H1780" s="13" t="n">
        <v>56.7</v>
      </c>
      <c r="I1780" s="13" t="n">
        <v>1890.88</v>
      </c>
      <c r="J1780" s="9" t="n">
        <v>848</v>
      </c>
      <c r="K1780" s="1" t="str">
        <f aca="false">IF(F1780=0,"Stopped",IF(C1780&gt;=Rules!$B$3,"New",IF(AND(E1780&gt;0,G1780&gt;0,ROUND(H1780*100,0)&lt;Rules!$B$6*ROUND(G1780*100,0)),"Slowing","Steady or growing")))</f>
        <v>Steady or growing</v>
      </c>
      <c r="L1780" s="1" t="n">
        <v>30</v>
      </c>
      <c r="M1780" s="13" t="n">
        <v>317.1</v>
      </c>
      <c r="N1780" s="1" t="str">
        <f aca="false">IF(L1780=0,"",IF(F1780=0,"Stopped",IF(AND(M1780&gt;0,ROUND(H1780*100,0)&lt;Rules!$B$6*ROUND(M1780*100,0)),"Slowing","Steady or growing")))</f>
        <v>Slowing</v>
      </c>
    </row>
    <row r="1781" customFormat="false" ht="15" hidden="false" customHeight="false" outlineLevel="0" collapsed="false">
      <c r="A1781" s="1" t="s">
        <v>3617</v>
      </c>
      <c r="B1781" s="1" t="s">
        <v>3618</v>
      </c>
      <c r="C1781" s="12" t="n">
        <v>40836</v>
      </c>
      <c r="D1781" s="12" t="n">
        <v>40884</v>
      </c>
      <c r="E1781" s="1" t="n">
        <v>0</v>
      </c>
      <c r="F1781" s="1" t="n">
        <v>79</v>
      </c>
      <c r="G1781" s="13" t="n">
        <v>0</v>
      </c>
      <c r="H1781" s="13" t="n">
        <v>1889.51</v>
      </c>
      <c r="I1781" s="13" t="n">
        <v>1889.51</v>
      </c>
      <c r="J1781" s="9" t="n">
        <v>228</v>
      </c>
      <c r="K1781" s="1" t="str">
        <f aca="false">IF(F1781=0,"Stopped",IF(C1781&gt;=Rules!$B$3,"New",IF(AND(E1781&gt;0,G1781&gt;0,ROUND(H1781*100,0)&lt;Rules!$B$6*ROUND(G1781*100,0)),"Slowing","Steady or growing")))</f>
        <v>New</v>
      </c>
      <c r="L1781" s="1" t="n">
        <v>0</v>
      </c>
      <c r="M1781" s="13" t="n">
        <v>0</v>
      </c>
      <c r="N1781" s="1" t="str">
        <f aca="false">IF(L1781=0,"",IF(F1781=0,"Stopped",IF(AND(M1781&gt;0,ROUND(H1781*100,0)&lt;Rules!$B$6*ROUND(M1781*100,0)),"Slowing","Steady or growing")))</f>
        <v/>
      </c>
    </row>
    <row r="1782" customFormat="false" ht="15" hidden="false" customHeight="false" outlineLevel="0" collapsed="false">
      <c r="A1782" s="1" t="s">
        <v>3619</v>
      </c>
      <c r="B1782" s="1" t="s">
        <v>3620</v>
      </c>
      <c r="C1782" s="12" t="n">
        <v>40153</v>
      </c>
      <c r="D1782" s="12" t="n">
        <v>40860</v>
      </c>
      <c r="E1782" s="1" t="n">
        <v>16</v>
      </c>
      <c r="F1782" s="1" t="n">
        <v>10</v>
      </c>
      <c r="G1782" s="13" t="n">
        <v>248.67</v>
      </c>
      <c r="H1782" s="13" t="n">
        <v>150.35</v>
      </c>
      <c r="I1782" s="13" t="n">
        <v>1882.85</v>
      </c>
      <c r="J1782" s="9" t="n">
        <v>2484</v>
      </c>
      <c r="K1782" s="1" t="str">
        <f aca="false">IF(F1782=0,"Stopped",IF(C1782&gt;=Rules!$B$3,"New",IF(AND(E1782&gt;0,G1782&gt;0,ROUND(H1782*100,0)&lt;Rules!$B$6*ROUND(G1782*100,0)),"Slowing","Steady or growing")))</f>
        <v>Steady or growing</v>
      </c>
      <c r="L1782" s="1" t="n">
        <v>20</v>
      </c>
      <c r="M1782" s="13" t="n">
        <v>226.61</v>
      </c>
      <c r="N1782" s="1" t="str">
        <f aca="false">IF(L1782=0,"",IF(F1782=0,"Stopped",IF(AND(M1782&gt;0,ROUND(H1782*100,0)&lt;Rules!$B$6*ROUND(M1782*100,0)),"Slowing","Steady or growing")))</f>
        <v>Steady or growing</v>
      </c>
    </row>
    <row r="1783" customFormat="false" ht="15" hidden="false" customHeight="false" outlineLevel="0" collapsed="false">
      <c r="A1783" s="1" t="s">
        <v>3621</v>
      </c>
      <c r="B1783" s="1" t="s">
        <v>3622</v>
      </c>
      <c r="C1783" s="12" t="n">
        <v>40776</v>
      </c>
      <c r="D1783" s="12" t="n">
        <v>40886</v>
      </c>
      <c r="E1783" s="1" t="n">
        <v>10</v>
      </c>
      <c r="F1783" s="1" t="n">
        <v>79</v>
      </c>
      <c r="G1783" s="13" t="n">
        <v>347.36</v>
      </c>
      <c r="H1783" s="13" t="n">
        <v>1535.08</v>
      </c>
      <c r="I1783" s="13" t="n">
        <v>1882.44</v>
      </c>
      <c r="J1783" s="9" t="n">
        <v>594</v>
      </c>
      <c r="K1783" s="1" t="str">
        <f aca="false">IF(F1783=0,"Stopped",IF(C1783&gt;=Rules!$B$3,"New",IF(AND(E1783&gt;0,G1783&gt;0,ROUND(H1783*100,0)&lt;Rules!$B$6*ROUND(G1783*100,0)),"Slowing","Steady or growing")))</f>
        <v>Steady or growing</v>
      </c>
      <c r="L1783" s="1" t="n">
        <v>0</v>
      </c>
      <c r="M1783" s="13" t="n">
        <v>0</v>
      </c>
      <c r="N1783" s="1" t="str">
        <f aca="false">IF(L1783=0,"",IF(F1783=0,"Stopped",IF(AND(M1783&gt;0,ROUND(H1783*100,0)&lt;Rules!$B$6*ROUND(M1783*100,0)),"Slowing","Steady or growing")))</f>
        <v/>
      </c>
    </row>
    <row r="1784" customFormat="false" ht="15" hidden="false" customHeight="false" outlineLevel="0" collapsed="false">
      <c r="A1784" s="1" t="s">
        <v>3623</v>
      </c>
      <c r="B1784" s="1" t="s">
        <v>3624</v>
      </c>
      <c r="C1784" s="12" t="n">
        <v>40160</v>
      </c>
      <c r="D1784" s="12" t="n">
        <v>40882</v>
      </c>
      <c r="E1784" s="1" t="n">
        <v>11</v>
      </c>
      <c r="F1784" s="1" t="n">
        <v>14</v>
      </c>
      <c r="G1784" s="13" t="n">
        <v>140.93</v>
      </c>
      <c r="H1784" s="13" t="n">
        <v>201.55</v>
      </c>
      <c r="I1784" s="13" t="n">
        <v>1878.89</v>
      </c>
      <c r="J1784" s="9" t="n">
        <v>153</v>
      </c>
      <c r="K1784" s="1" t="str">
        <f aca="false">IF(F1784=0,"Stopped",IF(C1784&gt;=Rules!$B$3,"New",IF(AND(E1784&gt;0,G1784&gt;0,ROUND(H1784*100,0)&lt;Rules!$B$6*ROUND(G1784*100,0)),"Slowing","Steady or growing")))</f>
        <v>Steady or growing</v>
      </c>
      <c r="L1784" s="1" t="n">
        <v>12</v>
      </c>
      <c r="M1784" s="13" t="n">
        <v>258.5</v>
      </c>
      <c r="N1784" s="1" t="str">
        <f aca="false">IF(L1784=0,"",IF(F1784=0,"Stopped",IF(AND(M1784&gt;0,ROUND(H1784*100,0)&lt;Rules!$B$6*ROUND(M1784*100,0)),"Slowing","Steady or growing")))</f>
        <v>Steady or growing</v>
      </c>
    </row>
    <row r="1785" customFormat="false" ht="15" hidden="false" customHeight="false" outlineLevel="0" collapsed="false">
      <c r="A1785" s="1" t="s">
        <v>3625</v>
      </c>
      <c r="B1785" s="1" t="s">
        <v>3626</v>
      </c>
      <c r="C1785" s="12" t="n">
        <v>40790</v>
      </c>
      <c r="D1785" s="12" t="n">
        <v>40885</v>
      </c>
      <c r="E1785" s="1" t="n">
        <v>16</v>
      </c>
      <c r="F1785" s="1" t="n">
        <v>136</v>
      </c>
      <c r="G1785" s="13" t="n">
        <v>187.04</v>
      </c>
      <c r="H1785" s="13" t="n">
        <v>1690.61</v>
      </c>
      <c r="I1785" s="13" t="n">
        <v>1877.65</v>
      </c>
      <c r="J1785" s="9" t="n">
        <v>435</v>
      </c>
      <c r="K1785" s="1" t="str">
        <f aca="false">IF(F1785=0,"Stopped",IF(C1785&gt;=Rules!$B$3,"New",IF(AND(E1785&gt;0,G1785&gt;0,ROUND(H1785*100,0)&lt;Rules!$B$6*ROUND(G1785*100,0)),"Slowing","Steady or growing")))</f>
        <v>Steady or growing</v>
      </c>
      <c r="L1785" s="1" t="n">
        <v>0</v>
      </c>
      <c r="M1785" s="13" t="n">
        <v>0</v>
      </c>
      <c r="N1785" s="1" t="str">
        <f aca="false">IF(L1785=0,"",IF(F1785=0,"Stopped",IF(AND(M1785&gt;0,ROUND(H1785*100,0)&lt;Rules!$B$6*ROUND(M1785*100,0)),"Slowing","Steady or growing")))</f>
        <v/>
      </c>
    </row>
    <row r="1786" customFormat="false" ht="15" hidden="false" customHeight="false" outlineLevel="0" collapsed="false">
      <c r="A1786" s="1" t="s">
        <v>3627</v>
      </c>
      <c r="B1786" s="1" t="s">
        <v>3628</v>
      </c>
      <c r="C1786" s="12" t="n">
        <v>40797</v>
      </c>
      <c r="D1786" s="12" t="n">
        <v>40886</v>
      </c>
      <c r="E1786" s="1" t="n">
        <v>0</v>
      </c>
      <c r="F1786" s="1" t="n">
        <v>200</v>
      </c>
      <c r="G1786" s="13" t="n">
        <v>0</v>
      </c>
      <c r="H1786" s="13" t="n">
        <v>1876.27</v>
      </c>
      <c r="I1786" s="13" t="n">
        <v>1876.27</v>
      </c>
      <c r="J1786" s="9" t="n">
        <v>2095</v>
      </c>
      <c r="K1786" s="1" t="str">
        <f aca="false">IF(F1786=0,"Stopped",IF(C1786&gt;=Rules!$B$3,"New",IF(AND(E1786&gt;0,G1786&gt;0,ROUND(H1786*100,0)&lt;Rules!$B$6*ROUND(G1786*100,0)),"Slowing","Steady or growing")))</f>
        <v>New</v>
      </c>
      <c r="L1786" s="1" t="n">
        <v>0</v>
      </c>
      <c r="M1786" s="13" t="n">
        <v>0</v>
      </c>
      <c r="N1786" s="1" t="str">
        <f aca="false">IF(L1786=0,"",IF(F1786=0,"Stopped",IF(AND(M1786&gt;0,ROUND(H1786*100,0)&lt;Rules!$B$6*ROUND(M1786*100,0)),"Slowing","Steady or growing")))</f>
        <v/>
      </c>
    </row>
    <row r="1787" customFormat="false" ht="15" hidden="false" customHeight="false" outlineLevel="0" collapsed="false">
      <c r="A1787" s="1" t="s">
        <v>3629</v>
      </c>
      <c r="B1787" s="1" t="s">
        <v>3630</v>
      </c>
      <c r="C1787" s="12" t="n">
        <v>40148</v>
      </c>
      <c r="D1787" s="12" t="n">
        <v>40885</v>
      </c>
      <c r="E1787" s="1" t="n">
        <v>14</v>
      </c>
      <c r="F1787" s="1" t="n">
        <v>70</v>
      </c>
      <c r="G1787" s="13" t="n">
        <v>56.81</v>
      </c>
      <c r="H1787" s="13" t="n">
        <v>351.43</v>
      </c>
      <c r="I1787" s="13" t="n">
        <v>1875.07</v>
      </c>
      <c r="J1787" s="9" t="n">
        <v>2058</v>
      </c>
      <c r="K1787" s="1" t="str">
        <f aca="false">IF(F1787=0,"Stopped",IF(C1787&gt;=Rules!$B$3,"New",IF(AND(E1787&gt;0,G1787&gt;0,ROUND(H1787*100,0)&lt;Rules!$B$6*ROUND(G1787*100,0)),"Slowing","Steady or growing")))</f>
        <v>Steady or growing</v>
      </c>
      <c r="L1787" s="1" t="n">
        <v>113</v>
      </c>
      <c r="M1787" s="13" t="n">
        <v>586.82</v>
      </c>
      <c r="N1787" s="1" t="str">
        <f aca="false">IF(L1787=0,"",IF(F1787=0,"Stopped",IF(AND(M1787&gt;0,ROUND(H1787*100,0)&lt;Rules!$B$6*ROUND(M1787*100,0)),"Slowing","Steady or growing")))</f>
        <v>Steady or growing</v>
      </c>
    </row>
    <row r="1788" customFormat="false" ht="15" hidden="false" customHeight="false" outlineLevel="0" collapsed="false">
      <c r="A1788" s="1" t="s">
        <v>3631</v>
      </c>
      <c r="B1788" s="1" t="s">
        <v>3632</v>
      </c>
      <c r="C1788" s="12" t="n">
        <v>40149</v>
      </c>
      <c r="D1788" s="12" t="n">
        <v>40885</v>
      </c>
      <c r="E1788" s="1" t="n">
        <v>56</v>
      </c>
      <c r="F1788" s="1" t="n">
        <v>95</v>
      </c>
      <c r="G1788" s="13" t="n">
        <v>225.7</v>
      </c>
      <c r="H1788" s="13" t="n">
        <v>529.34</v>
      </c>
      <c r="I1788" s="13" t="n">
        <v>1873.67</v>
      </c>
      <c r="J1788" s="9" t="n">
        <v>1586</v>
      </c>
      <c r="K1788" s="1" t="str">
        <f aca="false">IF(F1788=0,"Stopped",IF(C1788&gt;=Rules!$B$3,"New",IF(AND(E1788&gt;0,G1788&gt;0,ROUND(H1788*100,0)&lt;Rules!$B$6*ROUND(G1788*100,0)),"Slowing","Steady or growing")))</f>
        <v>Steady or growing</v>
      </c>
      <c r="L1788" s="1" t="n">
        <v>39</v>
      </c>
      <c r="M1788" s="13" t="n">
        <v>340.26</v>
      </c>
      <c r="N1788" s="1" t="str">
        <f aca="false">IF(L1788=0,"",IF(F1788=0,"Stopped",IF(AND(M1788&gt;0,ROUND(H1788*100,0)&lt;Rules!$B$6*ROUND(M1788*100,0)),"Slowing","Steady or growing")))</f>
        <v>Steady or growing</v>
      </c>
    </row>
    <row r="1789" customFormat="false" ht="15" hidden="false" customHeight="false" outlineLevel="0" collapsed="false">
      <c r="A1789" s="1" t="s">
        <v>3633</v>
      </c>
      <c r="B1789" s="1" t="s">
        <v>3634</v>
      </c>
      <c r="C1789" s="12" t="n">
        <v>40148</v>
      </c>
      <c r="D1789" s="12" t="n">
        <v>40746</v>
      </c>
      <c r="E1789" s="1" t="n">
        <v>8</v>
      </c>
      <c r="F1789" s="1" t="n">
        <v>0</v>
      </c>
      <c r="G1789" s="13" t="n">
        <v>29.25</v>
      </c>
      <c r="H1789" s="13" t="n">
        <v>0</v>
      </c>
      <c r="I1789" s="13" t="n">
        <v>1873.56</v>
      </c>
      <c r="J1789" s="9" t="n">
        <v>580</v>
      </c>
      <c r="K1789" s="1" t="str">
        <f aca="false">IF(F1789=0,"Stopped",IF(C1789&gt;=Rules!$B$3,"New",IF(AND(E1789&gt;0,G1789&gt;0,ROUND(H1789*100,0)&lt;Rules!$B$6*ROUND(G1789*100,0)),"Slowing","Steady or growing")))</f>
        <v>Stopped</v>
      </c>
      <c r="L1789" s="1" t="n">
        <v>50</v>
      </c>
      <c r="M1789" s="13" t="n">
        <v>700.12</v>
      </c>
      <c r="N1789" s="1" t="str">
        <f aca="false">IF(L1789=0,"",IF(F1789=0,"Stopped",IF(AND(M1789&gt;0,ROUND(H1789*100,0)&lt;Rules!$B$6*ROUND(M1789*100,0)),"Slowing","Steady or growing")))</f>
        <v>Stopped</v>
      </c>
    </row>
    <row r="1790" customFormat="false" ht="15" hidden="false" customHeight="false" outlineLevel="0" collapsed="false">
      <c r="A1790" s="1" t="s">
        <v>3635</v>
      </c>
      <c r="B1790" s="1" t="s">
        <v>3636</v>
      </c>
      <c r="C1790" s="12" t="n">
        <v>40161</v>
      </c>
      <c r="D1790" s="12" t="n">
        <v>40632</v>
      </c>
      <c r="E1790" s="1" t="n">
        <v>0</v>
      </c>
      <c r="F1790" s="1" t="n">
        <v>0</v>
      </c>
      <c r="G1790" s="13" t="n">
        <v>0</v>
      </c>
      <c r="H1790" s="13" t="n">
        <v>0</v>
      </c>
      <c r="I1790" s="13" t="n">
        <v>1873.4</v>
      </c>
      <c r="J1790" s="9" t="n">
        <v>467</v>
      </c>
      <c r="K1790" s="1" t="str">
        <f aca="false">IF(F1790=0,"Stopped",IF(C1790&gt;=Rules!$B$3,"New",IF(AND(E1790&gt;0,G1790&gt;0,ROUND(H1790*100,0)&lt;Rules!$B$6*ROUND(G1790*100,0)),"Slowing","Steady or growing")))</f>
        <v>Stopped</v>
      </c>
      <c r="L1790" s="1" t="n">
        <v>0</v>
      </c>
      <c r="M1790" s="13" t="n">
        <v>0</v>
      </c>
      <c r="N1790" s="1" t="str">
        <f aca="false">IF(L1790=0,"",IF(F1790=0,"Stopped",IF(AND(M1790&gt;0,ROUND(H1790*100,0)&lt;Rules!$B$6*ROUND(M1790*100,0)),"Slowing","Steady or growing")))</f>
        <v/>
      </c>
    </row>
    <row r="1791" customFormat="false" ht="15" hidden="false" customHeight="false" outlineLevel="0" collapsed="false">
      <c r="A1791" s="1" t="s">
        <v>3637</v>
      </c>
      <c r="B1791" s="1" t="s">
        <v>3638</v>
      </c>
      <c r="C1791" s="12" t="n">
        <v>40149</v>
      </c>
      <c r="D1791" s="12" t="n">
        <v>40743</v>
      </c>
      <c r="E1791" s="1" t="n">
        <v>2</v>
      </c>
      <c r="F1791" s="1" t="n">
        <v>0</v>
      </c>
      <c r="G1791" s="13" t="n">
        <v>220.15</v>
      </c>
      <c r="H1791" s="13" t="n">
        <v>0</v>
      </c>
      <c r="I1791" s="13" t="n">
        <v>1873.33</v>
      </c>
      <c r="J1791" s="9" t="n">
        <v>317</v>
      </c>
      <c r="K1791" s="1" t="str">
        <f aca="false">IF(F1791=0,"Stopped",IF(C1791&gt;=Rules!$B$3,"New",IF(AND(E1791&gt;0,G1791&gt;0,ROUND(H1791*100,0)&lt;Rules!$B$6*ROUND(G1791*100,0)),"Slowing","Steady or growing")))</f>
        <v>Stopped</v>
      </c>
      <c r="L1791" s="1" t="n">
        <v>18</v>
      </c>
      <c r="M1791" s="13" t="n">
        <v>346.38</v>
      </c>
      <c r="N1791" s="1" t="str">
        <f aca="false">IF(L1791=0,"",IF(F1791=0,"Stopped",IF(AND(M1791&gt;0,ROUND(H1791*100,0)&lt;Rules!$B$6*ROUND(M1791*100,0)),"Slowing","Steady or growing")))</f>
        <v>Stopped</v>
      </c>
    </row>
    <row r="1792" customFormat="false" ht="15" hidden="false" customHeight="false" outlineLevel="0" collapsed="false">
      <c r="A1792" s="1" t="s">
        <v>3639</v>
      </c>
      <c r="B1792" s="1" t="s">
        <v>3640</v>
      </c>
      <c r="C1792" s="12" t="n">
        <v>40148</v>
      </c>
      <c r="D1792" s="12" t="n">
        <v>40371</v>
      </c>
      <c r="E1792" s="1" t="n">
        <v>0</v>
      </c>
      <c r="F1792" s="1" t="n">
        <v>0</v>
      </c>
      <c r="G1792" s="13" t="n">
        <v>0</v>
      </c>
      <c r="H1792" s="13" t="n">
        <v>0</v>
      </c>
      <c r="I1792" s="13" t="n">
        <v>1872.68</v>
      </c>
      <c r="J1792" s="9" t="n">
        <v>13731</v>
      </c>
      <c r="K1792" s="1" t="str">
        <f aca="false">IF(F1792=0,"Stopped",IF(C1792&gt;=Rules!$B$3,"New",IF(AND(E1792&gt;0,G1792&gt;0,ROUND(H1792*100,0)&lt;Rules!$B$6*ROUND(G1792*100,0)),"Slowing","Steady or growing")))</f>
        <v>Stopped</v>
      </c>
      <c r="L1792" s="1" t="n">
        <v>0</v>
      </c>
      <c r="M1792" s="13" t="n">
        <v>0</v>
      </c>
      <c r="N1792" s="1" t="str">
        <f aca="false">IF(L1792=0,"",IF(F1792=0,"Stopped",IF(AND(M1792&gt;0,ROUND(H1792*100,0)&lt;Rules!$B$6*ROUND(M1792*100,0)),"Slowing","Steady or growing")))</f>
        <v/>
      </c>
    </row>
    <row r="1793" customFormat="false" ht="15" hidden="false" customHeight="false" outlineLevel="0" collapsed="false">
      <c r="A1793" s="1" t="s">
        <v>3641</v>
      </c>
      <c r="B1793" s="1" t="s">
        <v>3642</v>
      </c>
      <c r="C1793" s="12" t="n">
        <v>40148</v>
      </c>
      <c r="D1793" s="12" t="n">
        <v>40746</v>
      </c>
      <c r="E1793" s="1" t="n">
        <v>1</v>
      </c>
      <c r="F1793" s="1" t="n">
        <v>0</v>
      </c>
      <c r="G1793" s="13" t="n">
        <v>1.25</v>
      </c>
      <c r="H1793" s="13" t="n">
        <v>0</v>
      </c>
      <c r="I1793" s="13" t="n">
        <v>1872.23</v>
      </c>
      <c r="J1793" s="9" t="n">
        <v>1519</v>
      </c>
      <c r="K1793" s="1" t="str">
        <f aca="false">IF(F1793=0,"Stopped",IF(C1793&gt;=Rules!$B$3,"New",IF(AND(E1793&gt;0,G1793&gt;0,ROUND(H1793*100,0)&lt;Rules!$B$6*ROUND(G1793*100,0)),"Slowing","Steady or growing")))</f>
        <v>Stopped</v>
      </c>
      <c r="L1793" s="1" t="n">
        <v>17</v>
      </c>
      <c r="M1793" s="13" t="n">
        <v>122.5</v>
      </c>
      <c r="N1793" s="1" t="str">
        <f aca="false">IF(L1793=0,"",IF(F1793=0,"Stopped",IF(AND(M1793&gt;0,ROUND(H1793*100,0)&lt;Rules!$B$6*ROUND(M1793*100,0)),"Slowing","Steady or growing")))</f>
        <v>Stopped</v>
      </c>
    </row>
    <row r="1794" customFormat="false" ht="15" hidden="false" customHeight="false" outlineLevel="0" collapsed="false">
      <c r="A1794" s="1" t="s">
        <v>3643</v>
      </c>
      <c r="B1794" s="1" t="s">
        <v>3644</v>
      </c>
      <c r="C1794" s="12" t="n">
        <v>40150</v>
      </c>
      <c r="D1794" s="12" t="n">
        <v>40886</v>
      </c>
      <c r="E1794" s="1" t="n">
        <v>17</v>
      </c>
      <c r="F1794" s="1" t="n">
        <v>19</v>
      </c>
      <c r="G1794" s="13" t="n">
        <v>158.95</v>
      </c>
      <c r="H1794" s="13" t="n">
        <v>238</v>
      </c>
      <c r="I1794" s="13" t="n">
        <v>1870.7</v>
      </c>
      <c r="J1794" s="9" t="n">
        <v>2314</v>
      </c>
      <c r="K1794" s="1" t="str">
        <f aca="false">IF(F1794=0,"Stopped",IF(C1794&gt;=Rules!$B$3,"New",IF(AND(E1794&gt;0,G1794&gt;0,ROUND(H1794*100,0)&lt;Rules!$B$6*ROUND(G1794*100,0)),"Slowing","Steady or growing")))</f>
        <v>Steady or growing</v>
      </c>
      <c r="L1794" s="1" t="n">
        <v>10</v>
      </c>
      <c r="M1794" s="13" t="n">
        <v>72.2</v>
      </c>
      <c r="N1794" s="1" t="str">
        <f aca="false">IF(L1794=0,"",IF(F1794=0,"Stopped",IF(AND(M1794&gt;0,ROUND(H1794*100,0)&lt;Rules!$B$6*ROUND(M1794*100,0)),"Slowing","Steady or growing")))</f>
        <v>Steady or growing</v>
      </c>
    </row>
    <row r="1795" customFormat="false" ht="15" hidden="false" customHeight="false" outlineLevel="0" collapsed="false">
      <c r="A1795" s="1" t="s">
        <v>3645</v>
      </c>
      <c r="B1795" s="1" t="s">
        <v>3646</v>
      </c>
      <c r="C1795" s="12" t="n">
        <v>40148</v>
      </c>
      <c r="D1795" s="12" t="n">
        <v>40647</v>
      </c>
      <c r="E1795" s="1" t="n">
        <v>0</v>
      </c>
      <c r="F1795" s="1" t="n">
        <v>0</v>
      </c>
      <c r="G1795" s="13" t="n">
        <v>0</v>
      </c>
      <c r="H1795" s="13" t="n">
        <v>0</v>
      </c>
      <c r="I1795" s="13" t="n">
        <v>1870.22</v>
      </c>
      <c r="J1795" s="9" t="n">
        <v>471</v>
      </c>
      <c r="K1795" s="1" t="str">
        <f aca="false">IF(F1795=0,"Stopped",IF(C1795&gt;=Rules!$B$3,"New",IF(AND(E1795&gt;0,G1795&gt;0,ROUND(H1795*100,0)&lt;Rules!$B$6*ROUND(G1795*100,0)),"Slowing","Steady or growing")))</f>
        <v>Stopped</v>
      </c>
      <c r="L1795" s="1" t="n">
        <v>34</v>
      </c>
      <c r="M1795" s="13" t="n">
        <v>284.75</v>
      </c>
      <c r="N1795" s="1" t="str">
        <f aca="false">IF(L1795=0,"",IF(F1795=0,"Stopped",IF(AND(M1795&gt;0,ROUND(H1795*100,0)&lt;Rules!$B$6*ROUND(M1795*100,0)),"Slowing","Steady or growing")))</f>
        <v>Stopped</v>
      </c>
    </row>
    <row r="1796" customFormat="false" ht="15" hidden="false" customHeight="false" outlineLevel="0" collapsed="false">
      <c r="A1796" s="1" t="s">
        <v>3647</v>
      </c>
      <c r="B1796" s="1" t="s">
        <v>3648</v>
      </c>
      <c r="C1796" s="12" t="n">
        <v>40262</v>
      </c>
      <c r="D1796" s="12" t="n">
        <v>40885</v>
      </c>
      <c r="E1796" s="1" t="n">
        <v>9</v>
      </c>
      <c r="F1796" s="1" t="n">
        <v>21</v>
      </c>
      <c r="G1796" s="13" t="n">
        <v>51</v>
      </c>
      <c r="H1796" s="13" t="n">
        <v>71.2</v>
      </c>
      <c r="I1796" s="13" t="n">
        <v>1869.54</v>
      </c>
      <c r="J1796" s="9" t="n">
        <v>2183</v>
      </c>
      <c r="K1796" s="1" t="str">
        <f aca="false">IF(F1796=0,"Stopped",IF(C1796&gt;=Rules!$B$3,"New",IF(AND(E1796&gt;0,G1796&gt;0,ROUND(H1796*100,0)&lt;Rules!$B$6*ROUND(G1796*100,0)),"Slowing","Steady or growing")))</f>
        <v>Steady or growing</v>
      </c>
      <c r="L1796" s="1" t="n">
        <v>45</v>
      </c>
      <c r="M1796" s="13" t="n">
        <v>158.75</v>
      </c>
      <c r="N1796" s="1" t="str">
        <f aca="false">IF(L1796=0,"",IF(F1796=0,"Stopped",IF(AND(M1796&gt;0,ROUND(H1796*100,0)&lt;Rules!$B$6*ROUND(M1796*100,0)),"Slowing","Steady or growing")))</f>
        <v>Slowing</v>
      </c>
    </row>
    <row r="1797" customFormat="false" ht="15" hidden="false" customHeight="false" outlineLevel="0" collapsed="false">
      <c r="A1797" s="1" t="s">
        <v>3649</v>
      </c>
      <c r="B1797" s="1" t="s">
        <v>3650</v>
      </c>
      <c r="C1797" s="12" t="n">
        <v>40148</v>
      </c>
      <c r="D1797" s="12" t="n">
        <v>40886</v>
      </c>
      <c r="E1797" s="1" t="n">
        <v>35</v>
      </c>
      <c r="F1797" s="1" t="n">
        <v>69</v>
      </c>
      <c r="G1797" s="13" t="n">
        <v>135.83</v>
      </c>
      <c r="H1797" s="13" t="n">
        <v>423.37</v>
      </c>
      <c r="I1797" s="13" t="n">
        <v>1868.87</v>
      </c>
      <c r="J1797" s="9" t="n">
        <v>1512</v>
      </c>
      <c r="K1797" s="1" t="str">
        <f aca="false">IF(F1797=0,"Stopped",IF(C1797&gt;=Rules!$B$3,"New",IF(AND(E1797&gt;0,G1797&gt;0,ROUND(H1797*100,0)&lt;Rules!$B$6*ROUND(G1797*100,0)),"Slowing","Steady or growing")))</f>
        <v>Steady or growing</v>
      </c>
      <c r="L1797" s="1" t="n">
        <v>73</v>
      </c>
      <c r="M1797" s="13" t="n">
        <v>516.91</v>
      </c>
      <c r="N1797" s="1" t="str">
        <f aca="false">IF(L1797=0,"",IF(F1797=0,"Stopped",IF(AND(M1797&gt;0,ROUND(H1797*100,0)&lt;Rules!$B$6*ROUND(M1797*100,0)),"Slowing","Steady or growing")))</f>
        <v>Steady or growing</v>
      </c>
    </row>
    <row r="1798" customFormat="false" ht="15" hidden="false" customHeight="false" outlineLevel="0" collapsed="false">
      <c r="A1798" s="1" t="s">
        <v>3651</v>
      </c>
      <c r="B1798" s="1" t="s">
        <v>3652</v>
      </c>
      <c r="C1798" s="12" t="n">
        <v>40520</v>
      </c>
      <c r="D1798" s="12" t="n">
        <v>40885</v>
      </c>
      <c r="E1798" s="1" t="n">
        <v>8</v>
      </c>
      <c r="F1798" s="1" t="n">
        <v>16</v>
      </c>
      <c r="G1798" s="13" t="n">
        <v>179.25</v>
      </c>
      <c r="H1798" s="13" t="n">
        <v>123.8</v>
      </c>
      <c r="I1798" s="13" t="n">
        <v>1868.82</v>
      </c>
      <c r="J1798" s="9" t="n">
        <v>690</v>
      </c>
      <c r="K1798" s="1" t="str">
        <f aca="false">IF(F1798=0,"Stopped",IF(C1798&gt;=Rules!$B$3,"New",IF(AND(E1798&gt;0,G1798&gt;0,ROUND(H1798*100,0)&lt;Rules!$B$6*ROUND(G1798*100,0)),"Slowing","Steady or growing")))</f>
        <v>Steady or growing</v>
      </c>
      <c r="L1798" s="1" t="n">
        <v>3</v>
      </c>
      <c r="M1798" s="13" t="n">
        <v>227.25</v>
      </c>
      <c r="N1798" s="1" t="str">
        <f aca="false">IF(L1798=0,"",IF(F1798=0,"Stopped",IF(AND(M1798&gt;0,ROUND(H1798*100,0)&lt;Rules!$B$6*ROUND(M1798*100,0)),"Slowing","Steady or growing")))</f>
        <v>Steady or growing</v>
      </c>
    </row>
    <row r="1799" customFormat="false" ht="15" hidden="false" customHeight="false" outlineLevel="0" collapsed="false">
      <c r="A1799" s="1" t="s">
        <v>3653</v>
      </c>
      <c r="B1799" s="1" t="s">
        <v>3654</v>
      </c>
      <c r="C1799" s="12" t="n">
        <v>40148</v>
      </c>
      <c r="D1799" s="12" t="n">
        <v>40255</v>
      </c>
      <c r="E1799" s="1" t="n">
        <v>0</v>
      </c>
      <c r="F1799" s="1" t="n">
        <v>0</v>
      </c>
      <c r="G1799" s="13" t="n">
        <v>0</v>
      </c>
      <c r="H1799" s="13" t="n">
        <v>0</v>
      </c>
      <c r="I1799" s="13" t="n">
        <v>1868.7</v>
      </c>
      <c r="J1799" s="9" t="n">
        <v>13700</v>
      </c>
      <c r="K1799" s="1" t="str">
        <f aca="false">IF(F1799=0,"Stopped",IF(C1799&gt;=Rules!$B$3,"New",IF(AND(E1799&gt;0,G1799&gt;0,ROUND(H1799*100,0)&lt;Rules!$B$6*ROUND(G1799*100,0)),"Slowing","Steady or growing")))</f>
        <v>Stopped</v>
      </c>
      <c r="L1799" s="1" t="n">
        <v>0</v>
      </c>
      <c r="M1799" s="13" t="n">
        <v>0</v>
      </c>
      <c r="N1799" s="1" t="str">
        <f aca="false">IF(L1799=0,"",IF(F1799=0,"Stopped",IF(AND(M1799&gt;0,ROUND(H1799*100,0)&lt;Rules!$B$6*ROUND(M1799*100,0)),"Slowing","Steady or growing")))</f>
        <v/>
      </c>
    </row>
    <row r="1800" customFormat="false" ht="15" hidden="false" customHeight="false" outlineLevel="0" collapsed="false">
      <c r="A1800" s="1" t="s">
        <v>3655</v>
      </c>
      <c r="B1800" s="1" t="s">
        <v>3656</v>
      </c>
      <c r="C1800" s="12" t="n">
        <v>40148</v>
      </c>
      <c r="D1800" s="12" t="n">
        <v>40463</v>
      </c>
      <c r="E1800" s="1" t="n">
        <v>0</v>
      </c>
      <c r="F1800" s="1" t="n">
        <v>0</v>
      </c>
      <c r="G1800" s="13" t="n">
        <v>0</v>
      </c>
      <c r="H1800" s="13" t="n">
        <v>0</v>
      </c>
      <c r="I1800" s="13" t="n">
        <v>1868.22</v>
      </c>
      <c r="J1800" s="9" t="n">
        <v>2213</v>
      </c>
      <c r="K1800" s="1" t="str">
        <f aca="false">IF(F1800=0,"Stopped",IF(C1800&gt;=Rules!$B$3,"New",IF(AND(E1800&gt;0,G1800&gt;0,ROUND(H1800*100,0)&lt;Rules!$B$6*ROUND(G1800*100,0)),"Slowing","Steady or growing")))</f>
        <v>Stopped</v>
      </c>
      <c r="L1800" s="1" t="n">
        <v>25</v>
      </c>
      <c r="M1800" s="13" t="n">
        <v>230.38</v>
      </c>
      <c r="N1800" s="1" t="str">
        <f aca="false">IF(L1800=0,"",IF(F1800=0,"Stopped",IF(AND(M1800&gt;0,ROUND(H1800*100,0)&lt;Rules!$B$6*ROUND(M1800*100,0)),"Slowing","Steady or growing")))</f>
        <v>Stopped</v>
      </c>
    </row>
    <row r="1801" customFormat="false" ht="15" hidden="false" customHeight="false" outlineLevel="0" collapsed="false">
      <c r="A1801" s="1" t="s">
        <v>3657</v>
      </c>
      <c r="B1801" s="1" t="s">
        <v>3658</v>
      </c>
      <c r="C1801" s="12" t="n">
        <v>40148</v>
      </c>
      <c r="D1801" s="12" t="n">
        <v>40885</v>
      </c>
      <c r="E1801" s="1" t="n">
        <v>20</v>
      </c>
      <c r="F1801" s="1" t="n">
        <v>35</v>
      </c>
      <c r="G1801" s="13" t="n">
        <v>125.29</v>
      </c>
      <c r="H1801" s="13" t="n">
        <v>302.94</v>
      </c>
      <c r="I1801" s="13" t="n">
        <v>1868.15</v>
      </c>
      <c r="J1801" s="9" t="n">
        <v>1642</v>
      </c>
      <c r="K1801" s="1" t="str">
        <f aca="false">IF(F1801=0,"Stopped",IF(C1801&gt;=Rules!$B$3,"New",IF(AND(E1801&gt;0,G1801&gt;0,ROUND(H1801*100,0)&lt;Rules!$B$6*ROUND(G1801*100,0)),"Slowing","Steady or growing")))</f>
        <v>Steady or growing</v>
      </c>
      <c r="L1801" s="1" t="n">
        <v>40</v>
      </c>
      <c r="M1801" s="13" t="n">
        <v>176.62</v>
      </c>
      <c r="N1801" s="1" t="str">
        <f aca="false">IF(L1801=0,"",IF(F1801=0,"Stopped",IF(AND(M1801&gt;0,ROUND(H1801*100,0)&lt;Rules!$B$6*ROUND(M1801*100,0)),"Slowing","Steady or growing")))</f>
        <v>Steady or growing</v>
      </c>
    </row>
    <row r="1802" customFormat="false" ht="15" hidden="false" customHeight="false" outlineLevel="0" collapsed="false">
      <c r="A1802" s="1" t="s">
        <v>3659</v>
      </c>
      <c r="B1802" s="1" t="s">
        <v>3660</v>
      </c>
      <c r="C1802" s="12" t="n">
        <v>40148</v>
      </c>
      <c r="D1802" s="12" t="n">
        <v>40435</v>
      </c>
      <c r="E1802" s="1" t="n">
        <v>0</v>
      </c>
      <c r="F1802" s="1" t="n">
        <v>0</v>
      </c>
      <c r="G1802" s="13" t="n">
        <v>0</v>
      </c>
      <c r="H1802" s="13" t="n">
        <v>0</v>
      </c>
      <c r="I1802" s="13" t="n">
        <v>1867.48</v>
      </c>
      <c r="J1802" s="9" t="n">
        <v>477</v>
      </c>
      <c r="K1802" s="1" t="str">
        <f aca="false">IF(F1802=0,"Stopped",IF(C1802&gt;=Rules!$B$3,"New",IF(AND(E1802&gt;0,G1802&gt;0,ROUND(H1802*100,0)&lt;Rules!$B$6*ROUND(G1802*100,0)),"Slowing","Steady or growing")))</f>
        <v>Stopped</v>
      </c>
      <c r="L1802" s="1" t="n">
        <v>1</v>
      </c>
      <c r="M1802" s="13" t="n">
        <v>3.75</v>
      </c>
      <c r="N1802" s="1" t="str">
        <f aca="false">IF(L1802=0,"",IF(F1802=0,"Stopped",IF(AND(M1802&gt;0,ROUND(H1802*100,0)&lt;Rules!$B$6*ROUND(M1802*100,0)),"Slowing","Steady or growing")))</f>
        <v>Stopped</v>
      </c>
    </row>
    <row r="1803" customFormat="false" ht="15" hidden="false" customHeight="false" outlineLevel="0" collapsed="false">
      <c r="A1803" s="1" t="s">
        <v>3661</v>
      </c>
      <c r="B1803" s="1" t="s">
        <v>3662</v>
      </c>
      <c r="C1803" s="12" t="n">
        <v>40757</v>
      </c>
      <c r="D1803" s="12" t="n">
        <v>40885</v>
      </c>
      <c r="E1803" s="1" t="n">
        <v>18</v>
      </c>
      <c r="F1803" s="1" t="n">
        <v>61</v>
      </c>
      <c r="G1803" s="13" t="n">
        <v>481.8</v>
      </c>
      <c r="H1803" s="13" t="n">
        <v>1384.66</v>
      </c>
      <c r="I1803" s="13" t="n">
        <v>1866.46</v>
      </c>
      <c r="J1803" s="9" t="n">
        <v>990</v>
      </c>
      <c r="K1803" s="1" t="str">
        <f aca="false">IF(F1803=0,"Stopped",IF(C1803&gt;=Rules!$B$3,"New",IF(AND(E1803&gt;0,G1803&gt;0,ROUND(H1803*100,0)&lt;Rules!$B$6*ROUND(G1803*100,0)),"Slowing","Steady or growing")))</f>
        <v>Steady or growing</v>
      </c>
      <c r="L1803" s="1" t="n">
        <v>0</v>
      </c>
      <c r="M1803" s="13" t="n">
        <v>0</v>
      </c>
      <c r="N1803" s="1" t="str">
        <f aca="false">IF(L1803=0,"",IF(F1803=0,"Stopped",IF(AND(M1803&gt;0,ROUND(H1803*100,0)&lt;Rules!$B$6*ROUND(M1803*100,0)),"Slowing","Steady or growing")))</f>
        <v/>
      </c>
    </row>
    <row r="1804" customFormat="false" ht="15" hidden="false" customHeight="false" outlineLevel="0" collapsed="false">
      <c r="A1804" s="1" t="s">
        <v>3663</v>
      </c>
      <c r="B1804" s="1" t="s">
        <v>3664</v>
      </c>
      <c r="C1804" s="12" t="n">
        <v>40679</v>
      </c>
      <c r="D1804" s="12" t="n">
        <v>40884</v>
      </c>
      <c r="E1804" s="1" t="n">
        <v>25</v>
      </c>
      <c r="F1804" s="1" t="n">
        <v>111</v>
      </c>
      <c r="G1804" s="13" t="n">
        <v>289.71</v>
      </c>
      <c r="H1804" s="13" t="n">
        <v>1280.2</v>
      </c>
      <c r="I1804" s="13" t="n">
        <v>1862.56</v>
      </c>
      <c r="J1804" s="9" t="n">
        <v>2237</v>
      </c>
      <c r="K1804" s="1" t="str">
        <f aca="false">IF(F1804=0,"Stopped",IF(C1804&gt;=Rules!$B$3,"New",IF(AND(E1804&gt;0,G1804&gt;0,ROUND(H1804*100,0)&lt;Rules!$B$6*ROUND(G1804*100,0)),"Slowing","Steady or growing")))</f>
        <v>Steady or growing</v>
      </c>
      <c r="L1804" s="1" t="n">
        <v>0</v>
      </c>
      <c r="M1804" s="13" t="n">
        <v>0</v>
      </c>
      <c r="N1804" s="1" t="str">
        <f aca="false">IF(L1804=0,"",IF(F1804=0,"Stopped",IF(AND(M1804&gt;0,ROUND(H1804*100,0)&lt;Rules!$B$6*ROUND(M1804*100,0)),"Slowing","Steady or growing")))</f>
        <v/>
      </c>
    </row>
    <row r="1805" customFormat="false" ht="15" hidden="false" customHeight="false" outlineLevel="0" collapsed="false">
      <c r="A1805" s="1" t="s">
        <v>3665</v>
      </c>
      <c r="B1805" s="1" t="s">
        <v>3666</v>
      </c>
      <c r="C1805" s="12" t="n">
        <v>40407</v>
      </c>
      <c r="D1805" s="12" t="n">
        <v>40885</v>
      </c>
      <c r="E1805" s="1" t="n">
        <v>32</v>
      </c>
      <c r="F1805" s="1" t="n">
        <v>46</v>
      </c>
      <c r="G1805" s="13" t="n">
        <v>249.52</v>
      </c>
      <c r="H1805" s="13" t="n">
        <v>325.82</v>
      </c>
      <c r="I1805" s="13" t="n">
        <v>1861.78</v>
      </c>
      <c r="J1805" s="9" t="n">
        <v>1400</v>
      </c>
      <c r="K1805" s="1" t="str">
        <f aca="false">IF(F1805=0,"Stopped",IF(C1805&gt;=Rules!$B$3,"New",IF(AND(E1805&gt;0,G1805&gt;0,ROUND(H1805*100,0)&lt;Rules!$B$6*ROUND(G1805*100,0)),"Slowing","Steady or growing")))</f>
        <v>Steady or growing</v>
      </c>
      <c r="L1805" s="1" t="n">
        <v>69</v>
      </c>
      <c r="M1805" s="13" t="n">
        <v>488.93</v>
      </c>
      <c r="N1805" s="1" t="str">
        <f aca="false">IF(L1805=0,"",IF(F1805=0,"Stopped",IF(AND(M1805&gt;0,ROUND(H1805*100,0)&lt;Rules!$B$6*ROUND(M1805*100,0)),"Slowing","Steady or growing")))</f>
        <v>Steady or growing</v>
      </c>
    </row>
    <row r="1806" customFormat="false" ht="15" hidden="false" customHeight="false" outlineLevel="0" collapsed="false">
      <c r="A1806" s="1" t="s">
        <v>3667</v>
      </c>
      <c r="B1806" s="1" t="s">
        <v>3668</v>
      </c>
      <c r="C1806" s="12" t="n">
        <v>40149</v>
      </c>
      <c r="D1806" s="12" t="n">
        <v>40843</v>
      </c>
      <c r="E1806" s="1" t="n">
        <v>5</v>
      </c>
      <c r="F1806" s="1" t="n">
        <v>4</v>
      </c>
      <c r="G1806" s="13" t="n">
        <v>20.65</v>
      </c>
      <c r="H1806" s="13" t="n">
        <v>140.1</v>
      </c>
      <c r="I1806" s="13" t="n">
        <v>1861.45</v>
      </c>
      <c r="J1806" s="9" t="n">
        <v>632</v>
      </c>
      <c r="K1806" s="1" t="str">
        <f aca="false">IF(F1806=0,"Stopped",IF(C1806&gt;=Rules!$B$3,"New",IF(AND(E1806&gt;0,G1806&gt;0,ROUND(H1806*100,0)&lt;Rules!$B$6*ROUND(G1806*100,0)),"Slowing","Steady or growing")))</f>
        <v>Steady or growing</v>
      </c>
      <c r="L1806" s="1" t="n">
        <v>39</v>
      </c>
      <c r="M1806" s="13" t="n">
        <v>507.41</v>
      </c>
      <c r="N1806" s="1" t="str">
        <f aca="false">IF(L1806=0,"",IF(F1806=0,"Stopped",IF(AND(M1806&gt;0,ROUND(H1806*100,0)&lt;Rules!$B$6*ROUND(M1806*100,0)),"Slowing","Steady or growing")))</f>
        <v>Slowing</v>
      </c>
    </row>
    <row r="1807" customFormat="false" ht="15" hidden="false" customHeight="false" outlineLevel="0" collapsed="false">
      <c r="A1807" s="1" t="s">
        <v>3669</v>
      </c>
      <c r="B1807" s="1" t="s">
        <v>3670</v>
      </c>
      <c r="C1807" s="12" t="n">
        <v>40149</v>
      </c>
      <c r="D1807" s="12" t="n">
        <v>40886</v>
      </c>
      <c r="E1807" s="1" t="n">
        <v>37</v>
      </c>
      <c r="F1807" s="1" t="n">
        <v>52</v>
      </c>
      <c r="G1807" s="13" t="n">
        <v>206.81</v>
      </c>
      <c r="H1807" s="13" t="n">
        <v>253.52</v>
      </c>
      <c r="I1807" s="13" t="n">
        <v>1861.1</v>
      </c>
      <c r="J1807" s="9" t="n">
        <v>6118</v>
      </c>
      <c r="K1807" s="1" t="str">
        <f aca="false">IF(F1807=0,"Stopped",IF(C1807&gt;=Rules!$B$3,"New",IF(AND(E1807&gt;0,G1807&gt;0,ROUND(H1807*100,0)&lt;Rules!$B$6*ROUND(G1807*100,0)),"Slowing","Steady or growing")))</f>
        <v>Steady or growing</v>
      </c>
      <c r="L1807" s="1" t="n">
        <v>66</v>
      </c>
      <c r="M1807" s="13" t="n">
        <v>254.7</v>
      </c>
      <c r="N1807" s="1" t="str">
        <f aca="false">IF(L1807=0,"",IF(F1807=0,"Stopped",IF(AND(M1807&gt;0,ROUND(H1807*100,0)&lt;Rules!$B$6*ROUND(M1807*100,0)),"Slowing","Steady or growing")))</f>
        <v>Steady or growing</v>
      </c>
    </row>
    <row r="1808" customFormat="false" ht="15" hidden="false" customHeight="false" outlineLevel="0" collapsed="false">
      <c r="A1808" s="1" t="s">
        <v>3671</v>
      </c>
      <c r="B1808" s="1" t="s">
        <v>3672</v>
      </c>
      <c r="C1808" s="12" t="n">
        <v>40490</v>
      </c>
      <c r="D1808" s="12" t="n">
        <v>40822</v>
      </c>
      <c r="E1808" s="1" t="n">
        <v>0</v>
      </c>
      <c r="F1808" s="1" t="n">
        <v>1</v>
      </c>
      <c r="G1808" s="13" t="n">
        <v>-9.9</v>
      </c>
      <c r="H1808" s="13" t="n">
        <v>4.95</v>
      </c>
      <c r="I1808" s="13" t="n">
        <v>1860.84</v>
      </c>
      <c r="J1808" s="9" t="n">
        <v>1135</v>
      </c>
      <c r="K1808" s="1" t="str">
        <f aca="false">IF(F1808=0,"Stopped",IF(C1808&gt;=Rules!$B$3,"New",IF(AND(E1808&gt;0,G1808&gt;0,ROUND(H1808*100,0)&lt;Rules!$B$6*ROUND(G1808*100,0)),"Slowing","Steady or growing")))</f>
        <v>Steady or growing</v>
      </c>
      <c r="L1808" s="1" t="n">
        <v>3</v>
      </c>
      <c r="M1808" s="13" t="n">
        <v>16.56</v>
      </c>
      <c r="N1808" s="1" t="str">
        <f aca="false">IF(L1808=0,"",IF(F1808=0,"Stopped",IF(AND(M1808&gt;0,ROUND(H1808*100,0)&lt;Rules!$B$6*ROUND(M1808*100,0)),"Slowing","Steady or growing")))</f>
        <v>Slowing</v>
      </c>
    </row>
    <row r="1809" customFormat="false" ht="15" hidden="false" customHeight="false" outlineLevel="0" collapsed="false">
      <c r="A1809" s="1" t="s">
        <v>3673</v>
      </c>
      <c r="B1809" s="1" t="s">
        <v>3674</v>
      </c>
      <c r="C1809" s="12" t="n">
        <v>40151</v>
      </c>
      <c r="D1809" s="12" t="n">
        <v>40883</v>
      </c>
      <c r="E1809" s="1" t="n">
        <v>6</v>
      </c>
      <c r="F1809" s="1" t="n">
        <v>37</v>
      </c>
      <c r="G1809" s="13" t="n">
        <v>118.56</v>
      </c>
      <c r="H1809" s="13" t="n">
        <v>363.66</v>
      </c>
      <c r="I1809" s="13" t="n">
        <v>1860</v>
      </c>
      <c r="J1809" s="9" t="n">
        <v>4107</v>
      </c>
      <c r="K1809" s="1" t="str">
        <f aca="false">IF(F1809=0,"Stopped",IF(C1809&gt;=Rules!$B$3,"New",IF(AND(E1809&gt;0,G1809&gt;0,ROUND(H1809*100,0)&lt;Rules!$B$6*ROUND(G1809*100,0)),"Slowing","Steady or growing")))</f>
        <v>Steady or growing</v>
      </c>
      <c r="L1809" s="1" t="n">
        <v>16</v>
      </c>
      <c r="M1809" s="13" t="n">
        <v>211.14</v>
      </c>
      <c r="N1809" s="1" t="str">
        <f aca="false">IF(L1809=0,"",IF(F1809=0,"Stopped",IF(AND(M1809&gt;0,ROUND(H1809*100,0)&lt;Rules!$B$6*ROUND(M1809*100,0)),"Slowing","Steady or growing")))</f>
        <v>Steady or growing</v>
      </c>
    </row>
    <row r="1810" customFormat="false" ht="15" hidden="false" customHeight="false" outlineLevel="0" collapsed="false">
      <c r="A1810" s="1" t="s">
        <v>3675</v>
      </c>
      <c r="B1810" s="1" t="s">
        <v>3676</v>
      </c>
      <c r="C1810" s="12" t="n">
        <v>40204</v>
      </c>
      <c r="D1810" s="12" t="n">
        <v>40860</v>
      </c>
      <c r="E1810" s="1" t="n">
        <v>42</v>
      </c>
      <c r="F1810" s="1" t="n">
        <v>22</v>
      </c>
      <c r="G1810" s="13" t="n">
        <v>576.06</v>
      </c>
      <c r="H1810" s="13" t="n">
        <v>185.88</v>
      </c>
      <c r="I1810" s="13" t="n">
        <v>1856.05</v>
      </c>
      <c r="J1810" s="9" t="n">
        <v>4005</v>
      </c>
      <c r="K1810" s="1" t="str">
        <f aca="false">IF(F1810=0,"Stopped",IF(C1810&gt;=Rules!$B$3,"New",IF(AND(E1810&gt;0,G1810&gt;0,ROUND(H1810*100,0)&lt;Rules!$B$6*ROUND(G1810*100,0)),"Slowing","Steady or growing")))</f>
        <v>Slowing</v>
      </c>
      <c r="L1810" s="1" t="n">
        <v>3</v>
      </c>
      <c r="M1810" s="13" t="n">
        <v>95.11</v>
      </c>
      <c r="N1810" s="1" t="str">
        <f aca="false">IF(L1810=0,"",IF(F1810=0,"Stopped",IF(AND(M1810&gt;0,ROUND(H1810*100,0)&lt;Rules!$B$6*ROUND(M1810*100,0)),"Slowing","Steady or growing")))</f>
        <v>Steady or growing</v>
      </c>
    </row>
    <row r="1811" customFormat="false" ht="15" hidden="false" customHeight="false" outlineLevel="0" collapsed="false">
      <c r="A1811" s="1" t="s">
        <v>3677</v>
      </c>
      <c r="B1811" s="1" t="s">
        <v>3678</v>
      </c>
      <c r="C1811" s="12" t="n">
        <v>40148</v>
      </c>
      <c r="D1811" s="12" t="n">
        <v>40885</v>
      </c>
      <c r="E1811" s="1" t="n">
        <v>30</v>
      </c>
      <c r="F1811" s="1" t="n">
        <v>24</v>
      </c>
      <c r="G1811" s="13" t="n">
        <v>189.57</v>
      </c>
      <c r="H1811" s="13" t="n">
        <v>190.02</v>
      </c>
      <c r="I1811" s="13" t="n">
        <v>1845.74</v>
      </c>
      <c r="J1811" s="9" t="n">
        <v>1172</v>
      </c>
      <c r="K1811" s="1" t="str">
        <f aca="false">IF(F1811=0,"Stopped",IF(C1811&gt;=Rules!$B$3,"New",IF(AND(E1811&gt;0,G1811&gt;0,ROUND(H1811*100,0)&lt;Rules!$B$6*ROUND(G1811*100,0)),"Slowing","Steady or growing")))</f>
        <v>Steady or growing</v>
      </c>
      <c r="L1811" s="1" t="n">
        <v>35</v>
      </c>
      <c r="M1811" s="13" t="n">
        <v>196.85</v>
      </c>
      <c r="N1811" s="1" t="str">
        <f aca="false">IF(L1811=0,"",IF(F1811=0,"Stopped",IF(AND(M1811&gt;0,ROUND(H1811*100,0)&lt;Rules!$B$6*ROUND(M1811*100,0)),"Slowing","Steady or growing")))</f>
        <v>Steady or growing</v>
      </c>
    </row>
    <row r="1812" customFormat="false" ht="15" hidden="false" customHeight="false" outlineLevel="0" collapsed="false">
      <c r="A1812" s="1" t="s">
        <v>3679</v>
      </c>
      <c r="B1812" s="1" t="s">
        <v>3680</v>
      </c>
      <c r="C1812" s="12" t="n">
        <v>40148</v>
      </c>
      <c r="D1812" s="12" t="n">
        <v>40876</v>
      </c>
      <c r="E1812" s="1" t="n">
        <v>4</v>
      </c>
      <c r="F1812" s="1" t="n">
        <v>17</v>
      </c>
      <c r="G1812" s="13" t="n">
        <v>29.75</v>
      </c>
      <c r="H1812" s="13" t="n">
        <v>276.25</v>
      </c>
      <c r="I1812" s="13" t="n">
        <v>1844.72</v>
      </c>
      <c r="J1812" s="9" t="n">
        <v>437</v>
      </c>
      <c r="K1812" s="1" t="str">
        <f aca="false">IF(F1812=0,"Stopped",IF(C1812&gt;=Rules!$B$3,"New",IF(AND(E1812&gt;0,G1812&gt;0,ROUND(H1812*100,0)&lt;Rules!$B$6*ROUND(G1812*100,0)),"Slowing","Steady or growing")))</f>
        <v>Steady or growing</v>
      </c>
      <c r="L1812" s="1" t="n">
        <v>38</v>
      </c>
      <c r="M1812" s="13" t="n">
        <v>604.88</v>
      </c>
      <c r="N1812" s="1" t="str">
        <f aca="false">IF(L1812=0,"",IF(F1812=0,"Stopped",IF(AND(M1812&gt;0,ROUND(H1812*100,0)&lt;Rules!$B$6*ROUND(M1812*100,0)),"Slowing","Steady or growing")))</f>
        <v>Slowing</v>
      </c>
    </row>
    <row r="1813" customFormat="false" ht="15" hidden="false" customHeight="false" outlineLevel="0" collapsed="false">
      <c r="A1813" s="1" t="s">
        <v>3681</v>
      </c>
      <c r="B1813" s="1" t="s">
        <v>3682</v>
      </c>
      <c r="C1813" s="12" t="n">
        <v>40148</v>
      </c>
      <c r="D1813" s="12" t="n">
        <v>40624</v>
      </c>
      <c r="E1813" s="1" t="n">
        <v>0</v>
      </c>
      <c r="F1813" s="1" t="n">
        <v>0</v>
      </c>
      <c r="G1813" s="13" t="n">
        <v>0</v>
      </c>
      <c r="H1813" s="13" t="n">
        <v>0</v>
      </c>
      <c r="I1813" s="13" t="n">
        <v>1842.57</v>
      </c>
      <c r="J1813" s="9" t="n">
        <v>719</v>
      </c>
      <c r="K1813" s="1" t="str">
        <f aca="false">IF(F1813=0,"Stopped",IF(C1813&gt;=Rules!$B$3,"New",IF(AND(E1813&gt;0,G1813&gt;0,ROUND(H1813*100,0)&lt;Rules!$B$6*ROUND(G1813*100,0)),"Slowing","Steady or growing")))</f>
        <v>Stopped</v>
      </c>
      <c r="L1813" s="1" t="n">
        <v>24</v>
      </c>
      <c r="M1813" s="13" t="n">
        <v>221.34</v>
      </c>
      <c r="N1813" s="1" t="str">
        <f aca="false">IF(L1813=0,"",IF(F1813=0,"Stopped",IF(AND(M1813&gt;0,ROUND(H1813*100,0)&lt;Rules!$B$6*ROUND(M1813*100,0)),"Slowing","Steady or growing")))</f>
        <v>Stopped</v>
      </c>
    </row>
    <row r="1814" customFormat="false" ht="15" hidden="false" customHeight="false" outlineLevel="0" collapsed="false">
      <c r="A1814" s="1" t="s">
        <v>3683</v>
      </c>
      <c r="B1814" s="1" t="s">
        <v>3684</v>
      </c>
      <c r="C1814" s="12" t="n">
        <v>40149</v>
      </c>
      <c r="D1814" s="12" t="n">
        <v>40337</v>
      </c>
      <c r="E1814" s="1" t="n">
        <v>0</v>
      </c>
      <c r="F1814" s="1" t="n">
        <v>0</v>
      </c>
      <c r="G1814" s="13" t="n">
        <v>0</v>
      </c>
      <c r="H1814" s="13" t="n">
        <v>0</v>
      </c>
      <c r="I1814" s="13" t="n">
        <v>1841.7</v>
      </c>
      <c r="J1814" s="9" t="n">
        <v>904</v>
      </c>
      <c r="K1814" s="1" t="str">
        <f aca="false">IF(F1814=0,"Stopped",IF(C1814&gt;=Rules!$B$3,"New",IF(AND(E1814&gt;0,G1814&gt;0,ROUND(H1814*100,0)&lt;Rules!$B$6*ROUND(G1814*100,0)),"Slowing","Steady or growing")))</f>
        <v>Stopped</v>
      </c>
      <c r="L1814" s="1" t="n">
        <v>0</v>
      </c>
      <c r="M1814" s="13" t="n">
        <v>0</v>
      </c>
      <c r="N1814" s="1" t="str">
        <f aca="false">IF(L1814=0,"",IF(F1814=0,"Stopped",IF(AND(M1814&gt;0,ROUND(H1814*100,0)&lt;Rules!$B$6*ROUND(M1814*100,0)),"Slowing","Steady or growing")))</f>
        <v/>
      </c>
    </row>
    <row r="1815" customFormat="false" ht="15" hidden="false" customHeight="false" outlineLevel="0" collapsed="false">
      <c r="A1815" s="1" t="s">
        <v>3685</v>
      </c>
      <c r="B1815" s="1" t="s">
        <v>3686</v>
      </c>
      <c r="C1815" s="12" t="n">
        <v>40818</v>
      </c>
      <c r="D1815" s="12" t="n">
        <v>40886</v>
      </c>
      <c r="E1815" s="1" t="n">
        <v>0</v>
      </c>
      <c r="F1815" s="1" t="n">
        <v>53</v>
      </c>
      <c r="G1815" s="13" t="n">
        <v>0</v>
      </c>
      <c r="H1815" s="13" t="n">
        <v>1841.32</v>
      </c>
      <c r="I1815" s="13" t="n">
        <v>1841.32</v>
      </c>
      <c r="J1815" s="9" t="n">
        <v>582</v>
      </c>
      <c r="K1815" s="1" t="str">
        <f aca="false">IF(F1815=0,"Stopped",IF(C1815&gt;=Rules!$B$3,"New",IF(AND(E1815&gt;0,G1815&gt;0,ROUND(H1815*100,0)&lt;Rules!$B$6*ROUND(G1815*100,0)),"Slowing","Steady or growing")))</f>
        <v>New</v>
      </c>
      <c r="L1815" s="1" t="n">
        <v>0</v>
      </c>
      <c r="M1815" s="13" t="n">
        <v>0</v>
      </c>
      <c r="N1815" s="1" t="str">
        <f aca="false">IF(L1815=0,"",IF(F1815=0,"Stopped",IF(AND(M1815&gt;0,ROUND(H1815*100,0)&lt;Rules!$B$6*ROUND(M1815*100,0)),"Slowing","Steady or growing")))</f>
        <v/>
      </c>
    </row>
    <row r="1816" customFormat="false" ht="15" hidden="false" customHeight="false" outlineLevel="0" collapsed="false">
      <c r="A1816" s="1" t="s">
        <v>3687</v>
      </c>
      <c r="B1816" s="1" t="s">
        <v>3688</v>
      </c>
      <c r="C1816" s="12" t="n">
        <v>40247</v>
      </c>
      <c r="D1816" s="12" t="n">
        <v>40885</v>
      </c>
      <c r="E1816" s="1" t="n">
        <v>10</v>
      </c>
      <c r="F1816" s="1" t="n">
        <v>93</v>
      </c>
      <c r="G1816" s="13" t="n">
        <v>30.39</v>
      </c>
      <c r="H1816" s="13" t="n">
        <v>472.7</v>
      </c>
      <c r="I1816" s="13" t="n">
        <v>1841.19</v>
      </c>
      <c r="J1816" s="9" t="n">
        <v>2112</v>
      </c>
      <c r="K1816" s="1" t="str">
        <f aca="false">IF(F1816=0,"Stopped",IF(C1816&gt;=Rules!$B$3,"New",IF(AND(E1816&gt;0,G1816&gt;0,ROUND(H1816*100,0)&lt;Rules!$B$6*ROUND(G1816*100,0)),"Slowing","Steady or growing")))</f>
        <v>Steady or growing</v>
      </c>
      <c r="L1816" s="1" t="n">
        <v>99</v>
      </c>
      <c r="M1816" s="13" t="n">
        <v>569.33</v>
      </c>
      <c r="N1816" s="1" t="str">
        <f aca="false">IF(L1816=0,"",IF(F1816=0,"Stopped",IF(AND(M1816&gt;0,ROUND(H1816*100,0)&lt;Rules!$B$6*ROUND(M1816*100,0)),"Slowing","Steady or growing")))</f>
        <v>Steady or growing</v>
      </c>
    </row>
    <row r="1817" customFormat="false" ht="15" hidden="false" customHeight="false" outlineLevel="0" collapsed="false">
      <c r="A1817" s="1" t="s">
        <v>3689</v>
      </c>
      <c r="B1817" s="1" t="s">
        <v>3690</v>
      </c>
      <c r="C1817" s="12" t="n">
        <v>40148</v>
      </c>
      <c r="D1817" s="12" t="n">
        <v>40877</v>
      </c>
      <c r="E1817" s="1" t="n">
        <v>16</v>
      </c>
      <c r="F1817" s="1" t="n">
        <v>17</v>
      </c>
      <c r="G1817" s="13" t="n">
        <v>293.39</v>
      </c>
      <c r="H1817" s="13" t="n">
        <v>123.9</v>
      </c>
      <c r="I1817" s="13" t="n">
        <v>1840.51</v>
      </c>
      <c r="J1817" s="9" t="n">
        <v>593</v>
      </c>
      <c r="K1817" s="1" t="str">
        <f aca="false">IF(F1817=0,"Stopped",IF(C1817&gt;=Rules!$B$3,"New",IF(AND(E1817&gt;0,G1817&gt;0,ROUND(H1817*100,0)&lt;Rules!$B$6*ROUND(G1817*100,0)),"Slowing","Steady or growing")))</f>
        <v>Slowing</v>
      </c>
      <c r="L1817" s="1" t="n">
        <v>42</v>
      </c>
      <c r="M1817" s="13" t="n">
        <v>348.23</v>
      </c>
      <c r="N1817" s="1" t="str">
        <f aca="false">IF(L1817=0,"",IF(F1817=0,"Stopped",IF(AND(M1817&gt;0,ROUND(H1817*100,0)&lt;Rules!$B$6*ROUND(M1817*100,0)),"Slowing","Steady or growing")))</f>
        <v>Slowing</v>
      </c>
    </row>
    <row r="1818" customFormat="false" ht="15" hidden="false" customHeight="false" outlineLevel="0" collapsed="false">
      <c r="A1818" s="1" t="s">
        <v>3691</v>
      </c>
      <c r="B1818" s="1" t="s">
        <v>3692</v>
      </c>
      <c r="C1818" s="12" t="n">
        <v>40787</v>
      </c>
      <c r="D1818" s="12" t="n">
        <v>40886</v>
      </c>
      <c r="E1818" s="1" t="n">
        <v>4</v>
      </c>
      <c r="F1818" s="1" t="n">
        <v>179</v>
      </c>
      <c r="G1818" s="13" t="n">
        <v>175.68</v>
      </c>
      <c r="H1818" s="13" t="n">
        <v>1664.4</v>
      </c>
      <c r="I1818" s="13" t="n">
        <v>1840.08</v>
      </c>
      <c r="J1818" s="9" t="n">
        <v>3997</v>
      </c>
      <c r="K1818" s="1" t="str">
        <f aca="false">IF(F1818=0,"Stopped",IF(C1818&gt;=Rules!$B$3,"New",IF(AND(E1818&gt;0,G1818&gt;0,ROUND(H1818*100,0)&lt;Rules!$B$6*ROUND(G1818*100,0)),"Slowing","Steady or growing")))</f>
        <v>Steady or growing</v>
      </c>
      <c r="L1818" s="1" t="n">
        <v>0</v>
      </c>
      <c r="M1818" s="13" t="n">
        <v>0</v>
      </c>
      <c r="N1818" s="1" t="str">
        <f aca="false">IF(L1818=0,"",IF(F1818=0,"Stopped",IF(AND(M1818&gt;0,ROUND(H1818*100,0)&lt;Rules!$B$6*ROUND(M1818*100,0)),"Slowing","Steady or growing")))</f>
        <v/>
      </c>
    </row>
    <row r="1819" customFormat="false" ht="15" hidden="false" customHeight="false" outlineLevel="0" collapsed="false">
      <c r="A1819" s="1" t="s">
        <v>3693</v>
      </c>
      <c r="B1819" s="1" t="s">
        <v>3694</v>
      </c>
      <c r="C1819" s="12" t="n">
        <v>40745</v>
      </c>
      <c r="D1819" s="12" t="n">
        <v>40886</v>
      </c>
      <c r="E1819" s="1" t="n">
        <v>25</v>
      </c>
      <c r="F1819" s="1" t="n">
        <v>125</v>
      </c>
      <c r="G1819" s="13" t="n">
        <v>262.5</v>
      </c>
      <c r="H1819" s="13" t="n">
        <v>1577.46</v>
      </c>
      <c r="I1819" s="13" t="n">
        <v>1839.96</v>
      </c>
      <c r="J1819" s="9" t="n">
        <v>4563</v>
      </c>
      <c r="K1819" s="1" t="str">
        <f aca="false">IF(F1819=0,"Stopped",IF(C1819&gt;=Rules!$B$3,"New",IF(AND(E1819&gt;0,G1819&gt;0,ROUND(H1819*100,0)&lt;Rules!$B$6*ROUND(G1819*100,0)),"Slowing","Steady or growing")))</f>
        <v>Steady or growing</v>
      </c>
      <c r="L1819" s="1" t="n">
        <v>0</v>
      </c>
      <c r="M1819" s="13" t="n">
        <v>0</v>
      </c>
      <c r="N1819" s="1" t="str">
        <f aca="false">IF(L1819=0,"",IF(F1819=0,"Stopped",IF(AND(M1819&gt;0,ROUND(H1819*100,0)&lt;Rules!$B$6*ROUND(M1819*100,0)),"Slowing","Steady or growing")))</f>
        <v/>
      </c>
    </row>
    <row r="1820" customFormat="false" ht="15" hidden="false" customHeight="false" outlineLevel="0" collapsed="false">
      <c r="A1820" s="1" t="s">
        <v>3695</v>
      </c>
      <c r="B1820" s="1" t="s">
        <v>3696</v>
      </c>
      <c r="C1820" s="12" t="n">
        <v>40148</v>
      </c>
      <c r="D1820" s="12" t="n">
        <v>40450</v>
      </c>
      <c r="E1820" s="1" t="n">
        <v>0</v>
      </c>
      <c r="F1820" s="1" t="n">
        <v>0</v>
      </c>
      <c r="G1820" s="13" t="n">
        <v>0</v>
      </c>
      <c r="H1820" s="13" t="n">
        <v>0</v>
      </c>
      <c r="I1820" s="13" t="n">
        <v>1838.47</v>
      </c>
      <c r="J1820" s="9" t="n">
        <v>141</v>
      </c>
      <c r="K1820" s="1" t="str">
        <f aca="false">IF(F1820=0,"Stopped",IF(C1820&gt;=Rules!$B$3,"New",IF(AND(E1820&gt;0,G1820&gt;0,ROUND(H1820*100,0)&lt;Rules!$B$6*ROUND(G1820*100,0)),"Slowing","Steady or growing")))</f>
        <v>Stopped</v>
      </c>
      <c r="L1820" s="1" t="n">
        <v>2</v>
      </c>
      <c r="M1820" s="13" t="n">
        <v>51</v>
      </c>
      <c r="N1820" s="1" t="str">
        <f aca="false">IF(L1820=0,"",IF(F1820=0,"Stopped",IF(AND(M1820&gt;0,ROUND(H1820*100,0)&lt;Rules!$B$6*ROUND(M1820*100,0)),"Slowing","Steady or growing")))</f>
        <v>Stopped</v>
      </c>
    </row>
    <row r="1821" customFormat="false" ht="15" hidden="false" customHeight="false" outlineLevel="0" collapsed="false">
      <c r="A1821" s="1" t="s">
        <v>3697</v>
      </c>
      <c r="B1821" s="1" t="s">
        <v>3698</v>
      </c>
      <c r="C1821" s="12" t="n">
        <v>40149</v>
      </c>
      <c r="D1821" s="12" t="n">
        <v>40885</v>
      </c>
      <c r="E1821" s="1" t="n">
        <v>18</v>
      </c>
      <c r="F1821" s="1" t="n">
        <v>48</v>
      </c>
      <c r="G1821" s="13" t="n">
        <v>90.73</v>
      </c>
      <c r="H1821" s="13" t="n">
        <v>240.5</v>
      </c>
      <c r="I1821" s="13" t="n">
        <v>1836.14</v>
      </c>
      <c r="J1821" s="9" t="n">
        <v>1320</v>
      </c>
      <c r="K1821" s="1" t="str">
        <f aca="false">IF(F1821=0,"Stopped",IF(C1821&gt;=Rules!$B$3,"New",IF(AND(E1821&gt;0,G1821&gt;0,ROUND(H1821*100,0)&lt;Rules!$B$6*ROUND(G1821*100,0)),"Slowing","Steady or growing")))</f>
        <v>Steady or growing</v>
      </c>
      <c r="L1821" s="1" t="n">
        <v>53</v>
      </c>
      <c r="M1821" s="13" t="n">
        <v>251.55</v>
      </c>
      <c r="N1821" s="1" t="str">
        <f aca="false">IF(L1821=0,"",IF(F1821=0,"Stopped",IF(AND(M1821&gt;0,ROUND(H1821*100,0)&lt;Rules!$B$6*ROUND(M1821*100,0)),"Slowing","Steady or growing")))</f>
        <v>Steady or growing</v>
      </c>
    </row>
    <row r="1822" customFormat="false" ht="15" hidden="false" customHeight="false" outlineLevel="0" collapsed="false">
      <c r="A1822" s="1" t="s">
        <v>3699</v>
      </c>
      <c r="B1822" s="1" t="s">
        <v>3700</v>
      </c>
      <c r="C1822" s="12" t="n">
        <v>40149</v>
      </c>
      <c r="D1822" s="12" t="n">
        <v>40489</v>
      </c>
      <c r="E1822" s="1" t="n">
        <v>0</v>
      </c>
      <c r="F1822" s="1" t="n">
        <v>0</v>
      </c>
      <c r="G1822" s="13" t="n">
        <v>0</v>
      </c>
      <c r="H1822" s="13" t="n">
        <v>0</v>
      </c>
      <c r="I1822" s="13" t="n">
        <v>1831.9</v>
      </c>
      <c r="J1822" s="9" t="n">
        <v>120</v>
      </c>
      <c r="K1822" s="1" t="str">
        <f aca="false">IF(F1822=0,"Stopped",IF(C1822&gt;=Rules!$B$3,"New",IF(AND(E1822&gt;0,G1822&gt;0,ROUND(H1822*100,0)&lt;Rules!$B$6*ROUND(G1822*100,0)),"Slowing","Steady or growing")))</f>
        <v>Stopped</v>
      </c>
      <c r="L1822" s="1" t="n">
        <v>3</v>
      </c>
      <c r="M1822" s="13" t="n">
        <v>59.8</v>
      </c>
      <c r="N1822" s="1" t="str">
        <f aca="false">IF(L1822=0,"",IF(F1822=0,"Stopped",IF(AND(M1822&gt;0,ROUND(H1822*100,0)&lt;Rules!$B$6*ROUND(M1822*100,0)),"Slowing","Steady or growing")))</f>
        <v>Stopped</v>
      </c>
    </row>
    <row r="1823" customFormat="false" ht="15" hidden="false" customHeight="false" outlineLevel="0" collapsed="false">
      <c r="A1823" s="1" t="s">
        <v>3701</v>
      </c>
      <c r="B1823" s="1" t="s">
        <v>3702</v>
      </c>
      <c r="C1823" s="12" t="n">
        <v>40148</v>
      </c>
      <c r="D1823" s="12" t="n">
        <v>40886</v>
      </c>
      <c r="E1823" s="1" t="n">
        <v>16</v>
      </c>
      <c r="F1823" s="1" t="n">
        <v>37</v>
      </c>
      <c r="G1823" s="13" t="n">
        <v>98.11</v>
      </c>
      <c r="H1823" s="13" t="n">
        <v>245.24</v>
      </c>
      <c r="I1823" s="13" t="n">
        <v>1828.78</v>
      </c>
      <c r="J1823" s="9" t="n">
        <v>2125</v>
      </c>
      <c r="K1823" s="1" t="str">
        <f aca="false">IF(F1823=0,"Stopped",IF(C1823&gt;=Rules!$B$3,"New",IF(AND(E1823&gt;0,G1823&gt;0,ROUND(H1823*100,0)&lt;Rules!$B$6*ROUND(G1823*100,0)),"Slowing","Steady or growing")))</f>
        <v>Steady or growing</v>
      </c>
      <c r="L1823" s="1" t="n">
        <v>51</v>
      </c>
      <c r="M1823" s="13" t="n">
        <v>340.98</v>
      </c>
      <c r="N1823" s="1" t="str">
        <f aca="false">IF(L1823=0,"",IF(F1823=0,"Stopped",IF(AND(M1823&gt;0,ROUND(H1823*100,0)&lt;Rules!$B$6*ROUND(M1823*100,0)),"Slowing","Steady or growing")))</f>
        <v>Steady or growing</v>
      </c>
    </row>
    <row r="1824" customFormat="false" ht="15" hidden="false" customHeight="false" outlineLevel="0" collapsed="false">
      <c r="A1824" s="1" t="s">
        <v>3703</v>
      </c>
      <c r="B1824" s="1" t="s">
        <v>3704</v>
      </c>
      <c r="C1824" s="12" t="n">
        <v>40151</v>
      </c>
      <c r="D1824" s="12" t="n">
        <v>40876</v>
      </c>
      <c r="E1824" s="1" t="n">
        <v>12</v>
      </c>
      <c r="F1824" s="1" t="n">
        <v>17</v>
      </c>
      <c r="G1824" s="13" t="n">
        <v>117.67</v>
      </c>
      <c r="H1824" s="13" t="n">
        <v>137.44</v>
      </c>
      <c r="I1824" s="13" t="n">
        <v>1827.64</v>
      </c>
      <c r="J1824" s="9" t="n">
        <v>587</v>
      </c>
      <c r="K1824" s="1" t="str">
        <f aca="false">IF(F1824=0,"Stopped",IF(C1824&gt;=Rules!$B$3,"New",IF(AND(E1824&gt;0,G1824&gt;0,ROUND(H1824*100,0)&lt;Rules!$B$6*ROUND(G1824*100,0)),"Slowing","Steady or growing")))</f>
        <v>Steady or growing</v>
      </c>
      <c r="L1824" s="1" t="n">
        <v>15</v>
      </c>
      <c r="M1824" s="13" t="n">
        <v>218.36</v>
      </c>
      <c r="N1824" s="1" t="str">
        <f aca="false">IF(L1824=0,"",IF(F1824=0,"Stopped",IF(AND(M1824&gt;0,ROUND(H1824*100,0)&lt;Rules!$B$6*ROUND(M1824*100,0)),"Slowing","Steady or growing")))</f>
        <v>Steady or growing</v>
      </c>
    </row>
    <row r="1825" customFormat="false" ht="15" hidden="false" customHeight="false" outlineLevel="0" collapsed="false">
      <c r="A1825" s="1" t="s">
        <v>3705</v>
      </c>
      <c r="B1825" s="1" t="s">
        <v>3706</v>
      </c>
      <c r="C1825" s="12" t="n">
        <v>40407</v>
      </c>
      <c r="D1825" s="12" t="n">
        <v>40885</v>
      </c>
      <c r="E1825" s="1" t="n">
        <v>35</v>
      </c>
      <c r="F1825" s="1" t="n">
        <v>43</v>
      </c>
      <c r="G1825" s="13" t="n">
        <v>318.3</v>
      </c>
      <c r="H1825" s="13" t="n">
        <v>478.47</v>
      </c>
      <c r="I1825" s="13" t="n">
        <v>1827.39</v>
      </c>
      <c r="J1825" s="9" t="n">
        <v>1406</v>
      </c>
      <c r="K1825" s="1" t="str">
        <f aca="false">IF(F1825=0,"Stopped",IF(C1825&gt;=Rules!$B$3,"New",IF(AND(E1825&gt;0,G1825&gt;0,ROUND(H1825*100,0)&lt;Rules!$B$6*ROUND(G1825*100,0)),"Slowing","Steady or growing")))</f>
        <v>Steady or growing</v>
      </c>
      <c r="L1825" s="1" t="n">
        <v>44</v>
      </c>
      <c r="M1825" s="13" t="n">
        <v>332.66</v>
      </c>
      <c r="N1825" s="1" t="str">
        <f aca="false">IF(L1825=0,"",IF(F1825=0,"Stopped",IF(AND(M1825&gt;0,ROUND(H1825*100,0)&lt;Rules!$B$6*ROUND(M1825*100,0)),"Slowing","Steady or growing")))</f>
        <v>Steady or growing</v>
      </c>
    </row>
    <row r="1826" customFormat="false" ht="15" hidden="false" customHeight="false" outlineLevel="0" collapsed="false">
      <c r="A1826" s="1" t="s">
        <v>3707</v>
      </c>
      <c r="B1826" s="1" t="s">
        <v>3708</v>
      </c>
      <c r="C1826" s="12" t="n">
        <v>40148</v>
      </c>
      <c r="D1826" s="12" t="n">
        <v>40861</v>
      </c>
      <c r="E1826" s="1" t="n">
        <v>16</v>
      </c>
      <c r="F1826" s="1" t="n">
        <v>45</v>
      </c>
      <c r="G1826" s="13" t="n">
        <v>108.72</v>
      </c>
      <c r="H1826" s="13" t="n">
        <v>327.08</v>
      </c>
      <c r="I1826" s="13" t="n">
        <v>1823.74</v>
      </c>
      <c r="J1826" s="9" t="n">
        <v>698</v>
      </c>
      <c r="K1826" s="1" t="str">
        <f aca="false">IF(F1826=0,"Stopped",IF(C1826&gt;=Rules!$B$3,"New",IF(AND(E1826&gt;0,G1826&gt;0,ROUND(H1826*100,0)&lt;Rules!$B$6*ROUND(G1826*100,0)),"Slowing","Steady or growing")))</f>
        <v>Steady or growing</v>
      </c>
      <c r="L1826" s="1" t="n">
        <v>20</v>
      </c>
      <c r="M1826" s="13" t="n">
        <v>247.74</v>
      </c>
      <c r="N1826" s="1" t="str">
        <f aca="false">IF(L1826=0,"",IF(F1826=0,"Stopped",IF(AND(M1826&gt;0,ROUND(H1826*100,0)&lt;Rules!$B$6*ROUND(M1826*100,0)),"Slowing","Steady or growing")))</f>
        <v>Steady or growing</v>
      </c>
    </row>
    <row r="1827" customFormat="false" ht="15" hidden="false" customHeight="false" outlineLevel="0" collapsed="false">
      <c r="A1827" s="1" t="s">
        <v>3709</v>
      </c>
      <c r="B1827" s="1" t="s">
        <v>3710</v>
      </c>
      <c r="C1827" s="12" t="n">
        <v>40651</v>
      </c>
      <c r="D1827" s="12" t="n">
        <v>40885</v>
      </c>
      <c r="E1827" s="1" t="n">
        <v>29</v>
      </c>
      <c r="F1827" s="1" t="n">
        <v>26</v>
      </c>
      <c r="G1827" s="13" t="n">
        <v>535.35</v>
      </c>
      <c r="H1827" s="13" t="n">
        <v>648.93</v>
      </c>
      <c r="I1827" s="13" t="n">
        <v>1819.2</v>
      </c>
      <c r="J1827" s="9" t="n">
        <v>472</v>
      </c>
      <c r="K1827" s="1" t="str">
        <f aca="false">IF(F1827=0,"Stopped",IF(C1827&gt;=Rules!$B$3,"New",IF(AND(E1827&gt;0,G1827&gt;0,ROUND(H1827*100,0)&lt;Rules!$B$6*ROUND(G1827*100,0)),"Slowing","Steady or growing")))</f>
        <v>Steady or growing</v>
      </c>
      <c r="L1827" s="1" t="n">
        <v>0</v>
      </c>
      <c r="M1827" s="13" t="n">
        <v>0</v>
      </c>
      <c r="N1827" s="1" t="str">
        <f aca="false">IF(L1827=0,"",IF(F1827=0,"Stopped",IF(AND(M1827&gt;0,ROUND(H1827*100,0)&lt;Rules!$B$6*ROUND(M1827*100,0)),"Slowing","Steady or growing")))</f>
        <v/>
      </c>
    </row>
    <row r="1828" customFormat="false" ht="15" hidden="false" customHeight="false" outlineLevel="0" collapsed="false">
      <c r="A1828" s="1" t="s">
        <v>3711</v>
      </c>
      <c r="B1828" s="1" t="s">
        <v>3712</v>
      </c>
      <c r="C1828" s="12" t="n">
        <v>40148</v>
      </c>
      <c r="D1828" s="12" t="n">
        <v>40395</v>
      </c>
      <c r="E1828" s="1" t="n">
        <v>0</v>
      </c>
      <c r="F1828" s="1" t="n">
        <v>0</v>
      </c>
      <c r="G1828" s="13" t="n">
        <v>0</v>
      </c>
      <c r="H1828" s="13" t="n">
        <v>0</v>
      </c>
      <c r="I1828" s="13" t="n">
        <v>1813.51</v>
      </c>
      <c r="J1828" s="9" t="n">
        <v>959</v>
      </c>
      <c r="K1828" s="1" t="str">
        <f aca="false">IF(F1828=0,"Stopped",IF(C1828&gt;=Rules!$B$3,"New",IF(AND(E1828&gt;0,G1828&gt;0,ROUND(H1828*100,0)&lt;Rules!$B$6*ROUND(G1828*100,0)),"Slowing","Steady or growing")))</f>
        <v>Stopped</v>
      </c>
      <c r="L1828" s="1" t="n">
        <v>0</v>
      </c>
      <c r="M1828" s="13" t="n">
        <v>0</v>
      </c>
      <c r="N1828" s="1" t="str">
        <f aca="false">IF(L1828=0,"",IF(F1828=0,"Stopped",IF(AND(M1828&gt;0,ROUND(H1828*100,0)&lt;Rules!$B$6*ROUND(M1828*100,0)),"Slowing","Steady or growing")))</f>
        <v/>
      </c>
    </row>
    <row r="1829" customFormat="false" ht="15" hidden="false" customHeight="false" outlineLevel="0" collapsed="false">
      <c r="A1829" s="1" t="s">
        <v>3713</v>
      </c>
      <c r="B1829" s="1" t="s">
        <v>3714</v>
      </c>
      <c r="C1829" s="12" t="n">
        <v>40150</v>
      </c>
      <c r="D1829" s="12" t="n">
        <v>40886</v>
      </c>
      <c r="E1829" s="1" t="n">
        <v>8</v>
      </c>
      <c r="F1829" s="1" t="n">
        <v>35</v>
      </c>
      <c r="G1829" s="13" t="n">
        <v>63.33</v>
      </c>
      <c r="H1829" s="13" t="n">
        <v>279.99</v>
      </c>
      <c r="I1829" s="13" t="n">
        <v>1813.32</v>
      </c>
      <c r="J1829" s="9" t="n">
        <v>1018</v>
      </c>
      <c r="K1829" s="1" t="str">
        <f aca="false">IF(F1829=0,"Stopped",IF(C1829&gt;=Rules!$B$3,"New",IF(AND(E1829&gt;0,G1829&gt;0,ROUND(H1829*100,0)&lt;Rules!$B$6*ROUND(G1829*100,0)),"Slowing","Steady or growing")))</f>
        <v>Steady or growing</v>
      </c>
      <c r="L1829" s="1" t="n">
        <v>22</v>
      </c>
      <c r="M1829" s="13" t="n">
        <v>152.68</v>
      </c>
      <c r="N1829" s="1" t="str">
        <f aca="false">IF(L1829=0,"",IF(F1829=0,"Stopped",IF(AND(M1829&gt;0,ROUND(H1829*100,0)&lt;Rules!$B$6*ROUND(M1829*100,0)),"Slowing","Steady or growing")))</f>
        <v>Steady or growing</v>
      </c>
    </row>
    <row r="1830" customFormat="false" ht="15" hidden="false" customHeight="false" outlineLevel="0" collapsed="false">
      <c r="A1830" s="1" t="s">
        <v>3715</v>
      </c>
      <c r="B1830" s="1" t="s">
        <v>3716</v>
      </c>
      <c r="C1830" s="12" t="n">
        <v>40262</v>
      </c>
      <c r="D1830" s="12" t="n">
        <v>40879</v>
      </c>
      <c r="E1830" s="1" t="n">
        <v>29</v>
      </c>
      <c r="F1830" s="1" t="n">
        <v>53</v>
      </c>
      <c r="G1830" s="13" t="n">
        <v>239.91</v>
      </c>
      <c r="H1830" s="13" t="n">
        <v>211.9</v>
      </c>
      <c r="I1830" s="13" t="n">
        <v>1812.09</v>
      </c>
      <c r="J1830" s="9" t="n">
        <v>4454</v>
      </c>
      <c r="K1830" s="1" t="str">
        <f aca="false">IF(F1830=0,"Stopped",IF(C1830&gt;=Rules!$B$3,"New",IF(AND(E1830&gt;0,G1830&gt;0,ROUND(H1830*100,0)&lt;Rules!$B$6*ROUND(G1830*100,0)),"Slowing","Steady or growing")))</f>
        <v>Steady or growing</v>
      </c>
      <c r="L1830" s="1" t="n">
        <v>88</v>
      </c>
      <c r="M1830" s="13" t="n">
        <v>386.55</v>
      </c>
      <c r="N1830" s="1" t="str">
        <f aca="false">IF(L1830=0,"",IF(F1830=0,"Stopped",IF(AND(M1830&gt;0,ROUND(H1830*100,0)&lt;Rules!$B$6*ROUND(M1830*100,0)),"Slowing","Steady or growing")))</f>
        <v>Steady or growing</v>
      </c>
    </row>
    <row r="1831" customFormat="false" ht="15" hidden="false" customHeight="false" outlineLevel="0" collapsed="false">
      <c r="A1831" s="1" t="s">
        <v>3717</v>
      </c>
      <c r="B1831" s="1" t="s">
        <v>3718</v>
      </c>
      <c r="C1831" s="12" t="n">
        <v>40689</v>
      </c>
      <c r="D1831" s="12" t="n">
        <v>40885</v>
      </c>
      <c r="E1831" s="1" t="n">
        <v>41</v>
      </c>
      <c r="F1831" s="1" t="n">
        <v>72</v>
      </c>
      <c r="G1831" s="13" t="n">
        <v>593.84</v>
      </c>
      <c r="H1831" s="13" t="n">
        <v>875.63</v>
      </c>
      <c r="I1831" s="13" t="n">
        <v>1810.24</v>
      </c>
      <c r="J1831" s="9" t="n">
        <v>1492</v>
      </c>
      <c r="K1831" s="1" t="str">
        <f aca="false">IF(F1831=0,"Stopped",IF(C1831&gt;=Rules!$B$3,"New",IF(AND(E1831&gt;0,G1831&gt;0,ROUND(H1831*100,0)&lt;Rules!$B$6*ROUND(G1831*100,0)),"Slowing","Steady or growing")))</f>
        <v>Steady or growing</v>
      </c>
      <c r="L1831" s="1" t="n">
        <v>0</v>
      </c>
      <c r="M1831" s="13" t="n">
        <v>0</v>
      </c>
      <c r="N1831" s="1" t="str">
        <f aca="false">IF(L1831=0,"",IF(F1831=0,"Stopped",IF(AND(M1831&gt;0,ROUND(H1831*100,0)&lt;Rules!$B$6*ROUND(M1831*100,0)),"Slowing","Steady or growing")))</f>
        <v/>
      </c>
    </row>
    <row r="1832" customFormat="false" ht="15" hidden="false" customHeight="false" outlineLevel="0" collapsed="false">
      <c r="A1832" s="1" t="s">
        <v>3719</v>
      </c>
      <c r="B1832" s="1" t="s">
        <v>3720</v>
      </c>
      <c r="C1832" s="12" t="n">
        <v>40149</v>
      </c>
      <c r="D1832" s="12" t="n">
        <v>40317</v>
      </c>
      <c r="E1832" s="1" t="n">
        <v>0</v>
      </c>
      <c r="F1832" s="1" t="n">
        <v>0</v>
      </c>
      <c r="G1832" s="13" t="n">
        <v>0</v>
      </c>
      <c r="H1832" s="13" t="n">
        <v>0</v>
      </c>
      <c r="I1832" s="13" t="n">
        <v>1810.19</v>
      </c>
      <c r="J1832" s="9" t="n">
        <v>1917</v>
      </c>
      <c r="K1832" s="1" t="str">
        <f aca="false">IF(F1832=0,"Stopped",IF(C1832&gt;=Rules!$B$3,"New",IF(AND(E1832&gt;0,G1832&gt;0,ROUND(H1832*100,0)&lt;Rules!$B$6*ROUND(G1832*100,0)),"Slowing","Steady or growing")))</f>
        <v>Stopped</v>
      </c>
      <c r="L1832" s="1" t="n">
        <v>0</v>
      </c>
      <c r="M1832" s="13" t="n">
        <v>0</v>
      </c>
      <c r="N1832" s="1" t="str">
        <f aca="false">IF(L1832=0,"",IF(F1832=0,"Stopped",IF(AND(M1832&gt;0,ROUND(H1832*100,0)&lt;Rules!$B$6*ROUND(M1832*100,0)),"Slowing","Steady or growing")))</f>
        <v/>
      </c>
    </row>
    <row r="1833" customFormat="false" ht="15" hidden="false" customHeight="false" outlineLevel="0" collapsed="false">
      <c r="A1833" s="1" t="s">
        <v>3721</v>
      </c>
      <c r="B1833" s="1" t="s">
        <v>3722</v>
      </c>
      <c r="C1833" s="12" t="n">
        <v>40149</v>
      </c>
      <c r="D1833" s="12" t="n">
        <v>40868</v>
      </c>
      <c r="E1833" s="1" t="n">
        <v>61</v>
      </c>
      <c r="F1833" s="1" t="n">
        <v>8</v>
      </c>
      <c r="G1833" s="13" t="n">
        <v>685.43</v>
      </c>
      <c r="H1833" s="13" t="n">
        <v>25.5</v>
      </c>
      <c r="I1833" s="13" t="n">
        <v>1805.59</v>
      </c>
      <c r="J1833" s="9" t="n">
        <v>1417</v>
      </c>
      <c r="K1833" s="1" t="str">
        <f aca="false">IF(F1833=0,"Stopped",IF(C1833&gt;=Rules!$B$3,"New",IF(AND(E1833&gt;0,G1833&gt;0,ROUND(H1833*100,0)&lt;Rules!$B$6*ROUND(G1833*100,0)),"Slowing","Steady or growing")))</f>
        <v>Slowing</v>
      </c>
      <c r="L1833" s="1" t="n">
        <v>18</v>
      </c>
      <c r="M1833" s="13" t="n">
        <v>189.07</v>
      </c>
      <c r="N1833" s="1" t="str">
        <f aca="false">IF(L1833=0,"",IF(F1833=0,"Stopped",IF(AND(M1833&gt;0,ROUND(H1833*100,0)&lt;Rules!$B$6*ROUND(M1833*100,0)),"Slowing","Steady or growing")))</f>
        <v>Slowing</v>
      </c>
    </row>
    <row r="1834" customFormat="false" ht="15" hidden="false" customHeight="false" outlineLevel="0" collapsed="false">
      <c r="A1834" s="1" t="s">
        <v>3723</v>
      </c>
      <c r="B1834" s="1" t="s">
        <v>3724</v>
      </c>
      <c r="C1834" s="12" t="n">
        <v>40654</v>
      </c>
      <c r="D1834" s="12" t="n">
        <v>40885</v>
      </c>
      <c r="E1834" s="1" t="n">
        <v>91</v>
      </c>
      <c r="F1834" s="1" t="n">
        <v>86</v>
      </c>
      <c r="G1834" s="13" t="n">
        <v>667.79</v>
      </c>
      <c r="H1834" s="13" t="n">
        <v>551.89</v>
      </c>
      <c r="I1834" s="13" t="n">
        <v>1805.52</v>
      </c>
      <c r="J1834" s="9" t="n">
        <v>2139</v>
      </c>
      <c r="K1834" s="1" t="str">
        <f aca="false">IF(F1834=0,"Stopped",IF(C1834&gt;=Rules!$B$3,"New",IF(AND(E1834&gt;0,G1834&gt;0,ROUND(H1834*100,0)&lt;Rules!$B$6*ROUND(G1834*100,0)),"Slowing","Steady or growing")))</f>
        <v>Steady or growing</v>
      </c>
      <c r="L1834" s="1" t="n">
        <v>0</v>
      </c>
      <c r="M1834" s="13" t="n">
        <v>0</v>
      </c>
      <c r="N1834" s="1" t="str">
        <f aca="false">IF(L1834=0,"",IF(F1834=0,"Stopped",IF(AND(M1834&gt;0,ROUND(H1834*100,0)&lt;Rules!$B$6*ROUND(M1834*100,0)),"Slowing","Steady or growing")))</f>
        <v/>
      </c>
    </row>
    <row r="1835" customFormat="false" ht="15" hidden="false" customHeight="false" outlineLevel="0" collapsed="false">
      <c r="A1835" s="1" t="s">
        <v>3725</v>
      </c>
      <c r="B1835" s="1" t="s">
        <v>3726</v>
      </c>
      <c r="C1835" s="12" t="n">
        <v>40157</v>
      </c>
      <c r="D1835" s="12" t="n">
        <v>40885</v>
      </c>
      <c r="E1835" s="1" t="n">
        <v>44</v>
      </c>
      <c r="F1835" s="1" t="n">
        <v>13</v>
      </c>
      <c r="G1835" s="13" t="n">
        <v>159.94</v>
      </c>
      <c r="H1835" s="13" t="n">
        <v>30.97</v>
      </c>
      <c r="I1835" s="13" t="n">
        <v>1800.67</v>
      </c>
      <c r="J1835" s="9" t="n">
        <v>15919</v>
      </c>
      <c r="K1835" s="1" t="str">
        <f aca="false">IF(F1835=0,"Stopped",IF(C1835&gt;=Rules!$B$3,"New",IF(AND(E1835&gt;0,G1835&gt;0,ROUND(H1835*100,0)&lt;Rules!$B$6*ROUND(G1835*100,0)),"Slowing","Steady or growing")))</f>
        <v>Slowing</v>
      </c>
      <c r="L1835" s="1" t="n">
        <v>4</v>
      </c>
      <c r="M1835" s="13" t="n">
        <v>6.72</v>
      </c>
      <c r="N1835" s="1" t="str">
        <f aca="false">IF(L1835=0,"",IF(F1835=0,"Stopped",IF(AND(M1835&gt;0,ROUND(H1835*100,0)&lt;Rules!$B$6*ROUND(M1835*100,0)),"Slowing","Steady or growing")))</f>
        <v>Steady or growing</v>
      </c>
    </row>
    <row r="1836" customFormat="false" ht="15" hidden="false" customHeight="false" outlineLevel="0" collapsed="false">
      <c r="A1836" s="1" t="s">
        <v>3727</v>
      </c>
      <c r="B1836" s="1" t="s">
        <v>3728</v>
      </c>
      <c r="C1836" s="12" t="n">
        <v>40148</v>
      </c>
      <c r="D1836" s="12" t="n">
        <v>40885</v>
      </c>
      <c r="E1836" s="1" t="n">
        <v>13</v>
      </c>
      <c r="F1836" s="1" t="n">
        <v>26</v>
      </c>
      <c r="G1836" s="13" t="n">
        <v>218.92</v>
      </c>
      <c r="H1836" s="13" t="n">
        <v>470.13</v>
      </c>
      <c r="I1836" s="13" t="n">
        <v>1795</v>
      </c>
      <c r="J1836" s="9" t="n">
        <v>628</v>
      </c>
      <c r="K1836" s="1" t="str">
        <f aca="false">IF(F1836=0,"Stopped",IF(C1836&gt;=Rules!$B$3,"New",IF(AND(E1836&gt;0,G1836&gt;0,ROUND(H1836*100,0)&lt;Rules!$B$6*ROUND(G1836*100,0)),"Slowing","Steady or growing")))</f>
        <v>Steady or growing</v>
      </c>
      <c r="L1836" s="1" t="n">
        <v>16</v>
      </c>
      <c r="M1836" s="13" t="n">
        <v>325</v>
      </c>
      <c r="N1836" s="1" t="str">
        <f aca="false">IF(L1836=0,"",IF(F1836=0,"Stopped",IF(AND(M1836&gt;0,ROUND(H1836*100,0)&lt;Rules!$B$6*ROUND(M1836*100,0)),"Slowing","Steady or growing")))</f>
        <v>Steady or growing</v>
      </c>
    </row>
    <row r="1837" customFormat="false" ht="15" hidden="false" customHeight="false" outlineLevel="0" collapsed="false">
      <c r="A1837" s="1" t="s">
        <v>3729</v>
      </c>
      <c r="B1837" s="1" t="s">
        <v>3730</v>
      </c>
      <c r="C1837" s="12" t="n">
        <v>40666</v>
      </c>
      <c r="D1837" s="12" t="n">
        <v>40885</v>
      </c>
      <c r="E1837" s="1" t="n">
        <v>30</v>
      </c>
      <c r="F1837" s="1" t="n">
        <v>23</v>
      </c>
      <c r="G1837" s="13" t="n">
        <v>781.34</v>
      </c>
      <c r="H1837" s="13" t="n">
        <v>484</v>
      </c>
      <c r="I1837" s="13" t="n">
        <v>1786.98</v>
      </c>
      <c r="J1837" s="9" t="n">
        <v>1450</v>
      </c>
      <c r="K1837" s="1" t="str">
        <f aca="false">IF(F1837=0,"Stopped",IF(C1837&gt;=Rules!$B$3,"New",IF(AND(E1837&gt;0,G1837&gt;0,ROUND(H1837*100,0)&lt;Rules!$B$6*ROUND(G1837*100,0)),"Slowing","Steady or growing")))</f>
        <v>Steady or growing</v>
      </c>
      <c r="L1837" s="1" t="n">
        <v>0</v>
      </c>
      <c r="M1837" s="13" t="n">
        <v>0</v>
      </c>
      <c r="N1837" s="1" t="str">
        <f aca="false">IF(L1837=0,"",IF(F1837=0,"Stopped",IF(AND(M1837&gt;0,ROUND(H1837*100,0)&lt;Rules!$B$6*ROUND(M1837*100,0)),"Slowing","Steady or growing")))</f>
        <v/>
      </c>
    </row>
    <row r="1838" customFormat="false" ht="15" hidden="false" customHeight="false" outlineLevel="0" collapsed="false">
      <c r="A1838" s="1" t="s">
        <v>3731</v>
      </c>
      <c r="B1838" s="1" t="s">
        <v>3732</v>
      </c>
      <c r="C1838" s="12" t="n">
        <v>40148</v>
      </c>
      <c r="D1838" s="12" t="n">
        <v>40881</v>
      </c>
      <c r="E1838" s="1" t="n">
        <v>1</v>
      </c>
      <c r="F1838" s="1" t="n">
        <v>3</v>
      </c>
      <c r="G1838" s="13" t="n">
        <v>29.95</v>
      </c>
      <c r="H1838" s="13" t="n">
        <v>89.85</v>
      </c>
      <c r="I1838" s="13" t="n">
        <v>1784.8</v>
      </c>
      <c r="J1838" s="9" t="n">
        <v>65</v>
      </c>
      <c r="K1838" s="1" t="str">
        <f aca="false">IF(F1838=0,"Stopped",IF(C1838&gt;=Rules!$B$3,"New",IF(AND(E1838&gt;0,G1838&gt;0,ROUND(H1838*100,0)&lt;Rules!$B$6*ROUND(G1838*100,0)),"Slowing","Steady or growing")))</f>
        <v>Steady or growing</v>
      </c>
      <c r="L1838" s="1" t="n">
        <v>6</v>
      </c>
      <c r="M1838" s="13" t="n">
        <v>179.7</v>
      </c>
      <c r="N1838" s="1" t="str">
        <f aca="false">IF(L1838=0,"",IF(F1838=0,"Stopped",IF(AND(M1838&gt;0,ROUND(H1838*100,0)&lt;Rules!$B$6*ROUND(M1838*100,0)),"Slowing","Steady or growing")))</f>
        <v>Steady or growing</v>
      </c>
    </row>
    <row r="1839" customFormat="false" ht="15" hidden="false" customHeight="false" outlineLevel="0" collapsed="false">
      <c r="A1839" s="1" t="s">
        <v>3733</v>
      </c>
      <c r="B1839" s="1" t="s">
        <v>3734</v>
      </c>
      <c r="C1839" s="12" t="n">
        <v>40407</v>
      </c>
      <c r="D1839" s="12" t="n">
        <v>40885</v>
      </c>
      <c r="E1839" s="1" t="n">
        <v>33</v>
      </c>
      <c r="F1839" s="1" t="n">
        <v>42</v>
      </c>
      <c r="G1839" s="13" t="n">
        <v>243.11</v>
      </c>
      <c r="H1839" s="13" t="n">
        <v>318.16</v>
      </c>
      <c r="I1839" s="13" t="n">
        <v>1782.95</v>
      </c>
      <c r="J1839" s="9" t="n">
        <v>1356</v>
      </c>
      <c r="K1839" s="1" t="str">
        <f aca="false">IF(F1839=0,"Stopped",IF(C1839&gt;=Rules!$B$3,"New",IF(AND(E1839&gt;0,G1839&gt;0,ROUND(H1839*100,0)&lt;Rules!$B$6*ROUND(G1839*100,0)),"Slowing","Steady or growing")))</f>
        <v>Steady or growing</v>
      </c>
      <c r="L1839" s="1" t="n">
        <v>53</v>
      </c>
      <c r="M1839" s="13" t="n">
        <v>422.59</v>
      </c>
      <c r="N1839" s="1" t="str">
        <f aca="false">IF(L1839=0,"",IF(F1839=0,"Stopped",IF(AND(M1839&gt;0,ROUND(H1839*100,0)&lt;Rules!$B$6*ROUND(M1839*100,0)),"Slowing","Steady or growing")))</f>
        <v>Steady or growing</v>
      </c>
    </row>
    <row r="1840" customFormat="false" ht="15" hidden="false" customHeight="false" outlineLevel="0" collapsed="false">
      <c r="A1840" s="1" t="s">
        <v>3735</v>
      </c>
      <c r="B1840" s="1" t="s">
        <v>3736</v>
      </c>
      <c r="C1840" s="12" t="n">
        <v>40148</v>
      </c>
      <c r="D1840" s="12" t="n">
        <v>40886</v>
      </c>
      <c r="E1840" s="1" t="n">
        <v>20</v>
      </c>
      <c r="F1840" s="1" t="n">
        <v>28</v>
      </c>
      <c r="G1840" s="13" t="n">
        <v>288.66</v>
      </c>
      <c r="H1840" s="13" t="n">
        <v>201.44</v>
      </c>
      <c r="I1840" s="13" t="n">
        <v>1781.46</v>
      </c>
      <c r="J1840" s="9" t="n">
        <v>664</v>
      </c>
      <c r="K1840" s="1" t="str">
        <f aca="false">IF(F1840=0,"Stopped",IF(C1840&gt;=Rules!$B$3,"New",IF(AND(E1840&gt;0,G1840&gt;0,ROUND(H1840*100,0)&lt;Rules!$B$6*ROUND(G1840*100,0)),"Slowing","Steady or growing")))</f>
        <v>Steady or growing</v>
      </c>
      <c r="L1840" s="1" t="n">
        <v>21</v>
      </c>
      <c r="M1840" s="13" t="n">
        <v>206.83</v>
      </c>
      <c r="N1840" s="1" t="str">
        <f aca="false">IF(L1840=0,"",IF(F1840=0,"Stopped",IF(AND(M1840&gt;0,ROUND(H1840*100,0)&lt;Rules!$B$6*ROUND(M1840*100,0)),"Slowing","Steady or growing")))</f>
        <v>Steady or growing</v>
      </c>
    </row>
    <row r="1841" customFormat="false" ht="15" hidden="false" customHeight="false" outlineLevel="0" collapsed="false">
      <c r="A1841" s="1" t="s">
        <v>3737</v>
      </c>
      <c r="B1841" s="1" t="s">
        <v>3738</v>
      </c>
      <c r="C1841" s="12" t="n">
        <v>40165</v>
      </c>
      <c r="D1841" s="12" t="n">
        <v>40876</v>
      </c>
      <c r="E1841" s="1" t="n">
        <v>21</v>
      </c>
      <c r="F1841" s="1" t="n">
        <v>6</v>
      </c>
      <c r="G1841" s="13" t="n">
        <v>127.92</v>
      </c>
      <c r="H1841" s="13" t="n">
        <v>37.34</v>
      </c>
      <c r="I1841" s="13" t="n">
        <v>1781.12</v>
      </c>
      <c r="J1841" s="9" t="n">
        <v>1170</v>
      </c>
      <c r="K1841" s="1" t="str">
        <f aca="false">IF(F1841=0,"Stopped",IF(C1841&gt;=Rules!$B$3,"New",IF(AND(E1841&gt;0,G1841&gt;0,ROUND(H1841*100,0)&lt;Rules!$B$6*ROUND(G1841*100,0)),"Slowing","Steady or growing")))</f>
        <v>Slowing</v>
      </c>
      <c r="L1841" s="1" t="n">
        <v>4</v>
      </c>
      <c r="M1841" s="13" t="n">
        <v>26.49</v>
      </c>
      <c r="N1841" s="1" t="str">
        <f aca="false">IF(L1841=0,"",IF(F1841=0,"Stopped",IF(AND(M1841&gt;0,ROUND(H1841*100,0)&lt;Rules!$B$6*ROUND(M1841*100,0)),"Slowing","Steady or growing")))</f>
        <v>Steady or growing</v>
      </c>
    </row>
    <row r="1842" customFormat="false" ht="15" hidden="false" customHeight="false" outlineLevel="0" collapsed="false">
      <c r="A1842" s="1" t="s">
        <v>3739</v>
      </c>
      <c r="B1842" s="1" t="s">
        <v>3740</v>
      </c>
      <c r="C1842" s="12" t="n">
        <v>40720</v>
      </c>
      <c r="D1842" s="12" t="n">
        <v>40886</v>
      </c>
      <c r="E1842" s="1" t="n">
        <v>38</v>
      </c>
      <c r="F1842" s="1" t="n">
        <v>44</v>
      </c>
      <c r="G1842" s="13" t="n">
        <v>803.82</v>
      </c>
      <c r="H1842" s="13" t="n">
        <v>973.64</v>
      </c>
      <c r="I1842" s="13" t="n">
        <v>1777.46</v>
      </c>
      <c r="J1842" s="9" t="n">
        <v>173</v>
      </c>
      <c r="K1842" s="1" t="str">
        <f aca="false">IF(F1842=0,"Stopped",IF(C1842&gt;=Rules!$B$3,"New",IF(AND(E1842&gt;0,G1842&gt;0,ROUND(H1842*100,0)&lt;Rules!$B$6*ROUND(G1842*100,0)),"Slowing","Steady or growing")))</f>
        <v>Steady or growing</v>
      </c>
      <c r="L1842" s="1" t="n">
        <v>0</v>
      </c>
      <c r="M1842" s="13" t="n">
        <v>0</v>
      </c>
      <c r="N1842" s="1" t="str">
        <f aca="false">IF(L1842=0,"",IF(F1842=0,"Stopped",IF(AND(M1842&gt;0,ROUND(H1842*100,0)&lt;Rules!$B$6*ROUND(M1842*100,0)),"Slowing","Steady or growing")))</f>
        <v/>
      </c>
    </row>
    <row r="1843" customFormat="false" ht="15" hidden="false" customHeight="false" outlineLevel="0" collapsed="false">
      <c r="A1843" s="1" t="s">
        <v>3741</v>
      </c>
      <c r="B1843" s="1" t="s">
        <v>3742</v>
      </c>
      <c r="C1843" s="12" t="n">
        <v>40627</v>
      </c>
      <c r="D1843" s="12" t="n">
        <v>40885</v>
      </c>
      <c r="E1843" s="1" t="n">
        <v>33</v>
      </c>
      <c r="F1843" s="1" t="n">
        <v>31</v>
      </c>
      <c r="G1843" s="13" t="n">
        <v>444.86</v>
      </c>
      <c r="H1843" s="13" t="n">
        <v>346.86</v>
      </c>
      <c r="I1843" s="13" t="n">
        <v>1775.06</v>
      </c>
      <c r="J1843" s="9" t="n">
        <v>2221</v>
      </c>
      <c r="K1843" s="1" t="str">
        <f aca="false">IF(F1843=0,"Stopped",IF(C1843&gt;=Rules!$B$3,"New",IF(AND(E1843&gt;0,G1843&gt;0,ROUND(H1843*100,0)&lt;Rules!$B$6*ROUND(G1843*100,0)),"Slowing","Steady or growing")))</f>
        <v>Steady or growing</v>
      </c>
      <c r="L1843" s="1" t="n">
        <v>0</v>
      </c>
      <c r="M1843" s="13" t="n">
        <v>0</v>
      </c>
      <c r="N1843" s="1" t="str">
        <f aca="false">IF(L1843=0,"",IF(F1843=0,"Stopped",IF(AND(M1843&gt;0,ROUND(H1843*100,0)&lt;Rules!$B$6*ROUND(M1843*100,0)),"Slowing","Steady or growing")))</f>
        <v/>
      </c>
    </row>
    <row r="1844" customFormat="false" ht="15" hidden="false" customHeight="false" outlineLevel="0" collapsed="false">
      <c r="A1844" s="1" t="s">
        <v>3743</v>
      </c>
      <c r="B1844" s="1" t="s">
        <v>3744</v>
      </c>
      <c r="C1844" s="12" t="n">
        <v>40247</v>
      </c>
      <c r="D1844" s="12" t="n">
        <v>40886</v>
      </c>
      <c r="E1844" s="1" t="n">
        <v>24</v>
      </c>
      <c r="F1844" s="1" t="n">
        <v>77</v>
      </c>
      <c r="G1844" s="13" t="n">
        <v>141.53</v>
      </c>
      <c r="H1844" s="13" t="n">
        <v>295.62</v>
      </c>
      <c r="I1844" s="13" t="n">
        <v>1774.34</v>
      </c>
      <c r="J1844" s="9" t="n">
        <v>2087</v>
      </c>
      <c r="K1844" s="1" t="str">
        <f aca="false">IF(F1844=0,"Stopped",IF(C1844&gt;=Rules!$B$3,"New",IF(AND(E1844&gt;0,G1844&gt;0,ROUND(H1844*100,0)&lt;Rules!$B$6*ROUND(G1844*100,0)),"Slowing","Steady or growing")))</f>
        <v>Steady or growing</v>
      </c>
      <c r="L1844" s="1" t="n">
        <v>82</v>
      </c>
      <c r="M1844" s="13" t="n">
        <v>523.93</v>
      </c>
      <c r="N1844" s="1" t="str">
        <f aca="false">IF(L1844=0,"",IF(F1844=0,"Stopped",IF(AND(M1844&gt;0,ROUND(H1844*100,0)&lt;Rules!$B$6*ROUND(M1844*100,0)),"Slowing","Steady or growing")))</f>
        <v>Steady or growing</v>
      </c>
    </row>
    <row r="1845" customFormat="false" ht="15" hidden="false" customHeight="false" outlineLevel="0" collapsed="false">
      <c r="A1845" s="1" t="s">
        <v>3745</v>
      </c>
      <c r="B1845" s="1" t="s">
        <v>3746</v>
      </c>
      <c r="C1845" s="12" t="n">
        <v>40148</v>
      </c>
      <c r="D1845" s="12" t="n">
        <v>40630</v>
      </c>
      <c r="E1845" s="1" t="n">
        <v>0</v>
      </c>
      <c r="F1845" s="1" t="n">
        <v>0</v>
      </c>
      <c r="G1845" s="13" t="n">
        <v>0</v>
      </c>
      <c r="H1845" s="13" t="n">
        <v>0</v>
      </c>
      <c r="I1845" s="13" t="n">
        <v>1767.76</v>
      </c>
      <c r="J1845" s="9" t="n">
        <v>1388</v>
      </c>
      <c r="K1845" s="1" t="str">
        <f aca="false">IF(F1845=0,"Stopped",IF(C1845&gt;=Rules!$B$3,"New",IF(AND(E1845&gt;0,G1845&gt;0,ROUND(H1845*100,0)&lt;Rules!$B$6*ROUND(G1845*100,0)),"Slowing","Steady or growing")))</f>
        <v>Stopped</v>
      </c>
      <c r="L1845" s="1" t="n">
        <v>36</v>
      </c>
      <c r="M1845" s="13" t="n">
        <v>130</v>
      </c>
      <c r="N1845" s="1" t="str">
        <f aca="false">IF(L1845=0,"",IF(F1845=0,"Stopped",IF(AND(M1845&gt;0,ROUND(H1845*100,0)&lt;Rules!$B$6*ROUND(M1845*100,0)),"Slowing","Steady or growing")))</f>
        <v>Stopped</v>
      </c>
    </row>
    <row r="1846" customFormat="false" ht="15" hidden="false" customHeight="false" outlineLevel="0" collapsed="false">
      <c r="A1846" s="1" t="s">
        <v>3747</v>
      </c>
      <c r="B1846" s="1" t="s">
        <v>3748</v>
      </c>
      <c r="C1846" s="12" t="n">
        <v>40148</v>
      </c>
      <c r="D1846" s="12" t="n">
        <v>40434</v>
      </c>
      <c r="E1846" s="1" t="n">
        <v>0</v>
      </c>
      <c r="F1846" s="1" t="n">
        <v>0</v>
      </c>
      <c r="G1846" s="13" t="n">
        <v>0</v>
      </c>
      <c r="H1846" s="13" t="n">
        <v>0</v>
      </c>
      <c r="I1846" s="13" t="n">
        <v>1762.84</v>
      </c>
      <c r="J1846" s="9" t="n">
        <v>503</v>
      </c>
      <c r="K1846" s="1" t="str">
        <f aca="false">IF(F1846=0,"Stopped",IF(C1846&gt;=Rules!$B$3,"New",IF(AND(E1846&gt;0,G1846&gt;0,ROUND(H1846*100,0)&lt;Rules!$B$6*ROUND(G1846*100,0)),"Slowing","Steady or growing")))</f>
        <v>Stopped</v>
      </c>
      <c r="L1846" s="1" t="n">
        <v>1</v>
      </c>
      <c r="M1846" s="13" t="n">
        <v>3.45</v>
      </c>
      <c r="N1846" s="1" t="str">
        <f aca="false">IF(L1846=0,"",IF(F1846=0,"Stopped",IF(AND(M1846&gt;0,ROUND(H1846*100,0)&lt;Rules!$B$6*ROUND(M1846*100,0)),"Slowing","Steady or growing")))</f>
        <v>Stopped</v>
      </c>
    </row>
    <row r="1847" customFormat="false" ht="15" hidden="false" customHeight="false" outlineLevel="0" collapsed="false">
      <c r="A1847" s="1" t="s">
        <v>3749</v>
      </c>
      <c r="B1847" s="1" t="s">
        <v>3750</v>
      </c>
      <c r="C1847" s="12" t="n">
        <v>40263</v>
      </c>
      <c r="D1847" s="12" t="n">
        <v>40885</v>
      </c>
      <c r="E1847" s="1" t="n">
        <v>16</v>
      </c>
      <c r="F1847" s="1" t="n">
        <v>49</v>
      </c>
      <c r="G1847" s="13" t="n">
        <v>68.44</v>
      </c>
      <c r="H1847" s="13" t="n">
        <v>297.54</v>
      </c>
      <c r="I1847" s="13" t="n">
        <v>1760.38</v>
      </c>
      <c r="J1847" s="9" t="n">
        <v>4375</v>
      </c>
      <c r="K1847" s="1" t="str">
        <f aca="false">IF(F1847=0,"Stopped",IF(C1847&gt;=Rules!$B$3,"New",IF(AND(E1847&gt;0,G1847&gt;0,ROUND(H1847*100,0)&lt;Rules!$B$6*ROUND(G1847*100,0)),"Slowing","Steady or growing")))</f>
        <v>Steady or growing</v>
      </c>
      <c r="L1847" s="1" t="n">
        <v>48</v>
      </c>
      <c r="M1847" s="13" t="n">
        <v>352.2</v>
      </c>
      <c r="N1847" s="1" t="str">
        <f aca="false">IF(L1847=0,"",IF(F1847=0,"Stopped",IF(AND(M1847&gt;0,ROUND(H1847*100,0)&lt;Rules!$B$6*ROUND(M1847*100,0)),"Slowing","Steady or growing")))</f>
        <v>Steady or growing</v>
      </c>
    </row>
    <row r="1848" customFormat="false" ht="15" hidden="false" customHeight="false" outlineLevel="0" collapsed="false">
      <c r="A1848" s="1" t="s">
        <v>3751</v>
      </c>
      <c r="B1848" s="1" t="s">
        <v>3752</v>
      </c>
      <c r="C1848" s="12" t="n">
        <v>40148</v>
      </c>
      <c r="D1848" s="12" t="n">
        <v>40611</v>
      </c>
      <c r="E1848" s="1" t="n">
        <v>0</v>
      </c>
      <c r="F1848" s="1" t="n">
        <v>0</v>
      </c>
      <c r="G1848" s="13" t="n">
        <v>0</v>
      </c>
      <c r="H1848" s="13" t="n">
        <v>0</v>
      </c>
      <c r="I1848" s="13" t="n">
        <v>1759.04</v>
      </c>
      <c r="J1848" s="9" t="n">
        <v>1110</v>
      </c>
      <c r="K1848" s="1" t="str">
        <f aca="false">IF(F1848=0,"Stopped",IF(C1848&gt;=Rules!$B$3,"New",IF(AND(E1848&gt;0,G1848&gt;0,ROUND(H1848*100,0)&lt;Rules!$B$6*ROUND(G1848*100,0)),"Slowing","Steady or growing")))</f>
        <v>Stopped</v>
      </c>
      <c r="L1848" s="1" t="n">
        <v>21</v>
      </c>
      <c r="M1848" s="13" t="n">
        <v>252.72</v>
      </c>
      <c r="N1848" s="1" t="str">
        <f aca="false">IF(L1848=0,"",IF(F1848=0,"Stopped",IF(AND(M1848&gt;0,ROUND(H1848*100,0)&lt;Rules!$B$6*ROUND(M1848*100,0)),"Slowing","Steady or growing")))</f>
        <v>Stopped</v>
      </c>
    </row>
    <row r="1849" customFormat="false" ht="15" hidden="false" customHeight="false" outlineLevel="0" collapsed="false">
      <c r="A1849" s="1" t="s">
        <v>3753</v>
      </c>
      <c r="B1849" s="1" t="s">
        <v>3754</v>
      </c>
      <c r="C1849" s="12" t="n">
        <v>40148</v>
      </c>
      <c r="D1849" s="12" t="n">
        <v>40702</v>
      </c>
      <c r="E1849" s="1" t="n">
        <v>0</v>
      </c>
      <c r="F1849" s="1" t="n">
        <v>0</v>
      </c>
      <c r="G1849" s="13" t="n">
        <v>0</v>
      </c>
      <c r="H1849" s="13" t="n">
        <v>0</v>
      </c>
      <c r="I1849" s="13" t="n">
        <v>1758.39</v>
      </c>
      <c r="J1849" s="9" t="n">
        <v>2360</v>
      </c>
      <c r="K1849" s="1" t="str">
        <f aca="false">IF(F1849=0,"Stopped",IF(C1849&gt;=Rules!$B$3,"New",IF(AND(E1849&gt;0,G1849&gt;0,ROUND(H1849*100,0)&lt;Rules!$B$6*ROUND(G1849*100,0)),"Slowing","Steady or growing")))</f>
        <v>Stopped</v>
      </c>
      <c r="L1849" s="1" t="n">
        <v>61</v>
      </c>
      <c r="M1849" s="13" t="n">
        <v>715.88</v>
      </c>
      <c r="N1849" s="1" t="str">
        <f aca="false">IF(L1849=0,"",IF(F1849=0,"Stopped",IF(AND(M1849&gt;0,ROUND(H1849*100,0)&lt;Rules!$B$6*ROUND(M1849*100,0)),"Slowing","Steady or growing")))</f>
        <v>Stopped</v>
      </c>
    </row>
    <row r="1850" customFormat="false" ht="15" hidden="false" customHeight="false" outlineLevel="0" collapsed="false">
      <c r="A1850" s="1" t="s">
        <v>3755</v>
      </c>
      <c r="B1850" s="1" t="s">
        <v>3756</v>
      </c>
      <c r="C1850" s="12" t="n">
        <v>40149</v>
      </c>
      <c r="D1850" s="12" t="n">
        <v>40886</v>
      </c>
      <c r="E1850" s="1" t="n">
        <v>49</v>
      </c>
      <c r="F1850" s="1" t="n">
        <v>88</v>
      </c>
      <c r="G1850" s="13" t="n">
        <v>264.85</v>
      </c>
      <c r="H1850" s="13" t="n">
        <v>322.62</v>
      </c>
      <c r="I1850" s="13" t="n">
        <v>1754.49</v>
      </c>
      <c r="J1850" s="9" t="n">
        <v>2587</v>
      </c>
      <c r="K1850" s="1" t="str">
        <f aca="false">IF(F1850=0,"Stopped",IF(C1850&gt;=Rules!$B$3,"New",IF(AND(E1850&gt;0,G1850&gt;0,ROUND(H1850*100,0)&lt;Rules!$B$6*ROUND(G1850*100,0)),"Slowing","Steady or growing")))</f>
        <v>Steady or growing</v>
      </c>
      <c r="L1850" s="1" t="n">
        <v>56</v>
      </c>
      <c r="M1850" s="13" t="n">
        <v>196.39</v>
      </c>
      <c r="N1850" s="1" t="str">
        <f aca="false">IF(L1850=0,"",IF(F1850=0,"Stopped",IF(AND(M1850&gt;0,ROUND(H1850*100,0)&lt;Rules!$B$6*ROUND(M1850*100,0)),"Slowing","Steady or growing")))</f>
        <v>Steady or growing</v>
      </c>
    </row>
    <row r="1851" customFormat="false" ht="15" hidden="false" customHeight="false" outlineLevel="0" collapsed="false">
      <c r="A1851" s="1" t="s">
        <v>3757</v>
      </c>
      <c r="B1851" s="1" t="s">
        <v>3758</v>
      </c>
      <c r="C1851" s="12" t="n">
        <v>40154</v>
      </c>
      <c r="D1851" s="12" t="n">
        <v>40886</v>
      </c>
      <c r="E1851" s="1" t="n">
        <v>2</v>
      </c>
      <c r="F1851" s="1" t="n">
        <v>63</v>
      </c>
      <c r="G1851" s="13" t="n">
        <v>38.16</v>
      </c>
      <c r="H1851" s="13" t="n">
        <v>728.8</v>
      </c>
      <c r="I1851" s="13" t="n">
        <v>1754.31</v>
      </c>
      <c r="J1851" s="9" t="n">
        <v>1199</v>
      </c>
      <c r="K1851" s="1" t="str">
        <f aca="false">IF(F1851=0,"Stopped",IF(C1851&gt;=Rules!$B$3,"New",IF(AND(E1851&gt;0,G1851&gt;0,ROUND(H1851*100,0)&lt;Rules!$B$6*ROUND(G1851*100,0)),"Slowing","Steady or growing")))</f>
        <v>Steady or growing</v>
      </c>
      <c r="L1851" s="1" t="n">
        <v>38</v>
      </c>
      <c r="M1851" s="13" t="n">
        <v>694.57</v>
      </c>
      <c r="N1851" s="1" t="str">
        <f aca="false">IF(L1851=0,"",IF(F1851=0,"Stopped",IF(AND(M1851&gt;0,ROUND(H1851*100,0)&lt;Rules!$B$6*ROUND(M1851*100,0)),"Slowing","Steady or growing")))</f>
        <v>Steady or growing</v>
      </c>
    </row>
    <row r="1852" customFormat="false" ht="15" hidden="false" customHeight="false" outlineLevel="0" collapsed="false">
      <c r="A1852" s="1" t="s">
        <v>3759</v>
      </c>
      <c r="B1852" s="1" t="s">
        <v>3760</v>
      </c>
      <c r="C1852" s="12" t="n">
        <v>40265</v>
      </c>
      <c r="D1852" s="12" t="n">
        <v>40885</v>
      </c>
      <c r="E1852" s="1" t="n">
        <v>13</v>
      </c>
      <c r="F1852" s="1" t="n">
        <v>33</v>
      </c>
      <c r="G1852" s="13" t="n">
        <v>164.76</v>
      </c>
      <c r="H1852" s="13" t="n">
        <v>73.92</v>
      </c>
      <c r="I1852" s="13" t="n">
        <v>1753.12</v>
      </c>
      <c r="J1852" s="9" t="n">
        <v>4519</v>
      </c>
      <c r="K1852" s="1" t="str">
        <f aca="false">IF(F1852=0,"Stopped",IF(C1852&gt;=Rules!$B$3,"New",IF(AND(E1852&gt;0,G1852&gt;0,ROUND(H1852*100,0)&lt;Rules!$B$6*ROUND(G1852*100,0)),"Slowing","Steady or growing")))</f>
        <v>Slowing</v>
      </c>
      <c r="L1852" s="1" t="n">
        <v>75</v>
      </c>
      <c r="M1852" s="13" t="n">
        <v>567.74</v>
      </c>
      <c r="N1852" s="1" t="str">
        <f aca="false">IF(L1852=0,"",IF(F1852=0,"Stopped",IF(AND(M1852&gt;0,ROUND(H1852*100,0)&lt;Rules!$B$6*ROUND(M1852*100,0)),"Slowing","Steady or growing")))</f>
        <v>Slowing</v>
      </c>
    </row>
    <row r="1853" customFormat="false" ht="15" hidden="false" customHeight="false" outlineLevel="0" collapsed="false">
      <c r="A1853" s="1" t="s">
        <v>3761</v>
      </c>
      <c r="B1853" s="1" t="s">
        <v>3762</v>
      </c>
      <c r="C1853" s="12" t="n">
        <v>40148</v>
      </c>
      <c r="D1853" s="12" t="n">
        <v>40793</v>
      </c>
      <c r="E1853" s="1" t="n">
        <v>11</v>
      </c>
      <c r="F1853" s="1" t="n">
        <v>0</v>
      </c>
      <c r="G1853" s="13" t="n">
        <v>57.81</v>
      </c>
      <c r="H1853" s="13" t="n">
        <v>0</v>
      </c>
      <c r="I1853" s="13" t="n">
        <v>1752.98</v>
      </c>
      <c r="J1853" s="9" t="n">
        <v>1349</v>
      </c>
      <c r="K1853" s="1" t="str">
        <f aca="false">IF(F1853=0,"Stopped",IF(C1853&gt;=Rules!$B$3,"New",IF(AND(E1853&gt;0,G1853&gt;0,ROUND(H1853*100,0)&lt;Rules!$B$6*ROUND(G1853*100,0)),"Slowing","Steady or growing")))</f>
        <v>Stopped</v>
      </c>
      <c r="L1853" s="1" t="n">
        <v>12</v>
      </c>
      <c r="M1853" s="13" t="n">
        <v>51</v>
      </c>
      <c r="N1853" s="1" t="str">
        <f aca="false">IF(L1853=0,"",IF(F1853=0,"Stopped",IF(AND(M1853&gt;0,ROUND(H1853*100,0)&lt;Rules!$B$6*ROUND(M1853*100,0)),"Slowing","Steady or growing")))</f>
        <v>Stopped</v>
      </c>
    </row>
    <row r="1854" customFormat="false" ht="15" hidden="false" customHeight="false" outlineLevel="0" collapsed="false">
      <c r="A1854" s="1" t="s">
        <v>3763</v>
      </c>
      <c r="B1854" s="1" t="s">
        <v>3764</v>
      </c>
      <c r="C1854" s="12" t="n">
        <v>40148</v>
      </c>
      <c r="D1854" s="12" t="n">
        <v>40700</v>
      </c>
      <c r="E1854" s="1" t="n">
        <v>0</v>
      </c>
      <c r="F1854" s="1" t="n">
        <v>0</v>
      </c>
      <c r="G1854" s="13" t="n">
        <v>0</v>
      </c>
      <c r="H1854" s="13" t="n">
        <v>0</v>
      </c>
      <c r="I1854" s="13" t="n">
        <v>1751.82</v>
      </c>
      <c r="J1854" s="9" t="n">
        <v>377</v>
      </c>
      <c r="K1854" s="1" t="str">
        <f aca="false">IF(F1854=0,"Stopped",IF(C1854&gt;=Rules!$B$3,"New",IF(AND(E1854&gt;0,G1854&gt;0,ROUND(H1854*100,0)&lt;Rules!$B$6*ROUND(G1854*100,0)),"Slowing","Steady or growing")))</f>
        <v>Stopped</v>
      </c>
      <c r="L1854" s="1" t="n">
        <v>18</v>
      </c>
      <c r="M1854" s="13" t="n">
        <v>198.81</v>
      </c>
      <c r="N1854" s="1" t="str">
        <f aca="false">IF(L1854=0,"",IF(F1854=0,"Stopped",IF(AND(M1854&gt;0,ROUND(H1854*100,0)&lt;Rules!$B$6*ROUND(M1854*100,0)),"Slowing","Steady or growing")))</f>
        <v>Stopped</v>
      </c>
    </row>
    <row r="1855" customFormat="false" ht="15" hidden="false" customHeight="false" outlineLevel="0" collapsed="false">
      <c r="A1855" s="1" t="s">
        <v>3765</v>
      </c>
      <c r="B1855" s="1" t="s">
        <v>3766</v>
      </c>
      <c r="C1855" s="12" t="n">
        <v>40148</v>
      </c>
      <c r="D1855" s="12" t="n">
        <v>40345</v>
      </c>
      <c r="E1855" s="1" t="n">
        <v>0</v>
      </c>
      <c r="F1855" s="1" t="n">
        <v>0</v>
      </c>
      <c r="G1855" s="13" t="n">
        <v>0</v>
      </c>
      <c r="H1855" s="13" t="n">
        <v>0</v>
      </c>
      <c r="I1855" s="13" t="n">
        <v>1750.62</v>
      </c>
      <c r="J1855" s="9" t="n">
        <v>5262</v>
      </c>
      <c r="K1855" s="1" t="str">
        <f aca="false">IF(F1855=0,"Stopped",IF(C1855&gt;=Rules!$B$3,"New",IF(AND(E1855&gt;0,G1855&gt;0,ROUND(H1855*100,0)&lt;Rules!$B$6*ROUND(G1855*100,0)),"Slowing","Steady or growing")))</f>
        <v>Stopped</v>
      </c>
      <c r="L1855" s="1" t="n">
        <v>0</v>
      </c>
      <c r="M1855" s="13" t="n">
        <v>0</v>
      </c>
      <c r="N1855" s="1" t="str">
        <f aca="false">IF(L1855=0,"",IF(F1855=0,"Stopped",IF(AND(M1855&gt;0,ROUND(H1855*100,0)&lt;Rules!$B$6*ROUND(M1855*100,0)),"Slowing","Steady or growing")))</f>
        <v/>
      </c>
    </row>
    <row r="1856" customFormat="false" ht="15" hidden="false" customHeight="false" outlineLevel="0" collapsed="false">
      <c r="A1856" s="1" t="s">
        <v>3767</v>
      </c>
      <c r="B1856" s="1" t="s">
        <v>3768</v>
      </c>
      <c r="C1856" s="12" t="n">
        <v>40155</v>
      </c>
      <c r="D1856" s="12" t="n">
        <v>40191</v>
      </c>
      <c r="E1856" s="1" t="n">
        <v>0</v>
      </c>
      <c r="F1856" s="1" t="n">
        <v>0</v>
      </c>
      <c r="G1856" s="13" t="n">
        <v>0</v>
      </c>
      <c r="H1856" s="13" t="n">
        <v>0</v>
      </c>
      <c r="I1856" s="13" t="n">
        <v>1745.85</v>
      </c>
      <c r="J1856" s="9" t="n">
        <v>203</v>
      </c>
      <c r="K1856" s="1" t="str">
        <f aca="false">IF(F1856=0,"Stopped",IF(C1856&gt;=Rules!$B$3,"New",IF(AND(E1856&gt;0,G1856&gt;0,ROUND(H1856*100,0)&lt;Rules!$B$6*ROUND(G1856*100,0)),"Slowing","Steady or growing")))</f>
        <v>Stopped</v>
      </c>
      <c r="L1856" s="1" t="n">
        <v>0</v>
      </c>
      <c r="M1856" s="13" t="n">
        <v>0</v>
      </c>
      <c r="N1856" s="1" t="str">
        <f aca="false">IF(L1856=0,"",IF(F1856=0,"Stopped",IF(AND(M1856&gt;0,ROUND(H1856*100,0)&lt;Rules!$B$6*ROUND(M1856*100,0)),"Slowing","Steady or growing")))</f>
        <v/>
      </c>
    </row>
    <row r="1857" customFormat="false" ht="15" hidden="false" customHeight="false" outlineLevel="0" collapsed="false">
      <c r="A1857" s="1" t="s">
        <v>3769</v>
      </c>
      <c r="B1857" s="1" t="s">
        <v>3770</v>
      </c>
      <c r="C1857" s="12" t="n">
        <v>40790</v>
      </c>
      <c r="D1857" s="12" t="n">
        <v>40886</v>
      </c>
      <c r="E1857" s="1" t="n">
        <v>18</v>
      </c>
      <c r="F1857" s="1" t="n">
        <v>216</v>
      </c>
      <c r="G1857" s="13" t="n">
        <v>149.15</v>
      </c>
      <c r="H1857" s="13" t="n">
        <v>1596.4</v>
      </c>
      <c r="I1857" s="13" t="n">
        <v>1745.55</v>
      </c>
      <c r="J1857" s="9" t="n">
        <v>1914</v>
      </c>
      <c r="K1857" s="1" t="str">
        <f aca="false">IF(F1857=0,"Stopped",IF(C1857&gt;=Rules!$B$3,"New",IF(AND(E1857&gt;0,G1857&gt;0,ROUND(H1857*100,0)&lt;Rules!$B$6*ROUND(G1857*100,0)),"Slowing","Steady or growing")))</f>
        <v>Steady or growing</v>
      </c>
      <c r="L1857" s="1" t="n">
        <v>0</v>
      </c>
      <c r="M1857" s="13" t="n">
        <v>0</v>
      </c>
      <c r="N1857" s="1" t="str">
        <f aca="false">IF(L1857=0,"",IF(F1857=0,"Stopped",IF(AND(M1857&gt;0,ROUND(H1857*100,0)&lt;Rules!$B$6*ROUND(M1857*100,0)),"Slowing","Steady or growing")))</f>
        <v/>
      </c>
    </row>
    <row r="1858" customFormat="false" ht="15" hidden="false" customHeight="false" outlineLevel="0" collapsed="false">
      <c r="A1858" s="1" t="s">
        <v>3771</v>
      </c>
      <c r="B1858" s="1" t="s">
        <v>3772</v>
      </c>
      <c r="C1858" s="12" t="n">
        <v>40305</v>
      </c>
      <c r="D1858" s="12" t="n">
        <v>40886</v>
      </c>
      <c r="E1858" s="1" t="n">
        <v>30</v>
      </c>
      <c r="F1858" s="1" t="n">
        <v>111</v>
      </c>
      <c r="G1858" s="13" t="n">
        <v>129.2</v>
      </c>
      <c r="H1858" s="13" t="n">
        <v>443.05</v>
      </c>
      <c r="I1858" s="13" t="n">
        <v>1745.34</v>
      </c>
      <c r="J1858" s="9" t="n">
        <v>2743</v>
      </c>
      <c r="K1858" s="1" t="str">
        <f aca="false">IF(F1858=0,"Stopped",IF(C1858&gt;=Rules!$B$3,"New",IF(AND(E1858&gt;0,G1858&gt;0,ROUND(H1858*100,0)&lt;Rules!$B$6*ROUND(G1858*100,0)),"Slowing","Steady or growing")))</f>
        <v>Steady or growing</v>
      </c>
      <c r="L1858" s="1" t="n">
        <v>104</v>
      </c>
      <c r="M1858" s="13" t="n">
        <v>522.82</v>
      </c>
      <c r="N1858" s="1" t="str">
        <f aca="false">IF(L1858=0,"",IF(F1858=0,"Stopped",IF(AND(M1858&gt;0,ROUND(H1858*100,0)&lt;Rules!$B$6*ROUND(M1858*100,0)),"Slowing","Steady or growing")))</f>
        <v>Steady or growing</v>
      </c>
    </row>
    <row r="1859" customFormat="false" ht="15" hidden="false" customHeight="false" outlineLevel="0" collapsed="false">
      <c r="A1859" s="1" t="s">
        <v>3773</v>
      </c>
      <c r="B1859" s="1" t="s">
        <v>3774</v>
      </c>
      <c r="C1859" s="12" t="n">
        <v>40150</v>
      </c>
      <c r="D1859" s="12" t="n">
        <v>40886</v>
      </c>
      <c r="E1859" s="1" t="n">
        <v>7</v>
      </c>
      <c r="F1859" s="1" t="n">
        <v>17</v>
      </c>
      <c r="G1859" s="13" t="n">
        <v>64.16</v>
      </c>
      <c r="H1859" s="13" t="n">
        <v>89.93</v>
      </c>
      <c r="I1859" s="13" t="n">
        <v>1744.98</v>
      </c>
      <c r="J1859" s="9" t="n">
        <v>690</v>
      </c>
      <c r="K1859" s="1" t="str">
        <f aca="false">IF(F1859=0,"Stopped",IF(C1859&gt;=Rules!$B$3,"New",IF(AND(E1859&gt;0,G1859&gt;0,ROUND(H1859*100,0)&lt;Rules!$B$6*ROUND(G1859*100,0)),"Slowing","Steady or growing")))</f>
        <v>Steady or growing</v>
      </c>
      <c r="L1859" s="1" t="n">
        <v>16</v>
      </c>
      <c r="M1859" s="13" t="n">
        <v>111.68</v>
      </c>
      <c r="N1859" s="1" t="str">
        <f aca="false">IF(L1859=0,"",IF(F1859=0,"Stopped",IF(AND(M1859&gt;0,ROUND(H1859*100,0)&lt;Rules!$B$6*ROUND(M1859*100,0)),"Slowing","Steady or growing")))</f>
        <v>Steady or growing</v>
      </c>
    </row>
    <row r="1860" customFormat="false" ht="15" hidden="false" customHeight="false" outlineLevel="0" collapsed="false">
      <c r="A1860" s="1" t="s">
        <v>3775</v>
      </c>
      <c r="B1860" s="1" t="s">
        <v>3776</v>
      </c>
      <c r="C1860" s="12" t="n">
        <v>40675</v>
      </c>
      <c r="D1860" s="12" t="n">
        <v>40885</v>
      </c>
      <c r="E1860" s="1" t="n">
        <v>21</v>
      </c>
      <c r="F1860" s="1" t="n">
        <v>173</v>
      </c>
      <c r="G1860" s="13" t="n">
        <v>227.35</v>
      </c>
      <c r="H1860" s="13" t="n">
        <v>1310.36</v>
      </c>
      <c r="I1860" s="13" t="n">
        <v>1739.63</v>
      </c>
      <c r="J1860" s="9" t="n">
        <v>2031</v>
      </c>
      <c r="K1860" s="1" t="str">
        <f aca="false">IF(F1860=0,"Stopped",IF(C1860&gt;=Rules!$B$3,"New",IF(AND(E1860&gt;0,G1860&gt;0,ROUND(H1860*100,0)&lt;Rules!$B$6*ROUND(G1860*100,0)),"Slowing","Steady or growing")))</f>
        <v>Steady or growing</v>
      </c>
      <c r="L1860" s="1" t="n">
        <v>0</v>
      </c>
      <c r="M1860" s="13" t="n">
        <v>0</v>
      </c>
      <c r="N1860" s="1" t="str">
        <f aca="false">IF(L1860=0,"",IF(F1860=0,"Stopped",IF(AND(M1860&gt;0,ROUND(H1860*100,0)&lt;Rules!$B$6*ROUND(M1860*100,0)),"Slowing","Steady or growing")))</f>
        <v/>
      </c>
    </row>
    <row r="1861" customFormat="false" ht="15" hidden="false" customHeight="false" outlineLevel="0" collapsed="false">
      <c r="A1861" s="1" t="s">
        <v>3777</v>
      </c>
      <c r="B1861" s="1" t="s">
        <v>3778</v>
      </c>
      <c r="C1861" s="12" t="n">
        <v>40520</v>
      </c>
      <c r="D1861" s="12" t="n">
        <v>40885</v>
      </c>
      <c r="E1861" s="1" t="n">
        <v>10</v>
      </c>
      <c r="F1861" s="1" t="n">
        <v>16</v>
      </c>
      <c r="G1861" s="13" t="n">
        <v>106.95</v>
      </c>
      <c r="H1861" s="13" t="n">
        <v>129.63</v>
      </c>
      <c r="I1861" s="13" t="n">
        <v>1738.08</v>
      </c>
      <c r="J1861" s="9" t="n">
        <v>884</v>
      </c>
      <c r="K1861" s="1" t="str">
        <f aca="false">IF(F1861=0,"Stopped",IF(C1861&gt;=Rules!$B$3,"New",IF(AND(E1861&gt;0,G1861&gt;0,ROUND(H1861*100,0)&lt;Rules!$B$6*ROUND(G1861*100,0)),"Slowing","Steady or growing")))</f>
        <v>Steady or growing</v>
      </c>
      <c r="L1861" s="1" t="n">
        <v>3</v>
      </c>
      <c r="M1861" s="13" t="n">
        <v>169.05</v>
      </c>
      <c r="N1861" s="1" t="str">
        <f aca="false">IF(L1861=0,"",IF(F1861=0,"Stopped",IF(AND(M1861&gt;0,ROUND(H1861*100,0)&lt;Rules!$B$6*ROUND(M1861*100,0)),"Slowing","Steady or growing")))</f>
        <v>Steady or growing</v>
      </c>
    </row>
    <row r="1862" customFormat="false" ht="15" hidden="false" customHeight="false" outlineLevel="0" collapsed="false">
      <c r="A1862" s="1" t="s">
        <v>3779</v>
      </c>
      <c r="B1862" s="1" t="s">
        <v>3780</v>
      </c>
      <c r="C1862" s="12" t="n">
        <v>40673</v>
      </c>
      <c r="D1862" s="12" t="n">
        <v>40885</v>
      </c>
      <c r="E1862" s="1" t="n">
        <v>36</v>
      </c>
      <c r="F1862" s="1" t="n">
        <v>91</v>
      </c>
      <c r="G1862" s="13" t="n">
        <v>265.51</v>
      </c>
      <c r="H1862" s="13" t="n">
        <v>1077.61</v>
      </c>
      <c r="I1862" s="13" t="n">
        <v>1736.69</v>
      </c>
      <c r="J1862" s="9" t="n">
        <v>1033</v>
      </c>
      <c r="K1862" s="1" t="str">
        <f aca="false">IF(F1862=0,"Stopped",IF(C1862&gt;=Rules!$B$3,"New",IF(AND(E1862&gt;0,G1862&gt;0,ROUND(H1862*100,0)&lt;Rules!$B$6*ROUND(G1862*100,0)),"Slowing","Steady or growing")))</f>
        <v>Steady or growing</v>
      </c>
      <c r="L1862" s="1" t="n">
        <v>0</v>
      </c>
      <c r="M1862" s="13" t="n">
        <v>0</v>
      </c>
      <c r="N1862" s="1" t="str">
        <f aca="false">IF(L1862=0,"",IF(F1862=0,"Stopped",IF(AND(M1862&gt;0,ROUND(H1862*100,0)&lt;Rules!$B$6*ROUND(M1862*100,0)),"Slowing","Steady or growing")))</f>
        <v/>
      </c>
    </row>
    <row r="1863" customFormat="false" ht="15" hidden="false" customHeight="false" outlineLevel="0" collapsed="false">
      <c r="A1863" s="1" t="s">
        <v>3781</v>
      </c>
      <c r="B1863" s="1" t="s">
        <v>3782</v>
      </c>
      <c r="C1863" s="12" t="n">
        <v>40148</v>
      </c>
      <c r="D1863" s="12" t="n">
        <v>40885</v>
      </c>
      <c r="E1863" s="1" t="n">
        <v>9</v>
      </c>
      <c r="F1863" s="1" t="n">
        <v>53</v>
      </c>
      <c r="G1863" s="13" t="n">
        <v>95.91</v>
      </c>
      <c r="H1863" s="13" t="n">
        <v>417.64</v>
      </c>
      <c r="I1863" s="13" t="n">
        <v>1733.82</v>
      </c>
      <c r="J1863" s="9" t="n">
        <v>1856</v>
      </c>
      <c r="K1863" s="1" t="str">
        <f aca="false">IF(F1863=0,"Stopped",IF(C1863&gt;=Rules!$B$3,"New",IF(AND(E1863&gt;0,G1863&gt;0,ROUND(H1863*100,0)&lt;Rules!$B$6*ROUND(G1863*100,0)),"Slowing","Steady or growing")))</f>
        <v>Steady or growing</v>
      </c>
      <c r="L1863" s="1" t="n">
        <v>56</v>
      </c>
      <c r="M1863" s="13" t="n">
        <v>412.88</v>
      </c>
      <c r="N1863" s="1" t="str">
        <f aca="false">IF(L1863=0,"",IF(F1863=0,"Stopped",IF(AND(M1863&gt;0,ROUND(H1863*100,0)&lt;Rules!$B$6*ROUND(M1863*100,0)),"Slowing","Steady or growing")))</f>
        <v>Steady or growing</v>
      </c>
    </row>
    <row r="1864" customFormat="false" ht="15" hidden="false" customHeight="false" outlineLevel="0" collapsed="false">
      <c r="A1864" s="1" t="s">
        <v>3783</v>
      </c>
      <c r="B1864" s="1" t="s">
        <v>3784</v>
      </c>
      <c r="C1864" s="12" t="n">
        <v>40148</v>
      </c>
      <c r="D1864" s="12" t="n">
        <v>40483</v>
      </c>
      <c r="E1864" s="1" t="n">
        <v>0</v>
      </c>
      <c r="F1864" s="1" t="n">
        <v>0</v>
      </c>
      <c r="G1864" s="13" t="n">
        <v>0</v>
      </c>
      <c r="H1864" s="13" t="n">
        <v>0</v>
      </c>
      <c r="I1864" s="13" t="n">
        <v>1731.87</v>
      </c>
      <c r="J1864" s="9" t="n">
        <v>682</v>
      </c>
      <c r="K1864" s="1" t="str">
        <f aca="false">IF(F1864=0,"Stopped",IF(C1864&gt;=Rules!$B$3,"New",IF(AND(E1864&gt;0,G1864&gt;0,ROUND(H1864*100,0)&lt;Rules!$B$6*ROUND(G1864*100,0)),"Slowing","Steady or growing")))</f>
        <v>Stopped</v>
      </c>
      <c r="L1864" s="1" t="n">
        <v>7</v>
      </c>
      <c r="M1864" s="13" t="n">
        <v>41.31</v>
      </c>
      <c r="N1864" s="1" t="str">
        <f aca="false">IF(L1864=0,"",IF(F1864=0,"Stopped",IF(AND(M1864&gt;0,ROUND(H1864*100,0)&lt;Rules!$B$6*ROUND(M1864*100,0)),"Slowing","Steady or growing")))</f>
        <v>Stopped</v>
      </c>
    </row>
    <row r="1865" customFormat="false" ht="15" hidden="false" customHeight="false" outlineLevel="0" collapsed="false">
      <c r="A1865" s="1" t="s">
        <v>3785</v>
      </c>
      <c r="B1865" s="1" t="s">
        <v>3786</v>
      </c>
      <c r="C1865" s="12" t="n">
        <v>40255</v>
      </c>
      <c r="D1865" s="12" t="n">
        <v>40886</v>
      </c>
      <c r="E1865" s="1" t="n">
        <v>16</v>
      </c>
      <c r="F1865" s="1" t="n">
        <v>82</v>
      </c>
      <c r="G1865" s="13" t="n">
        <v>105.05</v>
      </c>
      <c r="H1865" s="13" t="n">
        <v>672.07</v>
      </c>
      <c r="I1865" s="13" t="n">
        <v>1731.83</v>
      </c>
      <c r="J1865" s="9" t="n">
        <v>618</v>
      </c>
      <c r="K1865" s="1" t="str">
        <f aca="false">IF(F1865=0,"Stopped",IF(C1865&gt;=Rules!$B$3,"New",IF(AND(E1865&gt;0,G1865&gt;0,ROUND(H1865*100,0)&lt;Rules!$B$6*ROUND(G1865*100,0)),"Slowing","Steady or growing")))</f>
        <v>Steady or growing</v>
      </c>
      <c r="L1865" s="1" t="n">
        <v>18</v>
      </c>
      <c r="M1865" s="13" t="n">
        <v>167.5</v>
      </c>
      <c r="N1865" s="1" t="str">
        <f aca="false">IF(L1865=0,"",IF(F1865=0,"Stopped",IF(AND(M1865&gt;0,ROUND(H1865*100,0)&lt;Rules!$B$6*ROUND(M1865*100,0)),"Slowing","Steady or growing")))</f>
        <v>Steady or growing</v>
      </c>
    </row>
    <row r="1866" customFormat="false" ht="15" hidden="false" customHeight="false" outlineLevel="0" collapsed="false">
      <c r="A1866" s="1" t="s">
        <v>3787</v>
      </c>
      <c r="B1866" s="1" t="s">
        <v>3788</v>
      </c>
      <c r="C1866" s="12" t="n">
        <v>40808</v>
      </c>
      <c r="D1866" s="12" t="n">
        <v>40886</v>
      </c>
      <c r="E1866" s="1" t="n">
        <v>0</v>
      </c>
      <c r="F1866" s="1" t="n">
        <v>151</v>
      </c>
      <c r="G1866" s="13" t="n">
        <v>0</v>
      </c>
      <c r="H1866" s="13" t="n">
        <v>1730.29</v>
      </c>
      <c r="I1866" s="13" t="n">
        <v>1730.29</v>
      </c>
      <c r="J1866" s="9" t="n">
        <v>1389</v>
      </c>
      <c r="K1866" s="1" t="str">
        <f aca="false">IF(F1866=0,"Stopped",IF(C1866&gt;=Rules!$B$3,"New",IF(AND(E1866&gt;0,G1866&gt;0,ROUND(H1866*100,0)&lt;Rules!$B$6*ROUND(G1866*100,0)),"Slowing","Steady or growing")))</f>
        <v>New</v>
      </c>
      <c r="L1866" s="1" t="n">
        <v>0</v>
      </c>
      <c r="M1866" s="13" t="n">
        <v>0</v>
      </c>
      <c r="N1866" s="1" t="str">
        <f aca="false">IF(L1866=0,"",IF(F1866=0,"Stopped",IF(AND(M1866&gt;0,ROUND(H1866*100,0)&lt;Rules!$B$6*ROUND(M1866*100,0)),"Slowing","Steady or growing")))</f>
        <v/>
      </c>
    </row>
    <row r="1867" customFormat="false" ht="15" hidden="false" customHeight="false" outlineLevel="0" collapsed="false">
      <c r="A1867" s="1" t="s">
        <v>3789</v>
      </c>
      <c r="B1867" s="1" t="s">
        <v>3790</v>
      </c>
      <c r="C1867" s="12" t="n">
        <v>40148</v>
      </c>
      <c r="D1867" s="12" t="n">
        <v>40885</v>
      </c>
      <c r="E1867" s="1" t="n">
        <v>0</v>
      </c>
      <c r="F1867" s="1" t="n">
        <v>1</v>
      </c>
      <c r="G1867" s="13" t="n">
        <v>0</v>
      </c>
      <c r="H1867" s="13" t="n">
        <v>4.13</v>
      </c>
      <c r="I1867" s="13" t="n">
        <v>1729.65</v>
      </c>
      <c r="J1867" s="9" t="n">
        <v>1062</v>
      </c>
      <c r="K1867" s="1" t="str">
        <f aca="false">IF(F1867=0,"Stopped",IF(C1867&gt;=Rules!$B$3,"New",IF(AND(E1867&gt;0,G1867&gt;0,ROUND(H1867*100,0)&lt;Rules!$B$6*ROUND(G1867*100,0)),"Slowing","Steady or growing")))</f>
        <v>Steady or growing</v>
      </c>
      <c r="L1867" s="1" t="n">
        <v>106</v>
      </c>
      <c r="M1867" s="13" t="n">
        <v>598.01</v>
      </c>
      <c r="N1867" s="1" t="str">
        <f aca="false">IF(L1867=0,"",IF(F1867=0,"Stopped",IF(AND(M1867&gt;0,ROUND(H1867*100,0)&lt;Rules!$B$6*ROUND(M1867*100,0)),"Slowing","Steady or growing")))</f>
        <v>Slowing</v>
      </c>
    </row>
    <row r="1868" customFormat="false" ht="15" hidden="false" customHeight="false" outlineLevel="0" collapsed="false">
      <c r="A1868" s="1" t="s">
        <v>3791</v>
      </c>
      <c r="B1868" s="1" t="s">
        <v>3792</v>
      </c>
      <c r="C1868" s="12" t="n">
        <v>40148</v>
      </c>
      <c r="D1868" s="12" t="n">
        <v>40883</v>
      </c>
      <c r="E1868" s="1" t="n">
        <v>20</v>
      </c>
      <c r="F1868" s="1" t="n">
        <v>28</v>
      </c>
      <c r="G1868" s="13" t="n">
        <v>229.26</v>
      </c>
      <c r="H1868" s="13" t="n">
        <v>177.66</v>
      </c>
      <c r="I1868" s="13" t="n">
        <v>1723.76</v>
      </c>
      <c r="J1868" s="9" t="n">
        <v>812</v>
      </c>
      <c r="K1868" s="1" t="str">
        <f aca="false">IF(F1868=0,"Stopped",IF(C1868&gt;=Rules!$B$3,"New",IF(AND(E1868&gt;0,G1868&gt;0,ROUND(H1868*100,0)&lt;Rules!$B$6*ROUND(G1868*100,0)),"Slowing","Steady or growing")))</f>
        <v>Steady or growing</v>
      </c>
      <c r="L1868" s="1" t="n">
        <v>35</v>
      </c>
      <c r="M1868" s="13" t="n">
        <v>403.57</v>
      </c>
      <c r="N1868" s="1" t="str">
        <f aca="false">IF(L1868=0,"",IF(F1868=0,"Stopped",IF(AND(M1868&gt;0,ROUND(H1868*100,0)&lt;Rules!$B$6*ROUND(M1868*100,0)),"Slowing","Steady or growing")))</f>
        <v>Slowing</v>
      </c>
    </row>
    <row r="1869" customFormat="false" ht="15" hidden="false" customHeight="false" outlineLevel="0" collapsed="false">
      <c r="A1869" s="1" t="s">
        <v>3793</v>
      </c>
      <c r="B1869" s="1" t="s">
        <v>3794</v>
      </c>
      <c r="C1869" s="12" t="n">
        <v>40711</v>
      </c>
      <c r="D1869" s="12" t="n">
        <v>40886</v>
      </c>
      <c r="E1869" s="1" t="n">
        <v>71</v>
      </c>
      <c r="F1869" s="1" t="n">
        <v>65</v>
      </c>
      <c r="G1869" s="13" t="n">
        <v>1363.45</v>
      </c>
      <c r="H1869" s="13" t="n">
        <v>360.15</v>
      </c>
      <c r="I1869" s="13" t="n">
        <v>1723.6</v>
      </c>
      <c r="J1869" s="9" t="n">
        <v>2251</v>
      </c>
      <c r="K1869" s="1" t="str">
        <f aca="false">IF(F1869=0,"Stopped",IF(C1869&gt;=Rules!$B$3,"New",IF(AND(E1869&gt;0,G1869&gt;0,ROUND(H1869*100,0)&lt;Rules!$B$6*ROUND(G1869*100,0)),"Slowing","Steady or growing")))</f>
        <v>Slowing</v>
      </c>
      <c r="L1869" s="1" t="n">
        <v>0</v>
      </c>
      <c r="M1869" s="13" t="n">
        <v>0</v>
      </c>
      <c r="N1869" s="1" t="str">
        <f aca="false">IF(L1869=0,"",IF(F1869=0,"Stopped",IF(AND(M1869&gt;0,ROUND(H1869*100,0)&lt;Rules!$B$6*ROUND(M1869*100,0)),"Slowing","Steady or growing")))</f>
        <v/>
      </c>
    </row>
    <row r="1870" customFormat="false" ht="15" hidden="false" customHeight="false" outlineLevel="0" collapsed="false">
      <c r="A1870" s="1" t="s">
        <v>3795</v>
      </c>
      <c r="B1870" s="1" t="s">
        <v>3796</v>
      </c>
      <c r="C1870" s="12" t="n">
        <v>40148</v>
      </c>
      <c r="D1870" s="12" t="n">
        <v>40826</v>
      </c>
      <c r="E1870" s="1" t="n">
        <v>1</v>
      </c>
      <c r="F1870" s="1" t="n">
        <v>1</v>
      </c>
      <c r="G1870" s="13" t="n">
        <v>22.5</v>
      </c>
      <c r="H1870" s="13" t="n">
        <v>1.25</v>
      </c>
      <c r="I1870" s="13" t="n">
        <v>1719.22</v>
      </c>
      <c r="J1870" s="9" t="n">
        <v>1358</v>
      </c>
      <c r="K1870" s="1" t="str">
        <f aca="false">IF(F1870=0,"Stopped",IF(C1870&gt;=Rules!$B$3,"New",IF(AND(E1870&gt;0,G1870&gt;0,ROUND(H1870*100,0)&lt;Rules!$B$6*ROUND(G1870*100,0)),"Slowing","Steady or growing")))</f>
        <v>Slowing</v>
      </c>
      <c r="L1870" s="1" t="n">
        <v>15</v>
      </c>
      <c r="M1870" s="13" t="n">
        <v>567.84</v>
      </c>
      <c r="N1870" s="1" t="str">
        <f aca="false">IF(L1870=0,"",IF(F1870=0,"Stopped",IF(AND(M1870&gt;0,ROUND(H1870*100,0)&lt;Rules!$B$6*ROUND(M1870*100,0)),"Slowing","Steady or growing")))</f>
        <v>Slowing</v>
      </c>
    </row>
    <row r="1871" customFormat="false" ht="15" hidden="false" customHeight="false" outlineLevel="0" collapsed="false">
      <c r="A1871" s="1" t="s">
        <v>3797</v>
      </c>
      <c r="B1871" s="1" t="s">
        <v>3798</v>
      </c>
      <c r="C1871" s="12" t="n">
        <v>40154</v>
      </c>
      <c r="D1871" s="12" t="n">
        <v>40884</v>
      </c>
      <c r="E1871" s="1" t="n">
        <v>12</v>
      </c>
      <c r="F1871" s="1" t="n">
        <v>14</v>
      </c>
      <c r="G1871" s="13" t="n">
        <v>112.51</v>
      </c>
      <c r="H1871" s="13" t="n">
        <v>512.63</v>
      </c>
      <c r="I1871" s="13" t="n">
        <v>1719.16</v>
      </c>
      <c r="J1871" s="9" t="n">
        <v>280</v>
      </c>
      <c r="K1871" s="1" t="str">
        <f aca="false">IF(F1871=0,"Stopped",IF(C1871&gt;=Rules!$B$3,"New",IF(AND(E1871&gt;0,G1871&gt;0,ROUND(H1871*100,0)&lt;Rules!$B$6*ROUND(G1871*100,0)),"Slowing","Steady or growing")))</f>
        <v>Steady or growing</v>
      </c>
      <c r="L1871" s="1" t="n">
        <v>12</v>
      </c>
      <c r="M1871" s="13" t="n">
        <v>119</v>
      </c>
      <c r="N1871" s="1" t="str">
        <f aca="false">IF(L1871=0,"",IF(F1871=0,"Stopped",IF(AND(M1871&gt;0,ROUND(H1871*100,0)&lt;Rules!$B$6*ROUND(M1871*100,0)),"Slowing","Steady or growing")))</f>
        <v>Steady or growing</v>
      </c>
    </row>
    <row r="1872" customFormat="false" ht="15" hidden="false" customHeight="false" outlineLevel="0" collapsed="false">
      <c r="A1872" s="1" t="s">
        <v>3799</v>
      </c>
      <c r="B1872" s="1" t="s">
        <v>3800</v>
      </c>
      <c r="C1872" s="12" t="n">
        <v>40150</v>
      </c>
      <c r="D1872" s="12" t="n">
        <v>40886</v>
      </c>
      <c r="E1872" s="1" t="n">
        <v>59</v>
      </c>
      <c r="F1872" s="1" t="n">
        <v>63</v>
      </c>
      <c r="G1872" s="13" t="n">
        <v>322.01</v>
      </c>
      <c r="H1872" s="13" t="n">
        <v>272.14</v>
      </c>
      <c r="I1872" s="13" t="n">
        <v>1717.58</v>
      </c>
      <c r="J1872" s="9" t="n">
        <v>1415</v>
      </c>
      <c r="K1872" s="1" t="str">
        <f aca="false">IF(F1872=0,"Stopped",IF(C1872&gt;=Rules!$B$3,"New",IF(AND(E1872&gt;0,G1872&gt;0,ROUND(H1872*100,0)&lt;Rules!$B$6*ROUND(G1872*100,0)),"Slowing","Steady or growing")))</f>
        <v>Steady or growing</v>
      </c>
      <c r="L1872" s="1" t="n">
        <v>19</v>
      </c>
      <c r="M1872" s="13" t="n">
        <v>147.09</v>
      </c>
      <c r="N1872" s="1" t="str">
        <f aca="false">IF(L1872=0,"",IF(F1872=0,"Stopped",IF(AND(M1872&gt;0,ROUND(H1872*100,0)&lt;Rules!$B$6*ROUND(M1872*100,0)),"Slowing","Steady or growing")))</f>
        <v>Steady or growing</v>
      </c>
    </row>
    <row r="1873" customFormat="false" ht="15" hidden="false" customHeight="false" outlineLevel="0" collapsed="false">
      <c r="A1873" s="1" t="s">
        <v>3801</v>
      </c>
      <c r="B1873" s="1" t="s">
        <v>3802</v>
      </c>
      <c r="C1873" s="12" t="n">
        <v>40702</v>
      </c>
      <c r="D1873" s="12" t="n">
        <v>40885</v>
      </c>
      <c r="E1873" s="1" t="n">
        <v>62</v>
      </c>
      <c r="F1873" s="1" t="n">
        <v>45</v>
      </c>
      <c r="G1873" s="13" t="n">
        <v>1102.21</v>
      </c>
      <c r="H1873" s="13" t="n">
        <v>558.27</v>
      </c>
      <c r="I1873" s="13" t="n">
        <v>1717.03</v>
      </c>
      <c r="J1873" s="9" t="n">
        <v>936</v>
      </c>
      <c r="K1873" s="1" t="str">
        <f aca="false">IF(F1873=0,"Stopped",IF(C1873&gt;=Rules!$B$3,"New",IF(AND(E1873&gt;0,G1873&gt;0,ROUND(H1873*100,0)&lt;Rules!$B$6*ROUND(G1873*100,0)),"Slowing","Steady or growing")))</f>
        <v>Steady or growing</v>
      </c>
      <c r="L1873" s="1" t="n">
        <v>0</v>
      </c>
      <c r="M1873" s="13" t="n">
        <v>0</v>
      </c>
      <c r="N1873" s="1" t="str">
        <f aca="false">IF(L1873=0,"",IF(F1873=0,"Stopped",IF(AND(M1873&gt;0,ROUND(H1873*100,0)&lt;Rules!$B$6*ROUND(M1873*100,0)),"Slowing","Steady or growing")))</f>
        <v/>
      </c>
    </row>
    <row r="1874" customFormat="false" ht="15" hidden="false" customHeight="false" outlineLevel="0" collapsed="false">
      <c r="A1874" s="1" t="s">
        <v>3803</v>
      </c>
      <c r="B1874" s="1" t="s">
        <v>3804</v>
      </c>
      <c r="C1874" s="12" t="n">
        <v>40148</v>
      </c>
      <c r="D1874" s="12" t="n">
        <v>40886</v>
      </c>
      <c r="E1874" s="1" t="n">
        <v>16</v>
      </c>
      <c r="F1874" s="1" t="n">
        <v>12</v>
      </c>
      <c r="G1874" s="13" t="n">
        <v>242.89</v>
      </c>
      <c r="H1874" s="13" t="n">
        <v>280.43</v>
      </c>
      <c r="I1874" s="13" t="n">
        <v>1715.78</v>
      </c>
      <c r="J1874" s="9" t="n">
        <v>2103</v>
      </c>
      <c r="K1874" s="1" t="str">
        <f aca="false">IF(F1874=0,"Stopped",IF(C1874&gt;=Rules!$B$3,"New",IF(AND(E1874&gt;0,G1874&gt;0,ROUND(H1874*100,0)&lt;Rules!$B$6*ROUND(G1874*100,0)),"Slowing","Steady or growing")))</f>
        <v>Steady or growing</v>
      </c>
      <c r="L1874" s="1" t="n">
        <v>36</v>
      </c>
      <c r="M1874" s="13" t="n">
        <v>292.85</v>
      </c>
      <c r="N1874" s="1" t="str">
        <f aca="false">IF(L1874=0,"",IF(F1874=0,"Stopped",IF(AND(M1874&gt;0,ROUND(H1874*100,0)&lt;Rules!$B$6*ROUND(M1874*100,0)),"Slowing","Steady or growing")))</f>
        <v>Steady or growing</v>
      </c>
    </row>
    <row r="1875" customFormat="false" ht="15" hidden="false" customHeight="false" outlineLevel="0" collapsed="false">
      <c r="A1875" s="1" t="s">
        <v>3805</v>
      </c>
      <c r="B1875" s="1" t="s">
        <v>3806</v>
      </c>
      <c r="C1875" s="12" t="n">
        <v>40163</v>
      </c>
      <c r="D1875" s="12" t="n">
        <v>40884</v>
      </c>
      <c r="E1875" s="1" t="n">
        <v>67</v>
      </c>
      <c r="F1875" s="1" t="n">
        <v>51</v>
      </c>
      <c r="G1875" s="13" t="n">
        <v>324.38</v>
      </c>
      <c r="H1875" s="13" t="n">
        <v>195.8</v>
      </c>
      <c r="I1875" s="13" t="n">
        <v>1715.05</v>
      </c>
      <c r="J1875" s="9" t="n">
        <v>3107</v>
      </c>
      <c r="K1875" s="1" t="str">
        <f aca="false">IF(F1875=0,"Stopped",IF(C1875&gt;=Rules!$B$3,"New",IF(AND(E1875&gt;0,G1875&gt;0,ROUND(H1875*100,0)&lt;Rules!$B$6*ROUND(G1875*100,0)),"Slowing","Steady or growing")))</f>
        <v>Steady or growing</v>
      </c>
      <c r="L1875" s="1" t="n">
        <v>8</v>
      </c>
      <c r="M1875" s="13" t="n">
        <v>16.07</v>
      </c>
      <c r="N1875" s="1" t="str">
        <f aca="false">IF(L1875=0,"",IF(F1875=0,"Stopped",IF(AND(M1875&gt;0,ROUND(H1875*100,0)&lt;Rules!$B$6*ROUND(M1875*100,0)),"Slowing","Steady or growing")))</f>
        <v>Steady or growing</v>
      </c>
    </row>
    <row r="1876" customFormat="false" ht="15" hidden="false" customHeight="false" outlineLevel="0" collapsed="false">
      <c r="A1876" s="1" t="s">
        <v>3807</v>
      </c>
      <c r="B1876" s="1" t="s">
        <v>3808</v>
      </c>
      <c r="C1876" s="12" t="n">
        <v>40148</v>
      </c>
      <c r="D1876" s="12" t="n">
        <v>40886</v>
      </c>
      <c r="E1876" s="1" t="n">
        <v>36</v>
      </c>
      <c r="F1876" s="1" t="n">
        <v>46</v>
      </c>
      <c r="G1876" s="13" t="n">
        <v>177</v>
      </c>
      <c r="H1876" s="13" t="n">
        <v>181.97</v>
      </c>
      <c r="I1876" s="13" t="n">
        <v>1712.43</v>
      </c>
      <c r="J1876" s="9" t="n">
        <v>4029</v>
      </c>
      <c r="K1876" s="1" t="str">
        <f aca="false">IF(F1876=0,"Stopped",IF(C1876&gt;=Rules!$B$3,"New",IF(AND(E1876&gt;0,G1876&gt;0,ROUND(H1876*100,0)&lt;Rules!$B$6*ROUND(G1876*100,0)),"Slowing","Steady or growing")))</f>
        <v>Steady or growing</v>
      </c>
      <c r="L1876" s="1" t="n">
        <v>71</v>
      </c>
      <c r="M1876" s="13" t="n">
        <v>341.55</v>
      </c>
      <c r="N1876" s="1" t="str">
        <f aca="false">IF(L1876=0,"",IF(F1876=0,"Stopped",IF(AND(M1876&gt;0,ROUND(H1876*100,0)&lt;Rules!$B$6*ROUND(M1876*100,0)),"Slowing","Steady or growing")))</f>
        <v>Steady or growing</v>
      </c>
    </row>
    <row r="1877" customFormat="false" ht="15" hidden="false" customHeight="false" outlineLevel="0" collapsed="false">
      <c r="A1877" s="1" t="s">
        <v>3809</v>
      </c>
      <c r="B1877" s="1" t="s">
        <v>3810</v>
      </c>
      <c r="C1877" s="12" t="n">
        <v>40149</v>
      </c>
      <c r="D1877" s="12" t="n">
        <v>40844</v>
      </c>
      <c r="E1877" s="1" t="n">
        <v>48</v>
      </c>
      <c r="F1877" s="1" t="n">
        <v>41</v>
      </c>
      <c r="G1877" s="13" t="n">
        <v>292.42</v>
      </c>
      <c r="H1877" s="13" t="n">
        <v>157.07</v>
      </c>
      <c r="I1877" s="13" t="n">
        <v>1711.91</v>
      </c>
      <c r="J1877" s="9" t="n">
        <v>2800</v>
      </c>
      <c r="K1877" s="1" t="str">
        <f aca="false">IF(F1877=0,"Stopped",IF(C1877&gt;=Rules!$B$3,"New",IF(AND(E1877&gt;0,G1877&gt;0,ROUND(H1877*100,0)&lt;Rules!$B$6*ROUND(G1877*100,0)),"Slowing","Steady or growing")))</f>
        <v>Steady or growing</v>
      </c>
      <c r="L1877" s="1" t="n">
        <v>56</v>
      </c>
      <c r="M1877" s="13" t="n">
        <v>477.39</v>
      </c>
      <c r="N1877" s="1" t="str">
        <f aca="false">IF(L1877=0,"",IF(F1877=0,"Stopped",IF(AND(M1877&gt;0,ROUND(H1877*100,0)&lt;Rules!$B$6*ROUND(M1877*100,0)),"Slowing","Steady or growing")))</f>
        <v>Slowing</v>
      </c>
    </row>
    <row r="1878" customFormat="false" ht="15" hidden="false" customHeight="false" outlineLevel="0" collapsed="false">
      <c r="A1878" s="1" t="s">
        <v>3811</v>
      </c>
      <c r="B1878" s="1" t="s">
        <v>3812</v>
      </c>
      <c r="C1878" s="12" t="n">
        <v>40151</v>
      </c>
      <c r="D1878" s="12" t="n">
        <v>40770</v>
      </c>
      <c r="E1878" s="1" t="n">
        <v>2</v>
      </c>
      <c r="F1878" s="1" t="n">
        <v>0</v>
      </c>
      <c r="G1878" s="13" t="n">
        <v>23.8</v>
      </c>
      <c r="H1878" s="13" t="n">
        <v>0</v>
      </c>
      <c r="I1878" s="13" t="n">
        <v>1711.25</v>
      </c>
      <c r="J1878" s="9" t="n">
        <v>269</v>
      </c>
      <c r="K1878" s="1" t="str">
        <f aca="false">IF(F1878=0,"Stopped",IF(C1878&gt;=Rules!$B$3,"New",IF(AND(E1878&gt;0,G1878&gt;0,ROUND(H1878*100,0)&lt;Rules!$B$6*ROUND(G1878*100,0)),"Slowing","Steady or growing")))</f>
        <v>Stopped</v>
      </c>
      <c r="L1878" s="1" t="n">
        <v>22</v>
      </c>
      <c r="M1878" s="13" t="n">
        <v>297.26</v>
      </c>
      <c r="N1878" s="1" t="str">
        <f aca="false">IF(L1878=0,"",IF(F1878=0,"Stopped",IF(AND(M1878&gt;0,ROUND(H1878*100,0)&lt;Rules!$B$6*ROUND(M1878*100,0)),"Slowing","Steady or growing")))</f>
        <v>Stopped</v>
      </c>
    </row>
    <row r="1879" customFormat="false" ht="15" hidden="false" customHeight="false" outlineLevel="0" collapsed="false">
      <c r="A1879" s="1" t="s">
        <v>3813</v>
      </c>
      <c r="B1879" s="1" t="s">
        <v>3814</v>
      </c>
      <c r="C1879" s="12" t="n">
        <v>40148</v>
      </c>
      <c r="D1879" s="12" t="n">
        <v>40847</v>
      </c>
      <c r="E1879" s="1" t="n">
        <v>43</v>
      </c>
      <c r="F1879" s="1" t="n">
        <v>10</v>
      </c>
      <c r="G1879" s="13" t="n">
        <v>190.51</v>
      </c>
      <c r="H1879" s="13" t="n">
        <v>25.97</v>
      </c>
      <c r="I1879" s="13" t="n">
        <v>1710.66</v>
      </c>
      <c r="J1879" s="9" t="n">
        <v>4083</v>
      </c>
      <c r="K1879" s="1" t="str">
        <f aca="false">IF(F1879=0,"Stopped",IF(C1879&gt;=Rules!$B$3,"New",IF(AND(E1879&gt;0,G1879&gt;0,ROUND(H1879*100,0)&lt;Rules!$B$6*ROUND(G1879*100,0)),"Slowing","Steady or growing")))</f>
        <v>Slowing</v>
      </c>
      <c r="L1879" s="1" t="n">
        <v>50</v>
      </c>
      <c r="M1879" s="13" t="n">
        <v>262.42</v>
      </c>
      <c r="N1879" s="1" t="str">
        <f aca="false">IF(L1879=0,"",IF(F1879=0,"Stopped",IF(AND(M1879&gt;0,ROUND(H1879*100,0)&lt;Rules!$B$6*ROUND(M1879*100,0)),"Slowing","Steady or growing")))</f>
        <v>Slowing</v>
      </c>
    </row>
    <row r="1880" customFormat="false" ht="15" hidden="false" customHeight="false" outlineLevel="0" collapsed="false">
      <c r="A1880" s="1" t="s">
        <v>3815</v>
      </c>
      <c r="B1880" s="1" t="s">
        <v>3816</v>
      </c>
      <c r="C1880" s="12" t="n">
        <v>40150</v>
      </c>
      <c r="D1880" s="12" t="n">
        <v>40703</v>
      </c>
      <c r="E1880" s="1" t="n">
        <v>0</v>
      </c>
      <c r="F1880" s="1" t="n">
        <v>0</v>
      </c>
      <c r="G1880" s="13" t="n">
        <v>0</v>
      </c>
      <c r="H1880" s="13" t="n">
        <v>0</v>
      </c>
      <c r="I1880" s="13" t="n">
        <v>1708.32</v>
      </c>
      <c r="J1880" s="9" t="n">
        <v>1147</v>
      </c>
      <c r="K1880" s="1" t="str">
        <f aca="false">IF(F1880=0,"Stopped",IF(C1880&gt;=Rules!$B$3,"New",IF(AND(E1880&gt;0,G1880&gt;0,ROUND(H1880*100,0)&lt;Rules!$B$6*ROUND(G1880*100,0)),"Slowing","Steady or growing")))</f>
        <v>Stopped</v>
      </c>
      <c r="L1880" s="1" t="n">
        <v>14</v>
      </c>
      <c r="M1880" s="13" t="n">
        <v>88.25</v>
      </c>
      <c r="N1880" s="1" t="str">
        <f aca="false">IF(L1880=0,"",IF(F1880=0,"Stopped",IF(AND(M1880&gt;0,ROUND(H1880*100,0)&lt;Rules!$B$6*ROUND(M1880*100,0)),"Slowing","Steady or growing")))</f>
        <v>Stopped</v>
      </c>
    </row>
    <row r="1881" customFormat="false" ht="15" hidden="false" customHeight="false" outlineLevel="0" collapsed="false">
      <c r="A1881" s="1" t="s">
        <v>3817</v>
      </c>
      <c r="B1881" s="1" t="s">
        <v>3818</v>
      </c>
      <c r="C1881" s="12" t="n">
        <v>40153</v>
      </c>
      <c r="D1881" s="12" t="n">
        <v>40395</v>
      </c>
      <c r="E1881" s="1" t="n">
        <v>0</v>
      </c>
      <c r="F1881" s="1" t="n">
        <v>0</v>
      </c>
      <c r="G1881" s="13" t="n">
        <v>0</v>
      </c>
      <c r="H1881" s="13" t="n">
        <v>0</v>
      </c>
      <c r="I1881" s="13" t="n">
        <v>1706.99</v>
      </c>
      <c r="J1881" s="9" t="n">
        <v>896</v>
      </c>
      <c r="K1881" s="1" t="str">
        <f aca="false">IF(F1881=0,"Stopped",IF(C1881&gt;=Rules!$B$3,"New",IF(AND(E1881&gt;0,G1881&gt;0,ROUND(H1881*100,0)&lt;Rules!$B$6*ROUND(G1881*100,0)),"Slowing","Steady or growing")))</f>
        <v>Stopped</v>
      </c>
      <c r="L1881" s="1" t="n">
        <v>0</v>
      </c>
      <c r="M1881" s="13" t="n">
        <v>0</v>
      </c>
      <c r="N1881" s="1" t="str">
        <f aca="false">IF(L1881=0,"",IF(F1881=0,"Stopped",IF(AND(M1881&gt;0,ROUND(H1881*100,0)&lt;Rules!$B$6*ROUND(M1881*100,0)),"Slowing","Steady or growing")))</f>
        <v/>
      </c>
    </row>
    <row r="1882" customFormat="false" ht="15" hidden="false" customHeight="false" outlineLevel="0" collapsed="false">
      <c r="A1882" s="1" t="s">
        <v>3819</v>
      </c>
      <c r="B1882" s="1" t="s">
        <v>3820</v>
      </c>
      <c r="C1882" s="12" t="n">
        <v>40150</v>
      </c>
      <c r="D1882" s="12" t="n">
        <v>40886</v>
      </c>
      <c r="E1882" s="1" t="n">
        <v>15</v>
      </c>
      <c r="F1882" s="1" t="n">
        <v>55</v>
      </c>
      <c r="G1882" s="13" t="n">
        <v>131.31</v>
      </c>
      <c r="H1882" s="13" t="n">
        <v>571.55</v>
      </c>
      <c r="I1882" s="13" t="n">
        <v>1704.64</v>
      </c>
      <c r="J1882" s="9" t="n">
        <v>494</v>
      </c>
      <c r="K1882" s="1" t="str">
        <f aca="false">IF(F1882=0,"Stopped",IF(C1882&gt;=Rules!$B$3,"New",IF(AND(E1882&gt;0,G1882&gt;0,ROUND(H1882*100,0)&lt;Rules!$B$6*ROUND(G1882*100,0)),"Slowing","Steady or growing")))</f>
        <v>Steady or growing</v>
      </c>
      <c r="L1882" s="1" t="n">
        <v>12</v>
      </c>
      <c r="M1882" s="13" t="n">
        <v>81.7</v>
      </c>
      <c r="N1882" s="1" t="str">
        <f aca="false">IF(L1882=0,"",IF(F1882=0,"Stopped",IF(AND(M1882&gt;0,ROUND(H1882*100,0)&lt;Rules!$B$6*ROUND(M1882*100,0)),"Slowing","Steady or growing")))</f>
        <v>Steady or growing</v>
      </c>
    </row>
    <row r="1883" customFormat="false" ht="15" hidden="false" customHeight="false" outlineLevel="0" collapsed="false">
      <c r="A1883" s="1" t="s">
        <v>3821</v>
      </c>
      <c r="B1883" s="1" t="s">
        <v>3822</v>
      </c>
      <c r="C1883" s="12" t="n">
        <v>40149</v>
      </c>
      <c r="D1883" s="12" t="n">
        <v>40342</v>
      </c>
      <c r="E1883" s="1" t="n">
        <v>0</v>
      </c>
      <c r="F1883" s="1" t="n">
        <v>0</v>
      </c>
      <c r="G1883" s="13" t="n">
        <v>0</v>
      </c>
      <c r="H1883" s="13" t="n">
        <v>0</v>
      </c>
      <c r="I1883" s="13" t="n">
        <v>1704.19</v>
      </c>
      <c r="J1883" s="9" t="n">
        <v>895</v>
      </c>
      <c r="K1883" s="1" t="str">
        <f aca="false">IF(F1883=0,"Stopped",IF(C1883&gt;=Rules!$B$3,"New",IF(AND(E1883&gt;0,G1883&gt;0,ROUND(H1883*100,0)&lt;Rules!$B$6*ROUND(G1883*100,0)),"Slowing","Steady or growing")))</f>
        <v>Stopped</v>
      </c>
      <c r="L1883" s="1" t="n">
        <v>0</v>
      </c>
      <c r="M1883" s="13" t="n">
        <v>0</v>
      </c>
      <c r="N1883" s="1" t="str">
        <f aca="false">IF(L1883=0,"",IF(F1883=0,"Stopped",IF(AND(M1883&gt;0,ROUND(H1883*100,0)&lt;Rules!$B$6*ROUND(M1883*100,0)),"Slowing","Steady or growing")))</f>
        <v/>
      </c>
    </row>
    <row r="1884" customFormat="false" ht="15" hidden="false" customHeight="false" outlineLevel="0" collapsed="false">
      <c r="A1884" s="1" t="s">
        <v>3823</v>
      </c>
      <c r="B1884" s="1" t="s">
        <v>3824</v>
      </c>
      <c r="C1884" s="12" t="n">
        <v>40148</v>
      </c>
      <c r="D1884" s="12" t="n">
        <v>40884</v>
      </c>
      <c r="E1884" s="1" t="n">
        <v>8</v>
      </c>
      <c r="F1884" s="1" t="n">
        <v>9</v>
      </c>
      <c r="G1884" s="13" t="n">
        <v>44.76</v>
      </c>
      <c r="H1884" s="13" t="n">
        <v>86.17</v>
      </c>
      <c r="I1884" s="13" t="n">
        <v>1702.21</v>
      </c>
      <c r="J1884" s="9" t="n">
        <v>1398</v>
      </c>
      <c r="K1884" s="1" t="str">
        <f aca="false">IF(F1884=0,"Stopped",IF(C1884&gt;=Rules!$B$3,"New",IF(AND(E1884&gt;0,G1884&gt;0,ROUND(H1884*100,0)&lt;Rules!$B$6*ROUND(G1884*100,0)),"Slowing","Steady or growing")))</f>
        <v>Steady or growing</v>
      </c>
      <c r="L1884" s="1" t="n">
        <v>14</v>
      </c>
      <c r="M1884" s="13" t="n">
        <v>126.31</v>
      </c>
      <c r="N1884" s="1" t="str">
        <f aca="false">IF(L1884=0,"",IF(F1884=0,"Stopped",IF(AND(M1884&gt;0,ROUND(H1884*100,0)&lt;Rules!$B$6*ROUND(M1884*100,0)),"Slowing","Steady or growing")))</f>
        <v>Steady or growing</v>
      </c>
    </row>
    <row r="1885" customFormat="false" ht="15" hidden="false" customHeight="false" outlineLevel="0" collapsed="false">
      <c r="A1885" s="1" t="s">
        <v>3825</v>
      </c>
      <c r="B1885" s="1" t="s">
        <v>3826</v>
      </c>
      <c r="C1885" s="12" t="n">
        <v>40148</v>
      </c>
      <c r="D1885" s="12" t="n">
        <v>40521</v>
      </c>
      <c r="E1885" s="1" t="n">
        <v>0</v>
      </c>
      <c r="F1885" s="1" t="n">
        <v>0</v>
      </c>
      <c r="G1885" s="13" t="n">
        <v>0</v>
      </c>
      <c r="H1885" s="13" t="n">
        <v>0</v>
      </c>
      <c r="I1885" s="13" t="n">
        <v>1701.63</v>
      </c>
      <c r="J1885" s="9" t="n">
        <v>555</v>
      </c>
      <c r="K1885" s="1" t="str">
        <f aca="false">IF(F1885=0,"Stopped",IF(C1885&gt;=Rules!$B$3,"New",IF(AND(E1885&gt;0,G1885&gt;0,ROUND(H1885*100,0)&lt;Rules!$B$6*ROUND(G1885*100,0)),"Slowing","Steady or growing")))</f>
        <v>Stopped</v>
      </c>
      <c r="L1885" s="1" t="n">
        <v>18</v>
      </c>
      <c r="M1885" s="13" t="n">
        <v>165.72</v>
      </c>
      <c r="N1885" s="1" t="str">
        <f aca="false">IF(L1885=0,"",IF(F1885=0,"Stopped",IF(AND(M1885&gt;0,ROUND(H1885*100,0)&lt;Rules!$B$6*ROUND(M1885*100,0)),"Slowing","Steady or growing")))</f>
        <v>Stopped</v>
      </c>
    </row>
    <row r="1886" customFormat="false" ht="15" hidden="false" customHeight="false" outlineLevel="0" collapsed="false">
      <c r="A1886" s="1" t="s">
        <v>3827</v>
      </c>
      <c r="B1886" s="1" t="s">
        <v>3828</v>
      </c>
      <c r="C1886" s="12" t="n">
        <v>40610</v>
      </c>
      <c r="D1886" s="12" t="n">
        <v>40886</v>
      </c>
      <c r="E1886" s="1" t="n">
        <v>27</v>
      </c>
      <c r="F1886" s="1" t="n">
        <v>19</v>
      </c>
      <c r="G1886" s="13" t="n">
        <v>583.43</v>
      </c>
      <c r="H1886" s="13" t="n">
        <v>436.01</v>
      </c>
      <c r="I1886" s="13" t="n">
        <v>1700.57</v>
      </c>
      <c r="J1886" s="9" t="n">
        <v>201</v>
      </c>
      <c r="K1886" s="1" t="str">
        <f aca="false">IF(F1886=0,"Stopped",IF(C1886&gt;=Rules!$B$3,"New",IF(AND(E1886&gt;0,G1886&gt;0,ROUND(H1886*100,0)&lt;Rules!$B$6*ROUND(G1886*100,0)),"Slowing","Steady or growing")))</f>
        <v>Steady or growing</v>
      </c>
      <c r="L1886" s="1" t="n">
        <v>0</v>
      </c>
      <c r="M1886" s="13" t="n">
        <v>0</v>
      </c>
      <c r="N1886" s="1" t="str">
        <f aca="false">IF(L1886=0,"",IF(F1886=0,"Stopped",IF(AND(M1886&gt;0,ROUND(H1886*100,0)&lt;Rules!$B$6*ROUND(M1886*100,0)),"Slowing","Steady or growing")))</f>
        <v/>
      </c>
    </row>
    <row r="1887" customFormat="false" ht="15" hidden="false" customHeight="false" outlineLevel="0" collapsed="false">
      <c r="A1887" s="1" t="s">
        <v>3829</v>
      </c>
      <c r="B1887" s="1" t="s">
        <v>3830</v>
      </c>
      <c r="C1887" s="12" t="n">
        <v>40148</v>
      </c>
      <c r="D1887" s="12" t="n">
        <v>40885</v>
      </c>
      <c r="E1887" s="1" t="n">
        <v>10</v>
      </c>
      <c r="F1887" s="1" t="n">
        <v>32</v>
      </c>
      <c r="G1887" s="13" t="n">
        <v>77.42</v>
      </c>
      <c r="H1887" s="13" t="n">
        <v>492.2</v>
      </c>
      <c r="I1887" s="13" t="n">
        <v>1698.88</v>
      </c>
      <c r="J1887" s="9" t="n">
        <v>797</v>
      </c>
      <c r="K1887" s="1" t="str">
        <f aca="false">IF(F1887=0,"Stopped",IF(C1887&gt;=Rules!$B$3,"New",IF(AND(E1887&gt;0,G1887&gt;0,ROUND(H1887*100,0)&lt;Rules!$B$6*ROUND(G1887*100,0)),"Slowing","Steady or growing")))</f>
        <v>Steady or growing</v>
      </c>
      <c r="L1887" s="1" t="n">
        <v>26</v>
      </c>
      <c r="M1887" s="13" t="n">
        <v>445.73</v>
      </c>
      <c r="N1887" s="1" t="str">
        <f aca="false">IF(L1887=0,"",IF(F1887=0,"Stopped",IF(AND(M1887&gt;0,ROUND(H1887*100,0)&lt;Rules!$B$6*ROUND(M1887*100,0)),"Slowing","Steady or growing")))</f>
        <v>Steady or growing</v>
      </c>
    </row>
    <row r="1888" customFormat="false" ht="15" hidden="false" customHeight="false" outlineLevel="0" collapsed="false">
      <c r="A1888" s="1" t="s">
        <v>3831</v>
      </c>
      <c r="B1888" s="1" t="s">
        <v>3832</v>
      </c>
      <c r="C1888" s="12" t="n">
        <v>40522</v>
      </c>
      <c r="D1888" s="12" t="n">
        <v>40858</v>
      </c>
      <c r="E1888" s="1" t="n">
        <v>1</v>
      </c>
      <c r="F1888" s="1" t="n">
        <v>4</v>
      </c>
      <c r="G1888" s="13" t="n">
        <v>17.7</v>
      </c>
      <c r="H1888" s="13" t="n">
        <v>29.39</v>
      </c>
      <c r="I1888" s="13" t="n">
        <v>1698.62</v>
      </c>
      <c r="J1888" s="9" t="n">
        <v>589</v>
      </c>
      <c r="K1888" s="1" t="str">
        <f aca="false">IF(F1888=0,"Stopped",IF(C1888&gt;=Rules!$B$3,"New",IF(AND(E1888&gt;0,G1888&gt;0,ROUND(H1888*100,0)&lt;Rules!$B$6*ROUND(G1888*100,0)),"Slowing","Steady or growing")))</f>
        <v>Steady or growing</v>
      </c>
      <c r="L1888" s="1" t="n">
        <v>0</v>
      </c>
      <c r="M1888" s="13" t="n">
        <v>0</v>
      </c>
      <c r="N1888" s="1" t="str">
        <f aca="false">IF(L1888=0,"",IF(F1888=0,"Stopped",IF(AND(M1888&gt;0,ROUND(H1888*100,0)&lt;Rules!$B$6*ROUND(M1888*100,0)),"Slowing","Steady or growing")))</f>
        <v/>
      </c>
    </row>
    <row r="1889" customFormat="false" ht="15" hidden="false" customHeight="false" outlineLevel="0" collapsed="false">
      <c r="A1889" s="1" t="s">
        <v>3833</v>
      </c>
      <c r="B1889" s="1" t="s">
        <v>3834</v>
      </c>
      <c r="C1889" s="12" t="n">
        <v>40151</v>
      </c>
      <c r="D1889" s="12" t="n">
        <v>40385</v>
      </c>
      <c r="E1889" s="1" t="n">
        <v>0</v>
      </c>
      <c r="F1889" s="1" t="n">
        <v>0</v>
      </c>
      <c r="G1889" s="13" t="n">
        <v>0</v>
      </c>
      <c r="H1889" s="13" t="n">
        <v>0</v>
      </c>
      <c r="I1889" s="13" t="n">
        <v>1698.12</v>
      </c>
      <c r="J1889" s="9" t="n">
        <v>1448</v>
      </c>
      <c r="K1889" s="1" t="str">
        <f aca="false">IF(F1889=0,"Stopped",IF(C1889&gt;=Rules!$B$3,"New",IF(AND(E1889&gt;0,G1889&gt;0,ROUND(H1889*100,0)&lt;Rules!$B$6*ROUND(G1889*100,0)),"Slowing","Steady or growing")))</f>
        <v>Stopped</v>
      </c>
      <c r="L1889" s="1" t="n">
        <v>0</v>
      </c>
      <c r="M1889" s="13" t="n">
        <v>0</v>
      </c>
      <c r="N1889" s="1" t="str">
        <f aca="false">IF(L1889=0,"",IF(F1889=0,"Stopped",IF(AND(M1889&gt;0,ROUND(H1889*100,0)&lt;Rules!$B$6*ROUND(M1889*100,0)),"Slowing","Steady or growing")))</f>
        <v/>
      </c>
    </row>
    <row r="1890" customFormat="false" ht="15" hidden="false" customHeight="false" outlineLevel="0" collapsed="false">
      <c r="A1890" s="1" t="s">
        <v>3835</v>
      </c>
      <c r="B1890" s="1" t="s">
        <v>3836</v>
      </c>
      <c r="C1890" s="12" t="n">
        <v>40153</v>
      </c>
      <c r="D1890" s="12" t="n">
        <v>40394</v>
      </c>
      <c r="E1890" s="1" t="n">
        <v>0</v>
      </c>
      <c r="F1890" s="1" t="n">
        <v>0</v>
      </c>
      <c r="G1890" s="13" t="n">
        <v>0</v>
      </c>
      <c r="H1890" s="13" t="n">
        <v>0</v>
      </c>
      <c r="I1890" s="13" t="n">
        <v>1696.02</v>
      </c>
      <c r="J1890" s="9" t="n">
        <v>208</v>
      </c>
      <c r="K1890" s="1" t="str">
        <f aca="false">IF(F1890=0,"Stopped",IF(C1890&gt;=Rules!$B$3,"New",IF(AND(E1890&gt;0,G1890&gt;0,ROUND(H1890*100,0)&lt;Rules!$B$6*ROUND(G1890*100,0)),"Slowing","Steady or growing")))</f>
        <v>Stopped</v>
      </c>
      <c r="L1890" s="1" t="n">
        <v>0</v>
      </c>
      <c r="M1890" s="13" t="n">
        <v>0</v>
      </c>
      <c r="N1890" s="1" t="str">
        <f aca="false">IF(L1890=0,"",IF(F1890=0,"Stopped",IF(AND(M1890&gt;0,ROUND(H1890*100,0)&lt;Rules!$B$6*ROUND(M1890*100,0)),"Slowing","Steady or growing")))</f>
        <v/>
      </c>
    </row>
    <row r="1891" customFormat="false" ht="15" hidden="false" customHeight="false" outlineLevel="0" collapsed="false">
      <c r="A1891" s="1" t="s">
        <v>3837</v>
      </c>
      <c r="B1891" s="1" t="s">
        <v>3838</v>
      </c>
      <c r="C1891" s="12" t="n">
        <v>40695</v>
      </c>
      <c r="D1891" s="12" t="n">
        <v>40885</v>
      </c>
      <c r="E1891" s="1" t="n">
        <v>11</v>
      </c>
      <c r="F1891" s="1" t="n">
        <v>89</v>
      </c>
      <c r="G1891" s="13" t="n">
        <v>255.81</v>
      </c>
      <c r="H1891" s="13" t="n">
        <v>1380.4</v>
      </c>
      <c r="I1891" s="13" t="n">
        <v>1695.04</v>
      </c>
      <c r="J1891" s="9" t="n">
        <v>789</v>
      </c>
      <c r="K1891" s="1" t="str">
        <f aca="false">IF(F1891=0,"Stopped",IF(C1891&gt;=Rules!$B$3,"New",IF(AND(E1891&gt;0,G1891&gt;0,ROUND(H1891*100,0)&lt;Rules!$B$6*ROUND(G1891*100,0)),"Slowing","Steady or growing")))</f>
        <v>Steady or growing</v>
      </c>
      <c r="L1891" s="1" t="n">
        <v>0</v>
      </c>
      <c r="M1891" s="13" t="n">
        <v>0</v>
      </c>
      <c r="N1891" s="1" t="str">
        <f aca="false">IF(L1891=0,"",IF(F1891=0,"Stopped",IF(AND(M1891&gt;0,ROUND(H1891*100,0)&lt;Rules!$B$6*ROUND(M1891*100,0)),"Slowing","Steady or growing")))</f>
        <v/>
      </c>
    </row>
    <row r="1892" customFormat="false" ht="15" hidden="false" customHeight="false" outlineLevel="0" collapsed="false">
      <c r="A1892" s="1" t="s">
        <v>3839</v>
      </c>
      <c r="B1892" s="1" t="s">
        <v>3840</v>
      </c>
      <c r="C1892" s="12" t="n">
        <v>40463</v>
      </c>
      <c r="D1892" s="12" t="n">
        <v>40881</v>
      </c>
      <c r="E1892" s="1" t="n">
        <v>14</v>
      </c>
      <c r="F1892" s="1" t="n">
        <v>15</v>
      </c>
      <c r="G1892" s="13" t="n">
        <v>313.22</v>
      </c>
      <c r="H1892" s="13" t="n">
        <v>386.05</v>
      </c>
      <c r="I1892" s="13" t="n">
        <v>1694.97</v>
      </c>
      <c r="J1892" s="9" t="n">
        <v>112</v>
      </c>
      <c r="K1892" s="1" t="str">
        <f aca="false">IF(F1892=0,"Stopped",IF(C1892&gt;=Rules!$B$3,"New",IF(AND(E1892&gt;0,G1892&gt;0,ROUND(H1892*100,0)&lt;Rules!$B$6*ROUND(G1892*100,0)),"Slowing","Steady or growing")))</f>
        <v>Steady or growing</v>
      </c>
      <c r="L1892" s="1" t="n">
        <v>11</v>
      </c>
      <c r="M1892" s="13" t="n">
        <v>268.99</v>
      </c>
      <c r="N1892" s="1" t="str">
        <f aca="false">IF(L1892=0,"",IF(F1892=0,"Stopped",IF(AND(M1892&gt;0,ROUND(H1892*100,0)&lt;Rules!$B$6*ROUND(M1892*100,0)),"Slowing","Steady or growing")))</f>
        <v>Steady or growing</v>
      </c>
    </row>
    <row r="1893" customFormat="false" ht="15" hidden="false" customHeight="false" outlineLevel="0" collapsed="false">
      <c r="A1893" s="1" t="s">
        <v>3841</v>
      </c>
      <c r="B1893" s="1" t="s">
        <v>3842</v>
      </c>
      <c r="C1893" s="12" t="n">
        <v>40148</v>
      </c>
      <c r="D1893" s="12" t="n">
        <v>40340</v>
      </c>
      <c r="E1893" s="1" t="n">
        <v>0</v>
      </c>
      <c r="F1893" s="1" t="n">
        <v>0</v>
      </c>
      <c r="G1893" s="13" t="n">
        <v>0</v>
      </c>
      <c r="H1893" s="13" t="n">
        <v>0</v>
      </c>
      <c r="I1893" s="13" t="n">
        <v>1694.73</v>
      </c>
      <c r="J1893" s="9" t="n">
        <v>547</v>
      </c>
      <c r="K1893" s="1" t="str">
        <f aca="false">IF(F1893=0,"Stopped",IF(C1893&gt;=Rules!$B$3,"New",IF(AND(E1893&gt;0,G1893&gt;0,ROUND(H1893*100,0)&lt;Rules!$B$6*ROUND(G1893*100,0)),"Slowing","Steady or growing")))</f>
        <v>Stopped</v>
      </c>
      <c r="L1893" s="1" t="n">
        <v>0</v>
      </c>
      <c r="M1893" s="13" t="n">
        <v>0</v>
      </c>
      <c r="N1893" s="1" t="str">
        <f aca="false">IF(L1893=0,"",IF(F1893=0,"Stopped",IF(AND(M1893&gt;0,ROUND(H1893*100,0)&lt;Rules!$B$6*ROUND(M1893*100,0)),"Slowing","Steady or growing")))</f>
        <v/>
      </c>
    </row>
    <row r="1894" customFormat="false" ht="15" hidden="false" customHeight="false" outlineLevel="0" collapsed="false">
      <c r="A1894" s="1" t="s">
        <v>3843</v>
      </c>
      <c r="B1894" s="1" t="s">
        <v>3844</v>
      </c>
      <c r="C1894" s="12" t="n">
        <v>40265</v>
      </c>
      <c r="D1894" s="12" t="n">
        <v>40885</v>
      </c>
      <c r="E1894" s="1" t="n">
        <v>7</v>
      </c>
      <c r="F1894" s="1" t="n">
        <v>11</v>
      </c>
      <c r="G1894" s="13" t="n">
        <v>41.79</v>
      </c>
      <c r="H1894" s="13" t="n">
        <v>107.45</v>
      </c>
      <c r="I1894" s="13" t="n">
        <v>1694.3</v>
      </c>
      <c r="J1894" s="9" t="n">
        <v>839</v>
      </c>
      <c r="K1894" s="1" t="str">
        <f aca="false">IF(F1894=0,"Stopped",IF(C1894&gt;=Rules!$B$3,"New",IF(AND(E1894&gt;0,G1894&gt;0,ROUND(H1894*100,0)&lt;Rules!$B$6*ROUND(G1894*100,0)),"Slowing","Steady or growing")))</f>
        <v>Steady or growing</v>
      </c>
      <c r="L1894" s="1" t="n">
        <v>16</v>
      </c>
      <c r="M1894" s="13" t="n">
        <v>69.33</v>
      </c>
      <c r="N1894" s="1" t="str">
        <f aca="false">IF(L1894=0,"",IF(F1894=0,"Stopped",IF(AND(M1894&gt;0,ROUND(H1894*100,0)&lt;Rules!$B$6*ROUND(M1894*100,0)),"Slowing","Steady or growing")))</f>
        <v>Steady or growing</v>
      </c>
    </row>
    <row r="1895" customFormat="false" ht="15" hidden="false" customHeight="false" outlineLevel="0" collapsed="false">
      <c r="A1895" s="1" t="s">
        <v>3845</v>
      </c>
      <c r="B1895" s="1" t="s">
        <v>3846</v>
      </c>
      <c r="C1895" s="12" t="n">
        <v>40652</v>
      </c>
      <c r="D1895" s="12" t="n">
        <v>40878</v>
      </c>
      <c r="E1895" s="1" t="n">
        <v>12</v>
      </c>
      <c r="F1895" s="1" t="n">
        <v>29</v>
      </c>
      <c r="G1895" s="13" t="n">
        <v>187.5</v>
      </c>
      <c r="H1895" s="13" t="n">
        <v>938.9</v>
      </c>
      <c r="I1895" s="13" t="n">
        <v>1694</v>
      </c>
      <c r="J1895" s="9" t="n">
        <v>143</v>
      </c>
      <c r="K1895" s="1" t="str">
        <f aca="false">IF(F1895=0,"Stopped",IF(C1895&gt;=Rules!$B$3,"New",IF(AND(E1895&gt;0,G1895&gt;0,ROUND(H1895*100,0)&lt;Rules!$B$6*ROUND(G1895*100,0)),"Slowing","Steady or growing")))</f>
        <v>Steady or growing</v>
      </c>
      <c r="L1895" s="1" t="n">
        <v>0</v>
      </c>
      <c r="M1895" s="13" t="n">
        <v>0</v>
      </c>
      <c r="N1895" s="1" t="str">
        <f aca="false">IF(L1895=0,"",IF(F1895=0,"Stopped",IF(AND(M1895&gt;0,ROUND(H1895*100,0)&lt;Rules!$B$6*ROUND(M1895*100,0)),"Slowing","Steady or growing")))</f>
        <v/>
      </c>
    </row>
    <row r="1896" customFormat="false" ht="15" hidden="false" customHeight="false" outlineLevel="0" collapsed="false">
      <c r="A1896" s="1" t="s">
        <v>3847</v>
      </c>
      <c r="B1896" s="1" t="s">
        <v>3848</v>
      </c>
      <c r="C1896" s="12" t="n">
        <v>40149</v>
      </c>
      <c r="D1896" s="12" t="n">
        <v>40879</v>
      </c>
      <c r="E1896" s="1" t="n">
        <v>14</v>
      </c>
      <c r="F1896" s="1" t="n">
        <v>8</v>
      </c>
      <c r="G1896" s="13" t="n">
        <v>139.83</v>
      </c>
      <c r="H1896" s="13" t="n">
        <v>86.42</v>
      </c>
      <c r="I1896" s="13" t="n">
        <v>1693.42</v>
      </c>
      <c r="J1896" s="9" t="n">
        <v>669</v>
      </c>
      <c r="K1896" s="1" t="str">
        <f aca="false">IF(F1896=0,"Stopped",IF(C1896&gt;=Rules!$B$3,"New",IF(AND(E1896&gt;0,G1896&gt;0,ROUND(H1896*100,0)&lt;Rules!$B$6*ROUND(G1896*100,0)),"Slowing","Steady or growing")))</f>
        <v>Steady or growing</v>
      </c>
      <c r="L1896" s="1" t="n">
        <v>22</v>
      </c>
      <c r="M1896" s="13" t="n">
        <v>150.21</v>
      </c>
      <c r="N1896" s="1" t="str">
        <f aca="false">IF(L1896=0,"",IF(F1896=0,"Stopped",IF(AND(M1896&gt;0,ROUND(H1896*100,0)&lt;Rules!$B$6*ROUND(M1896*100,0)),"Slowing","Steady or growing")))</f>
        <v>Steady or growing</v>
      </c>
    </row>
    <row r="1897" customFormat="false" ht="15" hidden="false" customHeight="false" outlineLevel="0" collapsed="false">
      <c r="A1897" s="1" t="s">
        <v>3849</v>
      </c>
      <c r="B1897" s="1" t="s">
        <v>3850</v>
      </c>
      <c r="C1897" s="12" t="n">
        <v>40148</v>
      </c>
      <c r="D1897" s="12" t="n">
        <v>40885</v>
      </c>
      <c r="E1897" s="1" t="n">
        <v>32</v>
      </c>
      <c r="F1897" s="1" t="n">
        <v>59</v>
      </c>
      <c r="G1897" s="13" t="n">
        <v>221.49</v>
      </c>
      <c r="H1897" s="13" t="n">
        <v>308.08</v>
      </c>
      <c r="I1897" s="13" t="n">
        <v>1686.01</v>
      </c>
      <c r="J1897" s="9" t="n">
        <v>2686</v>
      </c>
      <c r="K1897" s="1" t="str">
        <f aca="false">IF(F1897=0,"Stopped",IF(C1897&gt;=Rules!$B$3,"New",IF(AND(E1897&gt;0,G1897&gt;0,ROUND(H1897*100,0)&lt;Rules!$B$6*ROUND(G1897*100,0)),"Slowing","Steady or growing")))</f>
        <v>Steady or growing</v>
      </c>
      <c r="L1897" s="1" t="n">
        <v>59</v>
      </c>
      <c r="M1897" s="13" t="n">
        <v>326.55</v>
      </c>
      <c r="N1897" s="1" t="str">
        <f aca="false">IF(L1897=0,"",IF(F1897=0,"Stopped",IF(AND(M1897&gt;0,ROUND(H1897*100,0)&lt;Rules!$B$6*ROUND(M1897*100,0)),"Slowing","Steady or growing")))</f>
        <v>Steady or growing</v>
      </c>
    </row>
    <row r="1898" customFormat="false" ht="15" hidden="false" customHeight="false" outlineLevel="0" collapsed="false">
      <c r="A1898" s="1" t="s">
        <v>3851</v>
      </c>
      <c r="B1898" s="1" t="s">
        <v>3852</v>
      </c>
      <c r="C1898" s="12" t="n">
        <v>40148</v>
      </c>
      <c r="D1898" s="12" t="n">
        <v>40882</v>
      </c>
      <c r="E1898" s="1" t="n">
        <v>7</v>
      </c>
      <c r="F1898" s="1" t="n">
        <v>15</v>
      </c>
      <c r="G1898" s="13" t="n">
        <v>129.3</v>
      </c>
      <c r="H1898" s="13" t="n">
        <v>337.62</v>
      </c>
      <c r="I1898" s="13" t="n">
        <v>1685.92</v>
      </c>
      <c r="J1898" s="9" t="n">
        <v>276</v>
      </c>
      <c r="K1898" s="1" t="str">
        <f aca="false">IF(F1898=0,"Stopped",IF(C1898&gt;=Rules!$B$3,"New",IF(AND(E1898&gt;0,G1898&gt;0,ROUND(H1898*100,0)&lt;Rules!$B$6*ROUND(G1898*100,0)),"Slowing","Steady or growing")))</f>
        <v>Steady or growing</v>
      </c>
      <c r="L1898" s="1" t="n">
        <v>18</v>
      </c>
      <c r="M1898" s="13" t="n">
        <v>290.88</v>
      </c>
      <c r="N1898" s="1" t="str">
        <f aca="false">IF(L1898=0,"",IF(F1898=0,"Stopped",IF(AND(M1898&gt;0,ROUND(H1898*100,0)&lt;Rules!$B$6*ROUND(M1898*100,0)),"Slowing","Steady or growing")))</f>
        <v>Steady or growing</v>
      </c>
    </row>
    <row r="1899" customFormat="false" ht="15" hidden="false" customHeight="false" outlineLevel="0" collapsed="false">
      <c r="A1899" s="1" t="s">
        <v>3853</v>
      </c>
      <c r="B1899" s="1" t="s">
        <v>3854</v>
      </c>
      <c r="C1899" s="12" t="n">
        <v>40154</v>
      </c>
      <c r="D1899" s="12" t="n">
        <v>40788</v>
      </c>
      <c r="E1899" s="1" t="n">
        <v>32</v>
      </c>
      <c r="F1899" s="1" t="n">
        <v>0</v>
      </c>
      <c r="G1899" s="13" t="n">
        <v>432.26</v>
      </c>
      <c r="H1899" s="13" t="n">
        <v>0</v>
      </c>
      <c r="I1899" s="13" t="n">
        <v>1685.72</v>
      </c>
      <c r="J1899" s="9" t="n">
        <v>1629</v>
      </c>
      <c r="K1899" s="1" t="str">
        <f aca="false">IF(F1899=0,"Stopped",IF(C1899&gt;=Rules!$B$3,"New",IF(AND(E1899&gt;0,G1899&gt;0,ROUND(H1899*100,0)&lt;Rules!$B$6*ROUND(G1899*100,0)),"Slowing","Steady or growing")))</f>
        <v>Stopped</v>
      </c>
      <c r="L1899" s="1" t="n">
        <v>9</v>
      </c>
      <c r="M1899" s="13" t="n">
        <v>100.41</v>
      </c>
      <c r="N1899" s="1" t="str">
        <f aca="false">IF(L1899=0,"",IF(F1899=0,"Stopped",IF(AND(M1899&gt;0,ROUND(H1899*100,0)&lt;Rules!$B$6*ROUND(M1899*100,0)),"Slowing","Steady or growing")))</f>
        <v>Stopped</v>
      </c>
    </row>
    <row r="1900" customFormat="false" ht="15" hidden="false" customHeight="false" outlineLevel="0" collapsed="false">
      <c r="A1900" s="1" t="s">
        <v>3855</v>
      </c>
      <c r="B1900" s="1" t="s">
        <v>3856</v>
      </c>
      <c r="C1900" s="12" t="n">
        <v>40148</v>
      </c>
      <c r="D1900" s="12" t="n">
        <v>40877</v>
      </c>
      <c r="E1900" s="1" t="n">
        <v>8</v>
      </c>
      <c r="F1900" s="1" t="n">
        <v>15</v>
      </c>
      <c r="G1900" s="13" t="n">
        <v>141.6</v>
      </c>
      <c r="H1900" s="13" t="n">
        <v>138.21</v>
      </c>
      <c r="I1900" s="13" t="n">
        <v>1683.93</v>
      </c>
      <c r="J1900" s="9" t="n">
        <v>595</v>
      </c>
      <c r="K1900" s="1" t="str">
        <f aca="false">IF(F1900=0,"Stopped",IF(C1900&gt;=Rules!$B$3,"New",IF(AND(E1900&gt;0,G1900&gt;0,ROUND(H1900*100,0)&lt;Rules!$B$6*ROUND(G1900*100,0)),"Slowing","Steady or growing")))</f>
        <v>Steady or growing</v>
      </c>
      <c r="L1900" s="1" t="n">
        <v>33</v>
      </c>
      <c r="M1900" s="13" t="n">
        <v>389.51</v>
      </c>
      <c r="N1900" s="1" t="str">
        <f aca="false">IF(L1900=0,"",IF(F1900=0,"Stopped",IF(AND(M1900&gt;0,ROUND(H1900*100,0)&lt;Rules!$B$6*ROUND(M1900*100,0)),"Slowing","Steady or growing")))</f>
        <v>Slowing</v>
      </c>
    </row>
    <row r="1901" customFormat="false" ht="15" hidden="false" customHeight="false" outlineLevel="0" collapsed="false">
      <c r="A1901" s="1" t="s">
        <v>3857</v>
      </c>
      <c r="B1901" s="1" t="s">
        <v>3858</v>
      </c>
      <c r="C1901" s="12" t="n">
        <v>40407</v>
      </c>
      <c r="D1901" s="12" t="n">
        <v>40885</v>
      </c>
      <c r="E1901" s="1" t="n">
        <v>33</v>
      </c>
      <c r="F1901" s="1" t="n">
        <v>43</v>
      </c>
      <c r="G1901" s="13" t="n">
        <v>214.56</v>
      </c>
      <c r="H1901" s="13" t="n">
        <v>271.22</v>
      </c>
      <c r="I1901" s="13" t="n">
        <v>1683.18</v>
      </c>
      <c r="J1901" s="9" t="n">
        <v>1263</v>
      </c>
      <c r="K1901" s="1" t="str">
        <f aca="false">IF(F1901=0,"Stopped",IF(C1901&gt;=Rules!$B$3,"New",IF(AND(E1901&gt;0,G1901&gt;0,ROUND(H1901*100,0)&lt;Rules!$B$6*ROUND(G1901*100,0)),"Slowing","Steady or growing")))</f>
        <v>Steady or growing</v>
      </c>
      <c r="L1901" s="1" t="n">
        <v>56</v>
      </c>
      <c r="M1901" s="13" t="n">
        <v>422.62</v>
      </c>
      <c r="N1901" s="1" t="str">
        <f aca="false">IF(L1901=0,"",IF(F1901=0,"Stopped",IF(AND(M1901&gt;0,ROUND(H1901*100,0)&lt;Rules!$B$6*ROUND(M1901*100,0)),"Slowing","Steady or growing")))</f>
        <v>Steady or growing</v>
      </c>
    </row>
    <row r="1902" customFormat="false" ht="15" hidden="false" customHeight="false" outlineLevel="0" collapsed="false">
      <c r="A1902" s="1" t="s">
        <v>3859</v>
      </c>
      <c r="B1902" s="1" t="s">
        <v>3860</v>
      </c>
      <c r="C1902" s="12" t="n">
        <v>40149</v>
      </c>
      <c r="D1902" s="12" t="n">
        <v>40885</v>
      </c>
      <c r="E1902" s="1" t="n">
        <v>67</v>
      </c>
      <c r="F1902" s="1" t="n">
        <v>94</v>
      </c>
      <c r="G1902" s="13" t="n">
        <v>221.31</v>
      </c>
      <c r="H1902" s="13" t="n">
        <v>298.54</v>
      </c>
      <c r="I1902" s="13" t="n">
        <v>1680.91</v>
      </c>
      <c r="J1902" s="9" t="n">
        <v>6311</v>
      </c>
      <c r="K1902" s="1" t="str">
        <f aca="false">IF(F1902=0,"Stopped",IF(C1902&gt;=Rules!$B$3,"New",IF(AND(E1902&gt;0,G1902&gt;0,ROUND(H1902*100,0)&lt;Rules!$B$6*ROUND(G1902*100,0)),"Slowing","Steady or growing")))</f>
        <v>Steady or growing</v>
      </c>
      <c r="L1902" s="1" t="n">
        <v>49</v>
      </c>
      <c r="M1902" s="13" t="n">
        <v>165.49</v>
      </c>
      <c r="N1902" s="1" t="str">
        <f aca="false">IF(L1902=0,"",IF(F1902=0,"Stopped",IF(AND(M1902&gt;0,ROUND(H1902*100,0)&lt;Rules!$B$6*ROUND(M1902*100,0)),"Slowing","Steady or growing")))</f>
        <v>Steady or growing</v>
      </c>
    </row>
    <row r="1903" customFormat="false" ht="15" hidden="false" customHeight="false" outlineLevel="0" collapsed="false">
      <c r="A1903" s="1" t="s">
        <v>3861</v>
      </c>
      <c r="B1903" s="1" t="s">
        <v>3862</v>
      </c>
      <c r="C1903" s="12" t="n">
        <v>40506</v>
      </c>
      <c r="D1903" s="12" t="n">
        <v>40886</v>
      </c>
      <c r="E1903" s="1" t="n">
        <v>24</v>
      </c>
      <c r="F1903" s="1" t="n">
        <v>57</v>
      </c>
      <c r="G1903" s="13" t="n">
        <v>263.31</v>
      </c>
      <c r="H1903" s="13" t="n">
        <v>326.06</v>
      </c>
      <c r="I1903" s="13" t="n">
        <v>1678.41</v>
      </c>
      <c r="J1903" s="9" t="n">
        <v>1245</v>
      </c>
      <c r="K1903" s="1" t="str">
        <f aca="false">IF(F1903=0,"Stopped",IF(C1903&gt;=Rules!$B$3,"New",IF(AND(E1903&gt;0,G1903&gt;0,ROUND(H1903*100,0)&lt;Rules!$B$6*ROUND(G1903*100,0)),"Slowing","Steady or growing")))</f>
        <v>Steady or growing</v>
      </c>
      <c r="L1903" s="1" t="n">
        <v>22</v>
      </c>
      <c r="M1903" s="13" t="n">
        <v>163.88</v>
      </c>
      <c r="N1903" s="1" t="str">
        <f aca="false">IF(L1903=0,"",IF(F1903=0,"Stopped",IF(AND(M1903&gt;0,ROUND(H1903*100,0)&lt;Rules!$B$6*ROUND(M1903*100,0)),"Slowing","Steady or growing")))</f>
        <v>Steady or growing</v>
      </c>
    </row>
    <row r="1904" customFormat="false" ht="15" hidden="false" customHeight="false" outlineLevel="0" collapsed="false">
      <c r="A1904" s="1" t="s">
        <v>3863</v>
      </c>
      <c r="B1904" s="1" t="s">
        <v>3864</v>
      </c>
      <c r="C1904" s="12" t="n">
        <v>40808</v>
      </c>
      <c r="D1904" s="12" t="n">
        <v>40886</v>
      </c>
      <c r="E1904" s="1" t="n">
        <v>0</v>
      </c>
      <c r="F1904" s="1" t="n">
        <v>236</v>
      </c>
      <c r="G1904" s="13" t="n">
        <v>0</v>
      </c>
      <c r="H1904" s="13" t="n">
        <v>1675.65</v>
      </c>
      <c r="I1904" s="13" t="n">
        <v>1675.65</v>
      </c>
      <c r="J1904" s="9" t="n">
        <v>2379</v>
      </c>
      <c r="K1904" s="1" t="str">
        <f aca="false">IF(F1904=0,"Stopped",IF(C1904&gt;=Rules!$B$3,"New",IF(AND(E1904&gt;0,G1904&gt;0,ROUND(H1904*100,0)&lt;Rules!$B$6*ROUND(G1904*100,0)),"Slowing","Steady or growing")))</f>
        <v>New</v>
      </c>
      <c r="L1904" s="1" t="n">
        <v>0</v>
      </c>
      <c r="M1904" s="13" t="n">
        <v>0</v>
      </c>
      <c r="N1904" s="1" t="str">
        <f aca="false">IF(L1904=0,"",IF(F1904=0,"Stopped",IF(AND(M1904&gt;0,ROUND(H1904*100,0)&lt;Rules!$B$6*ROUND(M1904*100,0)),"Slowing","Steady or growing")))</f>
        <v/>
      </c>
    </row>
    <row r="1905" customFormat="false" ht="15" hidden="false" customHeight="false" outlineLevel="0" collapsed="false">
      <c r="A1905" s="1" t="s">
        <v>3865</v>
      </c>
      <c r="B1905" s="1" t="s">
        <v>3866</v>
      </c>
      <c r="C1905" s="12" t="n">
        <v>40151</v>
      </c>
      <c r="D1905" s="12" t="n">
        <v>40882</v>
      </c>
      <c r="E1905" s="1" t="n">
        <v>17</v>
      </c>
      <c r="F1905" s="1" t="n">
        <v>6</v>
      </c>
      <c r="G1905" s="13" t="n">
        <v>241.47</v>
      </c>
      <c r="H1905" s="13" t="n">
        <v>35.27</v>
      </c>
      <c r="I1905" s="13" t="n">
        <v>1672.92</v>
      </c>
      <c r="J1905" s="9" t="n">
        <v>1580</v>
      </c>
      <c r="K1905" s="1" t="str">
        <f aca="false">IF(F1905=0,"Stopped",IF(C1905&gt;=Rules!$B$3,"New",IF(AND(E1905&gt;0,G1905&gt;0,ROUND(H1905*100,0)&lt;Rules!$B$6*ROUND(G1905*100,0)),"Slowing","Steady or growing")))</f>
        <v>Slowing</v>
      </c>
      <c r="L1905" s="1" t="n">
        <v>14</v>
      </c>
      <c r="M1905" s="13" t="n">
        <v>112.17</v>
      </c>
      <c r="N1905" s="1" t="str">
        <f aca="false">IF(L1905=0,"",IF(F1905=0,"Stopped",IF(AND(M1905&gt;0,ROUND(H1905*100,0)&lt;Rules!$B$6*ROUND(M1905*100,0)),"Slowing","Steady or growing")))</f>
        <v>Slowing</v>
      </c>
    </row>
    <row r="1906" customFormat="false" ht="15" hidden="false" customHeight="false" outlineLevel="0" collapsed="false">
      <c r="A1906" s="1" t="s">
        <v>3867</v>
      </c>
      <c r="B1906" s="1" t="s">
        <v>3868</v>
      </c>
      <c r="C1906" s="12" t="n">
        <v>40331</v>
      </c>
      <c r="D1906" s="12" t="n">
        <v>40884</v>
      </c>
      <c r="E1906" s="1" t="n">
        <v>23</v>
      </c>
      <c r="F1906" s="1" t="n">
        <v>15</v>
      </c>
      <c r="G1906" s="13" t="n">
        <v>321.26</v>
      </c>
      <c r="H1906" s="13" t="n">
        <v>168</v>
      </c>
      <c r="I1906" s="13" t="n">
        <v>1672.24</v>
      </c>
      <c r="J1906" s="9" t="n">
        <v>4222</v>
      </c>
      <c r="K1906" s="1" t="str">
        <f aca="false">IF(F1906=0,"Stopped",IF(C1906&gt;=Rules!$B$3,"New",IF(AND(E1906&gt;0,G1906&gt;0,ROUND(H1906*100,0)&lt;Rules!$B$6*ROUND(G1906*100,0)),"Slowing","Steady or growing")))</f>
        <v>Steady or growing</v>
      </c>
      <c r="L1906" s="1" t="n">
        <v>37</v>
      </c>
      <c r="M1906" s="13" t="n">
        <v>635.3</v>
      </c>
      <c r="N1906" s="1" t="str">
        <f aca="false">IF(L1906=0,"",IF(F1906=0,"Stopped",IF(AND(M1906&gt;0,ROUND(H1906*100,0)&lt;Rules!$B$6*ROUND(M1906*100,0)),"Slowing","Steady or growing")))</f>
        <v>Slowing</v>
      </c>
    </row>
    <row r="1907" customFormat="false" ht="15" hidden="false" customHeight="false" outlineLevel="0" collapsed="false">
      <c r="A1907" s="1" t="s">
        <v>3869</v>
      </c>
      <c r="B1907" s="1" t="s">
        <v>3870</v>
      </c>
      <c r="C1907" s="12" t="n">
        <v>40150</v>
      </c>
      <c r="D1907" s="12" t="n">
        <v>40885</v>
      </c>
      <c r="E1907" s="1" t="n">
        <v>20</v>
      </c>
      <c r="F1907" s="1" t="n">
        <v>36</v>
      </c>
      <c r="G1907" s="13" t="n">
        <v>76.86</v>
      </c>
      <c r="H1907" s="13" t="n">
        <v>218.31</v>
      </c>
      <c r="I1907" s="13" t="n">
        <v>1669.83</v>
      </c>
      <c r="J1907" s="9" t="n">
        <v>1258</v>
      </c>
      <c r="K1907" s="1" t="str">
        <f aca="false">IF(F1907=0,"Stopped",IF(C1907&gt;=Rules!$B$3,"New",IF(AND(E1907&gt;0,G1907&gt;0,ROUND(H1907*100,0)&lt;Rules!$B$6*ROUND(G1907*100,0)),"Slowing","Steady or growing")))</f>
        <v>Steady or growing</v>
      </c>
      <c r="L1907" s="1" t="n">
        <v>47</v>
      </c>
      <c r="M1907" s="13" t="n">
        <v>306.36</v>
      </c>
      <c r="N1907" s="1" t="str">
        <f aca="false">IF(L1907=0,"",IF(F1907=0,"Stopped",IF(AND(M1907&gt;0,ROUND(H1907*100,0)&lt;Rules!$B$6*ROUND(M1907*100,0)),"Slowing","Steady or growing")))</f>
        <v>Steady or growing</v>
      </c>
    </row>
    <row r="1908" customFormat="false" ht="15" hidden="false" customHeight="false" outlineLevel="0" collapsed="false">
      <c r="A1908" s="1" t="s">
        <v>3871</v>
      </c>
      <c r="B1908" s="1" t="s">
        <v>3872</v>
      </c>
      <c r="C1908" s="12" t="n">
        <v>40808</v>
      </c>
      <c r="D1908" s="12" t="n">
        <v>40886</v>
      </c>
      <c r="E1908" s="1" t="n">
        <v>0</v>
      </c>
      <c r="F1908" s="1" t="n">
        <v>198</v>
      </c>
      <c r="G1908" s="13" t="n">
        <v>0</v>
      </c>
      <c r="H1908" s="13" t="n">
        <v>1667.95</v>
      </c>
      <c r="I1908" s="13" t="n">
        <v>1667.95</v>
      </c>
      <c r="J1908" s="9" t="n">
        <v>2249</v>
      </c>
      <c r="K1908" s="1" t="str">
        <f aca="false">IF(F1908=0,"Stopped",IF(C1908&gt;=Rules!$B$3,"New",IF(AND(E1908&gt;0,G1908&gt;0,ROUND(H1908*100,0)&lt;Rules!$B$6*ROUND(G1908*100,0)),"Slowing","Steady or growing")))</f>
        <v>New</v>
      </c>
      <c r="L1908" s="1" t="n">
        <v>0</v>
      </c>
      <c r="M1908" s="13" t="n">
        <v>0</v>
      </c>
      <c r="N1908" s="1" t="str">
        <f aca="false">IF(L1908=0,"",IF(F1908=0,"Stopped",IF(AND(M1908&gt;0,ROUND(H1908*100,0)&lt;Rules!$B$6*ROUND(M1908*100,0)),"Slowing","Steady or growing")))</f>
        <v/>
      </c>
    </row>
    <row r="1909" customFormat="false" ht="15" hidden="false" customHeight="false" outlineLevel="0" collapsed="false">
      <c r="A1909" s="1" t="s">
        <v>3873</v>
      </c>
      <c r="B1909" s="1" t="s">
        <v>3874</v>
      </c>
      <c r="C1909" s="12" t="n">
        <v>40148</v>
      </c>
      <c r="D1909" s="12" t="n">
        <v>40885</v>
      </c>
      <c r="E1909" s="1" t="n">
        <v>27</v>
      </c>
      <c r="F1909" s="1" t="n">
        <v>22</v>
      </c>
      <c r="G1909" s="13" t="n">
        <v>159.08</v>
      </c>
      <c r="H1909" s="13" t="n">
        <v>169.72</v>
      </c>
      <c r="I1909" s="13" t="n">
        <v>1665.94</v>
      </c>
      <c r="J1909" s="9" t="n">
        <v>732</v>
      </c>
      <c r="K1909" s="1" t="str">
        <f aca="false">IF(F1909=0,"Stopped",IF(C1909&gt;=Rules!$B$3,"New",IF(AND(E1909&gt;0,G1909&gt;0,ROUND(H1909*100,0)&lt;Rules!$B$6*ROUND(G1909*100,0)),"Slowing","Steady or growing")))</f>
        <v>Steady or growing</v>
      </c>
      <c r="L1909" s="1" t="n">
        <v>34</v>
      </c>
      <c r="M1909" s="13" t="n">
        <v>257.05</v>
      </c>
      <c r="N1909" s="1" t="str">
        <f aca="false">IF(L1909=0,"",IF(F1909=0,"Stopped",IF(AND(M1909&gt;0,ROUND(H1909*100,0)&lt;Rules!$B$6*ROUND(M1909*100,0)),"Slowing","Steady or growing")))</f>
        <v>Steady or growing</v>
      </c>
    </row>
    <row r="1910" customFormat="false" ht="15" hidden="false" customHeight="false" outlineLevel="0" collapsed="false">
      <c r="A1910" s="1" t="s">
        <v>3875</v>
      </c>
      <c r="B1910" s="1" t="s">
        <v>3876</v>
      </c>
      <c r="C1910" s="12" t="n">
        <v>40148</v>
      </c>
      <c r="D1910" s="12" t="n">
        <v>40885</v>
      </c>
      <c r="E1910" s="1" t="n">
        <v>5</v>
      </c>
      <c r="F1910" s="1" t="n">
        <v>45</v>
      </c>
      <c r="G1910" s="13" t="n">
        <v>56.67</v>
      </c>
      <c r="H1910" s="13" t="n">
        <v>401.01</v>
      </c>
      <c r="I1910" s="13" t="n">
        <v>1664.78</v>
      </c>
      <c r="J1910" s="9" t="n">
        <v>1306</v>
      </c>
      <c r="K1910" s="1" t="str">
        <f aca="false">IF(F1910=0,"Stopped",IF(C1910&gt;=Rules!$B$3,"New",IF(AND(E1910&gt;0,G1910&gt;0,ROUND(H1910*100,0)&lt;Rules!$B$6*ROUND(G1910*100,0)),"Slowing","Steady or growing")))</f>
        <v>Steady or growing</v>
      </c>
      <c r="L1910" s="1" t="n">
        <v>64</v>
      </c>
      <c r="M1910" s="13" t="n">
        <v>556.56</v>
      </c>
      <c r="N1910" s="1" t="str">
        <f aca="false">IF(L1910=0,"",IF(F1910=0,"Stopped",IF(AND(M1910&gt;0,ROUND(H1910*100,0)&lt;Rules!$B$6*ROUND(M1910*100,0)),"Slowing","Steady or growing")))</f>
        <v>Steady or growing</v>
      </c>
    </row>
    <row r="1911" customFormat="false" ht="15" hidden="false" customHeight="false" outlineLevel="0" collapsed="false">
      <c r="A1911" s="1" t="s">
        <v>3877</v>
      </c>
      <c r="B1911" s="1" t="s">
        <v>3878</v>
      </c>
      <c r="C1911" s="12" t="n">
        <v>40150</v>
      </c>
      <c r="D1911" s="12" t="n">
        <v>40555</v>
      </c>
      <c r="E1911" s="1" t="n">
        <v>0</v>
      </c>
      <c r="F1911" s="1" t="n">
        <v>0</v>
      </c>
      <c r="G1911" s="13" t="n">
        <v>0</v>
      </c>
      <c r="H1911" s="13" t="n">
        <v>0</v>
      </c>
      <c r="I1911" s="13" t="n">
        <v>1659.91</v>
      </c>
      <c r="J1911" s="9" t="n">
        <v>635</v>
      </c>
      <c r="K1911" s="1" t="str">
        <f aca="false">IF(F1911=0,"Stopped",IF(C1911&gt;=Rules!$B$3,"New",IF(AND(E1911&gt;0,G1911&gt;0,ROUND(H1911*100,0)&lt;Rules!$B$6*ROUND(G1911*100,0)),"Slowing","Steady or growing")))</f>
        <v>Stopped</v>
      </c>
      <c r="L1911" s="1" t="n">
        <v>15</v>
      </c>
      <c r="M1911" s="13" t="n">
        <v>188.44</v>
      </c>
      <c r="N1911" s="1" t="str">
        <f aca="false">IF(L1911=0,"",IF(F1911=0,"Stopped",IF(AND(M1911&gt;0,ROUND(H1911*100,0)&lt;Rules!$B$6*ROUND(M1911*100,0)),"Slowing","Steady or growing")))</f>
        <v>Stopped</v>
      </c>
    </row>
    <row r="1912" customFormat="false" ht="15" hidden="false" customHeight="false" outlineLevel="0" collapsed="false">
      <c r="A1912" s="1" t="s">
        <v>3879</v>
      </c>
      <c r="B1912" s="1" t="s">
        <v>3880</v>
      </c>
      <c r="C1912" s="12" t="n">
        <v>40314</v>
      </c>
      <c r="D1912" s="12" t="n">
        <v>40878</v>
      </c>
      <c r="E1912" s="1" t="n">
        <v>49</v>
      </c>
      <c r="F1912" s="1" t="n">
        <v>24</v>
      </c>
      <c r="G1912" s="13" t="n">
        <v>506.44</v>
      </c>
      <c r="H1912" s="13" t="n">
        <v>239.58</v>
      </c>
      <c r="I1912" s="13" t="n">
        <v>1659.66</v>
      </c>
      <c r="J1912" s="9" t="n">
        <v>1238</v>
      </c>
      <c r="K1912" s="1" t="str">
        <f aca="false">IF(F1912=0,"Stopped",IF(C1912&gt;=Rules!$B$3,"New",IF(AND(E1912&gt;0,G1912&gt;0,ROUND(H1912*100,0)&lt;Rules!$B$6*ROUND(G1912*100,0)),"Slowing","Steady or growing")))</f>
        <v>Slowing</v>
      </c>
      <c r="L1912" s="1" t="n">
        <v>6</v>
      </c>
      <c r="M1912" s="13" t="n">
        <v>35.41</v>
      </c>
      <c r="N1912" s="1" t="str">
        <f aca="false">IF(L1912=0,"",IF(F1912=0,"Stopped",IF(AND(M1912&gt;0,ROUND(H1912*100,0)&lt;Rules!$B$6*ROUND(M1912*100,0)),"Slowing","Steady or growing")))</f>
        <v>Steady or growing</v>
      </c>
    </row>
    <row r="1913" customFormat="false" ht="15" hidden="false" customHeight="false" outlineLevel="0" collapsed="false">
      <c r="A1913" s="1" t="s">
        <v>3881</v>
      </c>
      <c r="B1913" s="1" t="s">
        <v>3882</v>
      </c>
      <c r="C1913" s="12" t="n">
        <v>40149</v>
      </c>
      <c r="D1913" s="12" t="n">
        <v>40842</v>
      </c>
      <c r="E1913" s="1" t="n">
        <v>17</v>
      </c>
      <c r="F1913" s="1" t="n">
        <v>10</v>
      </c>
      <c r="G1913" s="13" t="n">
        <v>190.32</v>
      </c>
      <c r="H1913" s="13" t="n">
        <v>42.81</v>
      </c>
      <c r="I1913" s="13" t="n">
        <v>1653.75</v>
      </c>
      <c r="J1913" s="9" t="n">
        <v>2246</v>
      </c>
      <c r="K1913" s="1" t="str">
        <f aca="false">IF(F1913=0,"Stopped",IF(C1913&gt;=Rules!$B$3,"New",IF(AND(E1913&gt;0,G1913&gt;0,ROUND(H1913*100,0)&lt;Rules!$B$6*ROUND(G1913*100,0)),"Slowing","Steady or growing")))</f>
        <v>Slowing</v>
      </c>
      <c r="L1913" s="1" t="n">
        <v>20</v>
      </c>
      <c r="M1913" s="13" t="n">
        <v>397.62</v>
      </c>
      <c r="N1913" s="1" t="str">
        <f aca="false">IF(L1913=0,"",IF(F1913=0,"Stopped",IF(AND(M1913&gt;0,ROUND(H1913*100,0)&lt;Rules!$B$6*ROUND(M1913*100,0)),"Slowing","Steady or growing")))</f>
        <v>Slowing</v>
      </c>
    </row>
    <row r="1914" customFormat="false" ht="15" hidden="false" customHeight="false" outlineLevel="0" collapsed="false">
      <c r="A1914" s="1" t="s">
        <v>3883</v>
      </c>
      <c r="B1914" s="1" t="s">
        <v>3884</v>
      </c>
      <c r="C1914" s="12" t="n">
        <v>40263</v>
      </c>
      <c r="D1914" s="12" t="n">
        <v>40885</v>
      </c>
      <c r="E1914" s="1" t="n">
        <v>10</v>
      </c>
      <c r="F1914" s="1" t="n">
        <v>25</v>
      </c>
      <c r="G1914" s="13" t="n">
        <v>47.42</v>
      </c>
      <c r="H1914" s="13" t="n">
        <v>110.1</v>
      </c>
      <c r="I1914" s="13" t="n">
        <v>1652.46</v>
      </c>
      <c r="J1914" s="9" t="n">
        <v>1363</v>
      </c>
      <c r="K1914" s="1" t="str">
        <f aca="false">IF(F1914=0,"Stopped",IF(C1914&gt;=Rules!$B$3,"New",IF(AND(E1914&gt;0,G1914&gt;0,ROUND(H1914*100,0)&lt;Rules!$B$6*ROUND(G1914*100,0)),"Slowing","Steady or growing")))</f>
        <v>Steady or growing</v>
      </c>
      <c r="L1914" s="1" t="n">
        <v>46</v>
      </c>
      <c r="M1914" s="13" t="n">
        <v>431.31</v>
      </c>
      <c r="N1914" s="1" t="str">
        <f aca="false">IF(L1914=0,"",IF(F1914=0,"Stopped",IF(AND(M1914&gt;0,ROUND(H1914*100,0)&lt;Rules!$B$6*ROUND(M1914*100,0)),"Slowing","Steady or growing")))</f>
        <v>Slowing</v>
      </c>
    </row>
    <row r="1915" customFormat="false" ht="15" hidden="false" customHeight="false" outlineLevel="0" collapsed="false">
      <c r="A1915" s="1" t="s">
        <v>3885</v>
      </c>
      <c r="B1915" s="1" t="s">
        <v>3886</v>
      </c>
      <c r="C1915" s="12" t="n">
        <v>40808</v>
      </c>
      <c r="D1915" s="12" t="n">
        <v>40885</v>
      </c>
      <c r="E1915" s="1" t="n">
        <v>0</v>
      </c>
      <c r="F1915" s="1" t="n">
        <v>117</v>
      </c>
      <c r="G1915" s="13" t="n">
        <v>0</v>
      </c>
      <c r="H1915" s="13" t="n">
        <v>1651.29</v>
      </c>
      <c r="I1915" s="13" t="n">
        <v>1651.29</v>
      </c>
      <c r="J1915" s="9" t="n">
        <v>1200</v>
      </c>
      <c r="K1915" s="1" t="str">
        <f aca="false">IF(F1915=0,"Stopped",IF(C1915&gt;=Rules!$B$3,"New",IF(AND(E1915&gt;0,G1915&gt;0,ROUND(H1915*100,0)&lt;Rules!$B$6*ROUND(G1915*100,0)),"Slowing","Steady or growing")))</f>
        <v>New</v>
      </c>
      <c r="L1915" s="1" t="n">
        <v>0</v>
      </c>
      <c r="M1915" s="13" t="n">
        <v>0</v>
      </c>
      <c r="N1915" s="1" t="str">
        <f aca="false">IF(L1915=0,"",IF(F1915=0,"Stopped",IF(AND(M1915&gt;0,ROUND(H1915*100,0)&lt;Rules!$B$6*ROUND(M1915*100,0)),"Slowing","Steady or growing")))</f>
        <v/>
      </c>
    </row>
    <row r="1916" customFormat="false" ht="15" hidden="false" customHeight="false" outlineLevel="0" collapsed="false">
      <c r="A1916" s="1" t="s">
        <v>3887</v>
      </c>
      <c r="B1916" s="1" t="s">
        <v>3888</v>
      </c>
      <c r="C1916" s="12" t="n">
        <v>40148</v>
      </c>
      <c r="D1916" s="12" t="n">
        <v>40886</v>
      </c>
      <c r="E1916" s="1" t="n">
        <v>10</v>
      </c>
      <c r="F1916" s="1" t="n">
        <v>26</v>
      </c>
      <c r="G1916" s="13" t="n">
        <v>85.8</v>
      </c>
      <c r="H1916" s="13" t="n">
        <v>259.61</v>
      </c>
      <c r="I1916" s="13" t="n">
        <v>1647.99</v>
      </c>
      <c r="J1916" s="9" t="n">
        <v>2987</v>
      </c>
      <c r="K1916" s="1" t="str">
        <f aca="false">IF(F1916=0,"Stopped",IF(C1916&gt;=Rules!$B$3,"New",IF(AND(E1916&gt;0,G1916&gt;0,ROUND(H1916*100,0)&lt;Rules!$B$6*ROUND(G1916*100,0)),"Slowing","Steady or growing")))</f>
        <v>Steady or growing</v>
      </c>
      <c r="L1916" s="1" t="n">
        <v>25</v>
      </c>
      <c r="M1916" s="13" t="n">
        <v>258.05</v>
      </c>
      <c r="N1916" s="1" t="str">
        <f aca="false">IF(L1916=0,"",IF(F1916=0,"Stopped",IF(AND(M1916&gt;0,ROUND(H1916*100,0)&lt;Rules!$B$6*ROUND(M1916*100,0)),"Slowing","Steady or growing")))</f>
        <v>Steady or growing</v>
      </c>
    </row>
    <row r="1917" customFormat="false" ht="15" hidden="false" customHeight="false" outlineLevel="0" collapsed="false">
      <c r="A1917" s="1" t="s">
        <v>3889</v>
      </c>
      <c r="B1917" s="1" t="s">
        <v>3890</v>
      </c>
      <c r="C1917" s="12" t="n">
        <v>40279</v>
      </c>
      <c r="D1917" s="12" t="n">
        <v>40878</v>
      </c>
      <c r="E1917" s="1" t="n">
        <v>31</v>
      </c>
      <c r="F1917" s="1" t="n">
        <v>29</v>
      </c>
      <c r="G1917" s="13" t="n">
        <v>182.5</v>
      </c>
      <c r="H1917" s="13" t="n">
        <v>168.65</v>
      </c>
      <c r="I1917" s="13" t="n">
        <v>1646.99</v>
      </c>
      <c r="J1917" s="9" t="n">
        <v>1260</v>
      </c>
      <c r="K1917" s="1" t="str">
        <f aca="false">IF(F1917=0,"Stopped",IF(C1917&gt;=Rules!$B$3,"New",IF(AND(E1917&gt;0,G1917&gt;0,ROUND(H1917*100,0)&lt;Rules!$B$6*ROUND(G1917*100,0)),"Slowing","Steady or growing")))</f>
        <v>Steady or growing</v>
      </c>
      <c r="L1917" s="1" t="n">
        <v>12</v>
      </c>
      <c r="M1917" s="13" t="n">
        <v>112.5</v>
      </c>
      <c r="N1917" s="1" t="str">
        <f aca="false">IF(L1917=0,"",IF(F1917=0,"Stopped",IF(AND(M1917&gt;0,ROUND(H1917*100,0)&lt;Rules!$B$6*ROUND(M1917*100,0)),"Slowing","Steady or growing")))</f>
        <v>Steady or growing</v>
      </c>
    </row>
    <row r="1918" customFormat="false" ht="15" hidden="false" customHeight="false" outlineLevel="0" collapsed="false">
      <c r="A1918" s="1" t="s">
        <v>3891</v>
      </c>
      <c r="B1918" s="1" t="s">
        <v>3892</v>
      </c>
      <c r="C1918" s="12" t="n">
        <v>40699</v>
      </c>
      <c r="D1918" s="12" t="n">
        <v>40885</v>
      </c>
      <c r="E1918" s="1" t="n">
        <v>23</v>
      </c>
      <c r="F1918" s="1" t="n">
        <v>87</v>
      </c>
      <c r="G1918" s="13" t="n">
        <v>422.49</v>
      </c>
      <c r="H1918" s="13" t="n">
        <v>1203.46</v>
      </c>
      <c r="I1918" s="13" t="n">
        <v>1642.45</v>
      </c>
      <c r="J1918" s="9" t="n">
        <v>969</v>
      </c>
      <c r="K1918" s="1" t="str">
        <f aca="false">IF(F1918=0,"Stopped",IF(C1918&gt;=Rules!$B$3,"New",IF(AND(E1918&gt;0,G1918&gt;0,ROUND(H1918*100,0)&lt;Rules!$B$6*ROUND(G1918*100,0)),"Slowing","Steady or growing")))</f>
        <v>Steady or growing</v>
      </c>
      <c r="L1918" s="1" t="n">
        <v>0</v>
      </c>
      <c r="M1918" s="13" t="n">
        <v>0</v>
      </c>
      <c r="N1918" s="1" t="str">
        <f aca="false">IF(L1918=0,"",IF(F1918=0,"Stopped",IF(AND(M1918&gt;0,ROUND(H1918*100,0)&lt;Rules!$B$6*ROUND(M1918*100,0)),"Slowing","Steady or growing")))</f>
        <v/>
      </c>
    </row>
    <row r="1919" customFormat="false" ht="15" hidden="false" customHeight="false" outlineLevel="0" collapsed="false">
      <c r="A1919" s="1" t="s">
        <v>3893</v>
      </c>
      <c r="B1919" s="1" t="s">
        <v>3894</v>
      </c>
      <c r="C1919" s="12" t="n">
        <v>40148</v>
      </c>
      <c r="D1919" s="12" t="n">
        <v>40833</v>
      </c>
      <c r="E1919" s="1" t="n">
        <v>6</v>
      </c>
      <c r="F1919" s="1" t="n">
        <v>30</v>
      </c>
      <c r="G1919" s="13" t="n">
        <v>29.76</v>
      </c>
      <c r="H1919" s="13" t="n">
        <v>732.5</v>
      </c>
      <c r="I1919" s="13" t="n">
        <v>1641.52</v>
      </c>
      <c r="J1919" s="9" t="n">
        <v>1344</v>
      </c>
      <c r="K1919" s="1" t="str">
        <f aca="false">IF(F1919=0,"Stopped",IF(C1919&gt;=Rules!$B$3,"New",IF(AND(E1919&gt;0,G1919&gt;0,ROUND(H1919*100,0)&lt;Rules!$B$6*ROUND(G1919*100,0)),"Slowing","Steady or growing")))</f>
        <v>Steady or growing</v>
      </c>
      <c r="L1919" s="1" t="n">
        <v>64</v>
      </c>
      <c r="M1919" s="13" t="n">
        <v>672.39</v>
      </c>
      <c r="N1919" s="1" t="str">
        <f aca="false">IF(L1919=0,"",IF(F1919=0,"Stopped",IF(AND(M1919&gt;0,ROUND(H1919*100,0)&lt;Rules!$B$6*ROUND(M1919*100,0)),"Slowing","Steady or growing")))</f>
        <v>Steady or growing</v>
      </c>
    </row>
    <row r="1920" customFormat="false" ht="15" hidden="false" customHeight="false" outlineLevel="0" collapsed="false">
      <c r="A1920" s="1" t="s">
        <v>3895</v>
      </c>
      <c r="B1920" s="1" t="s">
        <v>3896</v>
      </c>
      <c r="C1920" s="12" t="n">
        <v>40149</v>
      </c>
      <c r="D1920" s="12" t="n">
        <v>40870</v>
      </c>
      <c r="E1920" s="1" t="n">
        <v>8</v>
      </c>
      <c r="F1920" s="1" t="n">
        <v>117</v>
      </c>
      <c r="G1920" s="13" t="n">
        <v>32.55</v>
      </c>
      <c r="H1920" s="13" t="n">
        <v>1013.43</v>
      </c>
      <c r="I1920" s="13" t="n">
        <v>1641.28</v>
      </c>
      <c r="J1920" s="9" t="n">
        <v>1553</v>
      </c>
      <c r="K1920" s="1" t="str">
        <f aca="false">IF(F1920=0,"Stopped",IF(C1920&gt;=Rules!$B$3,"New",IF(AND(E1920&gt;0,G1920&gt;0,ROUND(H1920*100,0)&lt;Rules!$B$6*ROUND(G1920*100,0)),"Slowing","Steady or growing")))</f>
        <v>Steady or growing</v>
      </c>
      <c r="L1920" s="1" t="n">
        <v>59</v>
      </c>
      <c r="M1920" s="13" t="n">
        <v>431.83</v>
      </c>
      <c r="N1920" s="1" t="str">
        <f aca="false">IF(L1920=0,"",IF(F1920=0,"Stopped",IF(AND(M1920&gt;0,ROUND(H1920*100,0)&lt;Rules!$B$6*ROUND(M1920*100,0)),"Slowing","Steady or growing")))</f>
        <v>Steady or growing</v>
      </c>
    </row>
    <row r="1921" customFormat="false" ht="15" hidden="false" customHeight="false" outlineLevel="0" collapsed="false">
      <c r="A1921" s="1" t="s">
        <v>3897</v>
      </c>
      <c r="B1921" s="1" t="s">
        <v>3898</v>
      </c>
      <c r="C1921" s="12" t="n">
        <v>40149</v>
      </c>
      <c r="D1921" s="12" t="n">
        <v>40832</v>
      </c>
      <c r="E1921" s="1" t="n">
        <v>10</v>
      </c>
      <c r="F1921" s="1" t="n">
        <v>7</v>
      </c>
      <c r="G1921" s="13" t="n">
        <v>65.99</v>
      </c>
      <c r="H1921" s="13" t="n">
        <v>16.5</v>
      </c>
      <c r="I1921" s="13" t="n">
        <v>1640.17</v>
      </c>
      <c r="J1921" s="9" t="n">
        <v>955</v>
      </c>
      <c r="K1921" s="1" t="str">
        <f aca="false">IF(F1921=0,"Stopped",IF(C1921&gt;=Rules!$B$3,"New",IF(AND(E1921&gt;0,G1921&gt;0,ROUND(H1921*100,0)&lt;Rules!$B$6*ROUND(G1921*100,0)),"Slowing","Steady or growing")))</f>
        <v>Slowing</v>
      </c>
      <c r="L1921" s="1" t="n">
        <v>28</v>
      </c>
      <c r="M1921" s="13" t="n">
        <v>166.89</v>
      </c>
      <c r="N1921" s="1" t="str">
        <f aca="false">IF(L1921=0,"",IF(F1921=0,"Stopped",IF(AND(M1921&gt;0,ROUND(H1921*100,0)&lt;Rules!$B$6*ROUND(M1921*100,0)),"Slowing","Steady or growing")))</f>
        <v>Slowing</v>
      </c>
    </row>
    <row r="1922" customFormat="false" ht="15" hidden="false" customHeight="false" outlineLevel="0" collapsed="false">
      <c r="A1922" s="1" t="s">
        <v>3899</v>
      </c>
      <c r="B1922" s="1" t="s">
        <v>3900</v>
      </c>
      <c r="C1922" s="12" t="n">
        <v>40150</v>
      </c>
      <c r="D1922" s="12" t="n">
        <v>40392</v>
      </c>
      <c r="E1922" s="1" t="n">
        <v>0</v>
      </c>
      <c r="F1922" s="1" t="n">
        <v>0</v>
      </c>
      <c r="G1922" s="13" t="n">
        <v>0</v>
      </c>
      <c r="H1922" s="13" t="n">
        <v>0</v>
      </c>
      <c r="I1922" s="13" t="n">
        <v>1637.7</v>
      </c>
      <c r="J1922" s="9" t="n">
        <v>700</v>
      </c>
      <c r="K1922" s="1" t="str">
        <f aca="false">IF(F1922=0,"Stopped",IF(C1922&gt;=Rules!$B$3,"New",IF(AND(E1922&gt;0,G1922&gt;0,ROUND(H1922*100,0)&lt;Rules!$B$6*ROUND(G1922*100,0)),"Slowing","Steady or growing")))</f>
        <v>Stopped</v>
      </c>
      <c r="L1922" s="1" t="n">
        <v>0</v>
      </c>
      <c r="M1922" s="13" t="n">
        <v>0</v>
      </c>
      <c r="N1922" s="1" t="str">
        <f aca="false">IF(L1922=0,"",IF(F1922=0,"Stopped",IF(AND(M1922&gt;0,ROUND(H1922*100,0)&lt;Rules!$B$6*ROUND(M1922*100,0)),"Slowing","Steady or growing")))</f>
        <v/>
      </c>
    </row>
    <row r="1923" customFormat="false" ht="15" hidden="false" customHeight="false" outlineLevel="0" collapsed="false">
      <c r="A1923" s="1" t="s">
        <v>3901</v>
      </c>
      <c r="B1923" s="1" t="s">
        <v>3902</v>
      </c>
      <c r="C1923" s="12" t="n">
        <v>40696</v>
      </c>
      <c r="D1923" s="12" t="n">
        <v>40886</v>
      </c>
      <c r="E1923" s="1" t="n">
        <v>36</v>
      </c>
      <c r="F1923" s="1" t="n">
        <v>89</v>
      </c>
      <c r="G1923" s="13" t="n">
        <v>887.89</v>
      </c>
      <c r="H1923" s="13" t="n">
        <v>738.13</v>
      </c>
      <c r="I1923" s="13" t="n">
        <v>1637.62</v>
      </c>
      <c r="J1923" s="9" t="n">
        <v>1174</v>
      </c>
      <c r="K1923" s="1" t="str">
        <f aca="false">IF(F1923=0,"Stopped",IF(C1923&gt;=Rules!$B$3,"New",IF(AND(E1923&gt;0,G1923&gt;0,ROUND(H1923*100,0)&lt;Rules!$B$6*ROUND(G1923*100,0)),"Slowing","Steady or growing")))</f>
        <v>Steady or growing</v>
      </c>
      <c r="L1923" s="1" t="n">
        <v>0</v>
      </c>
      <c r="M1923" s="13" t="n">
        <v>0</v>
      </c>
      <c r="N1923" s="1" t="str">
        <f aca="false">IF(L1923=0,"",IF(F1923=0,"Stopped",IF(AND(M1923&gt;0,ROUND(H1923*100,0)&lt;Rules!$B$6*ROUND(M1923*100,0)),"Slowing","Steady or growing")))</f>
        <v/>
      </c>
    </row>
    <row r="1924" customFormat="false" ht="15" hidden="false" customHeight="false" outlineLevel="0" collapsed="false">
      <c r="A1924" s="1" t="s">
        <v>3903</v>
      </c>
      <c r="B1924" s="1" t="s">
        <v>3904</v>
      </c>
      <c r="C1924" s="12" t="n">
        <v>40151</v>
      </c>
      <c r="D1924" s="12" t="n">
        <v>40868</v>
      </c>
      <c r="E1924" s="1" t="n">
        <v>14</v>
      </c>
      <c r="F1924" s="1" t="n">
        <v>3</v>
      </c>
      <c r="G1924" s="13" t="n">
        <v>183.1</v>
      </c>
      <c r="H1924" s="13" t="n">
        <v>89.25</v>
      </c>
      <c r="I1924" s="13" t="n">
        <v>1637.61</v>
      </c>
      <c r="J1924" s="9" t="n">
        <v>175</v>
      </c>
      <c r="K1924" s="1" t="str">
        <f aca="false">IF(F1924=0,"Stopped",IF(C1924&gt;=Rules!$B$3,"New",IF(AND(E1924&gt;0,G1924&gt;0,ROUND(H1924*100,0)&lt;Rules!$B$6*ROUND(G1924*100,0)),"Slowing","Steady or growing")))</f>
        <v>Slowing</v>
      </c>
      <c r="L1924" s="1" t="n">
        <v>2</v>
      </c>
      <c r="M1924" s="13" t="n">
        <v>25.5</v>
      </c>
      <c r="N1924" s="1" t="str">
        <f aca="false">IF(L1924=0,"",IF(F1924=0,"Stopped",IF(AND(M1924&gt;0,ROUND(H1924*100,0)&lt;Rules!$B$6*ROUND(M1924*100,0)),"Slowing","Steady or growing")))</f>
        <v>Steady or growing</v>
      </c>
    </row>
    <row r="1925" customFormat="false" ht="15" hidden="false" customHeight="false" outlineLevel="0" collapsed="false">
      <c r="A1925" s="1" t="s">
        <v>3905</v>
      </c>
      <c r="B1925" s="1" t="s">
        <v>3906</v>
      </c>
      <c r="C1925" s="12" t="n">
        <v>40148</v>
      </c>
      <c r="D1925" s="12" t="n">
        <v>40886</v>
      </c>
      <c r="E1925" s="1" t="n">
        <v>34</v>
      </c>
      <c r="F1925" s="1" t="n">
        <v>37</v>
      </c>
      <c r="G1925" s="13" t="n">
        <v>213.72</v>
      </c>
      <c r="H1925" s="13" t="n">
        <v>195.15</v>
      </c>
      <c r="I1925" s="13" t="n">
        <v>1636.6</v>
      </c>
      <c r="J1925" s="9" t="n">
        <v>3970</v>
      </c>
      <c r="K1925" s="1" t="str">
        <f aca="false">IF(F1925=0,"Stopped",IF(C1925&gt;=Rules!$B$3,"New",IF(AND(E1925&gt;0,G1925&gt;0,ROUND(H1925*100,0)&lt;Rules!$B$6*ROUND(G1925*100,0)),"Slowing","Steady or growing")))</f>
        <v>Steady or growing</v>
      </c>
      <c r="L1925" s="1" t="n">
        <v>33</v>
      </c>
      <c r="M1925" s="13" t="n">
        <v>291.78</v>
      </c>
      <c r="N1925" s="1" t="str">
        <f aca="false">IF(L1925=0,"",IF(F1925=0,"Stopped",IF(AND(M1925&gt;0,ROUND(H1925*100,0)&lt;Rules!$B$6*ROUND(M1925*100,0)),"Slowing","Steady or growing")))</f>
        <v>Steady or growing</v>
      </c>
    </row>
    <row r="1926" customFormat="false" ht="15" hidden="false" customHeight="false" outlineLevel="0" collapsed="false">
      <c r="A1926" s="1" t="s">
        <v>3907</v>
      </c>
      <c r="B1926" s="1" t="s">
        <v>3908</v>
      </c>
      <c r="C1926" s="12" t="n">
        <v>40148</v>
      </c>
      <c r="D1926" s="12" t="n">
        <v>40382</v>
      </c>
      <c r="E1926" s="1" t="n">
        <v>0</v>
      </c>
      <c r="F1926" s="1" t="n">
        <v>0</v>
      </c>
      <c r="G1926" s="13" t="n">
        <v>0</v>
      </c>
      <c r="H1926" s="13" t="n">
        <v>0</v>
      </c>
      <c r="I1926" s="13" t="n">
        <v>1634.22</v>
      </c>
      <c r="J1926" s="9" t="n">
        <v>697</v>
      </c>
      <c r="K1926" s="1" t="str">
        <f aca="false">IF(F1926=0,"Stopped",IF(C1926&gt;=Rules!$B$3,"New",IF(AND(E1926&gt;0,G1926&gt;0,ROUND(H1926*100,0)&lt;Rules!$B$6*ROUND(G1926*100,0)),"Slowing","Steady or growing")))</f>
        <v>Stopped</v>
      </c>
      <c r="L1926" s="1" t="n">
        <v>0</v>
      </c>
      <c r="M1926" s="13" t="n">
        <v>0</v>
      </c>
      <c r="N1926" s="1" t="str">
        <f aca="false">IF(L1926=0,"",IF(F1926=0,"Stopped",IF(AND(M1926&gt;0,ROUND(H1926*100,0)&lt;Rules!$B$6*ROUND(M1926*100,0)),"Slowing","Steady or growing")))</f>
        <v/>
      </c>
    </row>
    <row r="1927" customFormat="false" ht="15" hidden="false" customHeight="false" outlineLevel="0" collapsed="false">
      <c r="A1927" s="1" t="s">
        <v>3909</v>
      </c>
      <c r="B1927" s="1" t="s">
        <v>3910</v>
      </c>
      <c r="C1927" s="12" t="n">
        <v>40797</v>
      </c>
      <c r="D1927" s="12" t="n">
        <v>40886</v>
      </c>
      <c r="E1927" s="1" t="n">
        <v>0</v>
      </c>
      <c r="F1927" s="1" t="n">
        <v>88</v>
      </c>
      <c r="G1927" s="13" t="n">
        <v>0</v>
      </c>
      <c r="H1927" s="13" t="n">
        <v>1628.17</v>
      </c>
      <c r="I1927" s="13" t="n">
        <v>1628.17</v>
      </c>
      <c r="J1927" s="9" t="n">
        <v>389</v>
      </c>
      <c r="K1927" s="1" t="str">
        <f aca="false">IF(F1927=0,"Stopped",IF(C1927&gt;=Rules!$B$3,"New",IF(AND(E1927&gt;0,G1927&gt;0,ROUND(H1927*100,0)&lt;Rules!$B$6*ROUND(G1927*100,0)),"Slowing","Steady or growing")))</f>
        <v>New</v>
      </c>
      <c r="L1927" s="1" t="n">
        <v>0</v>
      </c>
      <c r="M1927" s="13" t="n">
        <v>0</v>
      </c>
      <c r="N1927" s="1" t="str">
        <f aca="false">IF(L1927=0,"",IF(F1927=0,"Stopped",IF(AND(M1927&gt;0,ROUND(H1927*100,0)&lt;Rules!$B$6*ROUND(M1927*100,0)),"Slowing","Steady or growing")))</f>
        <v/>
      </c>
    </row>
    <row r="1928" customFormat="false" ht="15" hidden="false" customHeight="false" outlineLevel="0" collapsed="false">
      <c r="A1928" s="1" t="s">
        <v>3911</v>
      </c>
      <c r="B1928" s="1" t="s">
        <v>3912</v>
      </c>
      <c r="C1928" s="12" t="n">
        <v>40198</v>
      </c>
      <c r="D1928" s="12" t="n">
        <v>40878</v>
      </c>
      <c r="E1928" s="1" t="n">
        <v>23</v>
      </c>
      <c r="F1928" s="1" t="n">
        <v>26</v>
      </c>
      <c r="G1928" s="13" t="n">
        <v>339.26</v>
      </c>
      <c r="H1928" s="13" t="n">
        <v>473.55</v>
      </c>
      <c r="I1928" s="13" t="n">
        <v>1627.36</v>
      </c>
      <c r="J1928" s="9" t="n">
        <v>353</v>
      </c>
      <c r="K1928" s="1" t="str">
        <f aca="false">IF(F1928=0,"Stopped",IF(C1928&gt;=Rules!$B$3,"New",IF(AND(E1928&gt;0,G1928&gt;0,ROUND(H1928*100,0)&lt;Rules!$B$6*ROUND(G1928*100,0)),"Slowing","Steady or growing")))</f>
        <v>Steady or growing</v>
      </c>
      <c r="L1928" s="1" t="n">
        <v>8</v>
      </c>
      <c r="M1928" s="13" t="n">
        <v>87.75</v>
      </c>
      <c r="N1928" s="1" t="str">
        <f aca="false">IF(L1928=0,"",IF(F1928=0,"Stopped",IF(AND(M1928&gt;0,ROUND(H1928*100,0)&lt;Rules!$B$6*ROUND(M1928*100,0)),"Slowing","Steady or growing")))</f>
        <v>Steady or growing</v>
      </c>
    </row>
    <row r="1929" customFormat="false" ht="15" hidden="false" customHeight="false" outlineLevel="0" collapsed="false">
      <c r="A1929" s="1" t="s">
        <v>3913</v>
      </c>
      <c r="B1929" s="1" t="s">
        <v>3914</v>
      </c>
      <c r="C1929" s="12" t="n">
        <v>40149</v>
      </c>
      <c r="D1929" s="12" t="n">
        <v>40240</v>
      </c>
      <c r="E1929" s="1" t="n">
        <v>0</v>
      </c>
      <c r="F1929" s="1" t="n">
        <v>0</v>
      </c>
      <c r="G1929" s="13" t="n">
        <v>0</v>
      </c>
      <c r="H1929" s="13" t="n">
        <v>0</v>
      </c>
      <c r="I1929" s="13" t="n">
        <v>1622.96</v>
      </c>
      <c r="J1929" s="9" t="n">
        <v>72</v>
      </c>
      <c r="K1929" s="1" t="str">
        <f aca="false">IF(F1929=0,"Stopped",IF(C1929&gt;=Rules!$B$3,"New",IF(AND(E1929&gt;0,G1929&gt;0,ROUND(H1929*100,0)&lt;Rules!$B$6*ROUND(G1929*100,0)),"Slowing","Steady or growing")))</f>
        <v>Stopped</v>
      </c>
      <c r="L1929" s="1" t="n">
        <v>0</v>
      </c>
      <c r="M1929" s="13" t="n">
        <v>0</v>
      </c>
      <c r="N1929" s="1" t="str">
        <f aca="false">IF(L1929=0,"",IF(F1929=0,"Stopped",IF(AND(M1929&gt;0,ROUND(H1929*100,0)&lt;Rules!$B$6*ROUND(M1929*100,0)),"Slowing","Steady or growing")))</f>
        <v/>
      </c>
    </row>
    <row r="1930" customFormat="false" ht="15" hidden="false" customHeight="false" outlineLevel="0" collapsed="false">
      <c r="A1930" s="1" t="s">
        <v>3915</v>
      </c>
      <c r="B1930" s="1" t="s">
        <v>3916</v>
      </c>
      <c r="C1930" s="12" t="n">
        <v>40148</v>
      </c>
      <c r="D1930" s="12" t="n">
        <v>40497</v>
      </c>
      <c r="E1930" s="1" t="n">
        <v>0</v>
      </c>
      <c r="F1930" s="1" t="n">
        <v>0</v>
      </c>
      <c r="G1930" s="13" t="n">
        <v>0</v>
      </c>
      <c r="H1930" s="13" t="n">
        <v>0</v>
      </c>
      <c r="I1930" s="13" t="n">
        <v>1620.09</v>
      </c>
      <c r="J1930" s="9" t="n">
        <v>1907</v>
      </c>
      <c r="K1930" s="1" t="str">
        <f aca="false">IF(F1930=0,"Stopped",IF(C1930&gt;=Rules!$B$3,"New",IF(AND(E1930&gt;0,G1930&gt;0,ROUND(H1930*100,0)&lt;Rules!$B$6*ROUND(G1930*100,0)),"Slowing","Steady or growing")))</f>
        <v>Stopped</v>
      </c>
      <c r="L1930" s="1" t="n">
        <v>28</v>
      </c>
      <c r="M1930" s="13" t="n">
        <v>207.89</v>
      </c>
      <c r="N1930" s="1" t="str">
        <f aca="false">IF(L1930=0,"",IF(F1930=0,"Stopped",IF(AND(M1930&gt;0,ROUND(H1930*100,0)&lt;Rules!$B$6*ROUND(M1930*100,0)),"Slowing","Steady or growing")))</f>
        <v>Stopped</v>
      </c>
    </row>
    <row r="1931" customFormat="false" ht="15" hidden="false" customHeight="false" outlineLevel="0" collapsed="false">
      <c r="A1931" s="1" t="s">
        <v>3917</v>
      </c>
      <c r="B1931" s="1" t="s">
        <v>3918</v>
      </c>
      <c r="C1931" s="12" t="n">
        <v>40148</v>
      </c>
      <c r="D1931" s="12" t="n">
        <v>40885</v>
      </c>
      <c r="E1931" s="1" t="n">
        <v>6</v>
      </c>
      <c r="F1931" s="1" t="n">
        <v>20</v>
      </c>
      <c r="G1931" s="13" t="n">
        <v>53.72</v>
      </c>
      <c r="H1931" s="13" t="n">
        <v>142.27</v>
      </c>
      <c r="I1931" s="13" t="n">
        <v>1618.08</v>
      </c>
      <c r="J1931" s="9" t="n">
        <v>1547</v>
      </c>
      <c r="K1931" s="1" t="str">
        <f aca="false">IF(F1931=0,"Stopped",IF(C1931&gt;=Rules!$B$3,"New",IF(AND(E1931&gt;0,G1931&gt;0,ROUND(H1931*100,0)&lt;Rules!$B$6*ROUND(G1931*100,0)),"Slowing","Steady or growing")))</f>
        <v>Steady or growing</v>
      </c>
      <c r="L1931" s="1" t="n">
        <v>40</v>
      </c>
      <c r="M1931" s="13" t="n">
        <v>552.84</v>
      </c>
      <c r="N1931" s="1" t="str">
        <f aca="false">IF(L1931=0,"",IF(F1931=0,"Stopped",IF(AND(M1931&gt;0,ROUND(H1931*100,0)&lt;Rules!$B$6*ROUND(M1931*100,0)),"Slowing","Steady or growing")))</f>
        <v>Slowing</v>
      </c>
    </row>
    <row r="1932" customFormat="false" ht="15" hidden="false" customHeight="false" outlineLevel="0" collapsed="false">
      <c r="A1932" s="1" t="s">
        <v>3919</v>
      </c>
      <c r="B1932" s="1" t="s">
        <v>3920</v>
      </c>
      <c r="C1932" s="12" t="n">
        <v>40696</v>
      </c>
      <c r="D1932" s="12" t="n">
        <v>40883</v>
      </c>
      <c r="E1932" s="1" t="n">
        <v>18</v>
      </c>
      <c r="F1932" s="1" t="n">
        <v>80</v>
      </c>
      <c r="G1932" s="13" t="n">
        <v>271.17</v>
      </c>
      <c r="H1932" s="13" t="n">
        <v>1317.69</v>
      </c>
      <c r="I1932" s="13" t="n">
        <v>1613.82</v>
      </c>
      <c r="J1932" s="9" t="n">
        <v>1309</v>
      </c>
      <c r="K1932" s="1" t="str">
        <f aca="false">IF(F1932=0,"Stopped",IF(C1932&gt;=Rules!$B$3,"New",IF(AND(E1932&gt;0,G1932&gt;0,ROUND(H1932*100,0)&lt;Rules!$B$6*ROUND(G1932*100,0)),"Slowing","Steady or growing")))</f>
        <v>Steady or growing</v>
      </c>
      <c r="L1932" s="1" t="n">
        <v>0</v>
      </c>
      <c r="M1932" s="13" t="n">
        <v>0</v>
      </c>
      <c r="N1932" s="1" t="str">
        <f aca="false">IF(L1932=0,"",IF(F1932=0,"Stopped",IF(AND(M1932&gt;0,ROUND(H1932*100,0)&lt;Rules!$B$6*ROUND(M1932*100,0)),"Slowing","Steady or growing")))</f>
        <v/>
      </c>
    </row>
    <row r="1933" customFormat="false" ht="15" hidden="false" customHeight="false" outlineLevel="0" collapsed="false">
      <c r="A1933" s="1" t="s">
        <v>3921</v>
      </c>
      <c r="B1933" s="1" t="s">
        <v>3922</v>
      </c>
      <c r="C1933" s="12" t="n">
        <v>40672</v>
      </c>
      <c r="D1933" s="12" t="n">
        <v>40886</v>
      </c>
      <c r="E1933" s="1" t="n">
        <v>48</v>
      </c>
      <c r="F1933" s="1" t="n">
        <v>74</v>
      </c>
      <c r="G1933" s="13" t="n">
        <v>540.56</v>
      </c>
      <c r="H1933" s="13" t="n">
        <v>534.8</v>
      </c>
      <c r="I1933" s="13" t="n">
        <v>1612.5</v>
      </c>
      <c r="J1933" s="9" t="n">
        <v>2023</v>
      </c>
      <c r="K1933" s="1" t="str">
        <f aca="false">IF(F1933=0,"Stopped",IF(C1933&gt;=Rules!$B$3,"New",IF(AND(E1933&gt;0,G1933&gt;0,ROUND(H1933*100,0)&lt;Rules!$B$6*ROUND(G1933*100,0)),"Slowing","Steady or growing")))</f>
        <v>Steady or growing</v>
      </c>
      <c r="L1933" s="1" t="n">
        <v>0</v>
      </c>
      <c r="M1933" s="13" t="n">
        <v>0</v>
      </c>
      <c r="N1933" s="1" t="str">
        <f aca="false">IF(L1933=0,"",IF(F1933=0,"Stopped",IF(AND(M1933&gt;0,ROUND(H1933*100,0)&lt;Rules!$B$6*ROUND(M1933*100,0)),"Slowing","Steady or growing")))</f>
        <v/>
      </c>
    </row>
    <row r="1934" customFormat="false" ht="15" hidden="false" customHeight="false" outlineLevel="0" collapsed="false">
      <c r="A1934" s="1" t="s">
        <v>3923</v>
      </c>
      <c r="B1934" s="1" t="s">
        <v>3924</v>
      </c>
      <c r="C1934" s="12" t="n">
        <v>40150</v>
      </c>
      <c r="D1934" s="12" t="n">
        <v>40666</v>
      </c>
      <c r="E1934" s="1" t="n">
        <v>0</v>
      </c>
      <c r="F1934" s="1" t="n">
        <v>0</v>
      </c>
      <c r="G1934" s="13" t="n">
        <v>0</v>
      </c>
      <c r="H1934" s="13" t="n">
        <v>0</v>
      </c>
      <c r="I1934" s="13" t="n">
        <v>1611.64</v>
      </c>
      <c r="J1934" s="9" t="n">
        <v>985</v>
      </c>
      <c r="K1934" s="1" t="str">
        <f aca="false">IF(F1934=0,"Stopped",IF(C1934&gt;=Rules!$B$3,"New",IF(AND(E1934&gt;0,G1934&gt;0,ROUND(H1934*100,0)&lt;Rules!$B$6*ROUND(G1934*100,0)),"Slowing","Steady or growing")))</f>
        <v>Stopped</v>
      </c>
      <c r="L1934" s="1" t="n">
        <v>19</v>
      </c>
      <c r="M1934" s="13" t="n">
        <v>183.39</v>
      </c>
      <c r="N1934" s="1" t="str">
        <f aca="false">IF(L1934=0,"",IF(F1934=0,"Stopped",IF(AND(M1934&gt;0,ROUND(H1934*100,0)&lt;Rules!$B$6*ROUND(M1934*100,0)),"Slowing","Steady or growing")))</f>
        <v>Stopped</v>
      </c>
    </row>
    <row r="1935" customFormat="false" ht="15" hidden="false" customHeight="false" outlineLevel="0" collapsed="false">
      <c r="A1935" s="1" t="s">
        <v>3925</v>
      </c>
      <c r="B1935" s="1" t="s">
        <v>3926</v>
      </c>
      <c r="C1935" s="12" t="n">
        <v>40148</v>
      </c>
      <c r="D1935" s="12" t="n">
        <v>40886</v>
      </c>
      <c r="E1935" s="1" t="n">
        <v>40</v>
      </c>
      <c r="F1935" s="1" t="n">
        <v>89</v>
      </c>
      <c r="G1935" s="13" t="n">
        <v>253.69</v>
      </c>
      <c r="H1935" s="13" t="n">
        <v>325.46</v>
      </c>
      <c r="I1935" s="13" t="n">
        <v>1611.12</v>
      </c>
      <c r="J1935" s="9" t="n">
        <v>2402</v>
      </c>
      <c r="K1935" s="1" t="str">
        <f aca="false">IF(F1935=0,"Stopped",IF(C1935&gt;=Rules!$B$3,"New",IF(AND(E1935&gt;0,G1935&gt;0,ROUND(H1935*100,0)&lt;Rules!$B$6*ROUND(G1935*100,0)),"Slowing","Steady or growing")))</f>
        <v>Steady or growing</v>
      </c>
      <c r="L1935" s="1" t="n">
        <v>52</v>
      </c>
      <c r="M1935" s="13" t="n">
        <v>206.68</v>
      </c>
      <c r="N1935" s="1" t="str">
        <f aca="false">IF(L1935=0,"",IF(F1935=0,"Stopped",IF(AND(M1935&gt;0,ROUND(H1935*100,0)&lt;Rules!$B$6*ROUND(M1935*100,0)),"Slowing","Steady or growing")))</f>
        <v>Steady or growing</v>
      </c>
    </row>
    <row r="1936" customFormat="false" ht="15" hidden="false" customHeight="false" outlineLevel="0" collapsed="false">
      <c r="A1936" s="1" t="s">
        <v>3927</v>
      </c>
      <c r="B1936" s="1" t="s">
        <v>3928</v>
      </c>
      <c r="C1936" s="12" t="n">
        <v>40148</v>
      </c>
      <c r="D1936" s="12" t="n">
        <v>40316</v>
      </c>
      <c r="E1936" s="1" t="n">
        <v>0</v>
      </c>
      <c r="F1936" s="1" t="n">
        <v>0</v>
      </c>
      <c r="G1936" s="13" t="n">
        <v>0</v>
      </c>
      <c r="H1936" s="13" t="n">
        <v>0</v>
      </c>
      <c r="I1936" s="13" t="n">
        <v>1610.74</v>
      </c>
      <c r="J1936" s="9" t="n">
        <v>244</v>
      </c>
      <c r="K1936" s="1" t="str">
        <f aca="false">IF(F1936=0,"Stopped",IF(C1936&gt;=Rules!$B$3,"New",IF(AND(E1936&gt;0,G1936&gt;0,ROUND(H1936*100,0)&lt;Rules!$B$6*ROUND(G1936*100,0)),"Slowing","Steady or growing")))</f>
        <v>Stopped</v>
      </c>
      <c r="L1936" s="1" t="n">
        <v>0</v>
      </c>
      <c r="M1936" s="13" t="n">
        <v>0</v>
      </c>
      <c r="N1936" s="1" t="str">
        <f aca="false">IF(L1936=0,"",IF(F1936=0,"Stopped",IF(AND(M1936&gt;0,ROUND(H1936*100,0)&lt;Rules!$B$6*ROUND(M1936*100,0)),"Slowing","Steady or growing")))</f>
        <v/>
      </c>
    </row>
    <row r="1937" customFormat="false" ht="15" hidden="false" customHeight="false" outlineLevel="0" collapsed="false">
      <c r="A1937" s="1" t="s">
        <v>3929</v>
      </c>
      <c r="B1937" s="1" t="s">
        <v>3930</v>
      </c>
      <c r="C1937" s="12" t="n">
        <v>40819</v>
      </c>
      <c r="D1937" s="12" t="n">
        <v>40885</v>
      </c>
      <c r="E1937" s="1" t="n">
        <v>0</v>
      </c>
      <c r="F1937" s="1" t="n">
        <v>74</v>
      </c>
      <c r="G1937" s="13" t="n">
        <v>0</v>
      </c>
      <c r="H1937" s="13" t="n">
        <v>1610.12</v>
      </c>
      <c r="I1937" s="13" t="n">
        <v>1610.12</v>
      </c>
      <c r="J1937" s="9" t="n">
        <v>1328</v>
      </c>
      <c r="K1937" s="1" t="str">
        <f aca="false">IF(F1937=0,"Stopped",IF(C1937&gt;=Rules!$B$3,"New",IF(AND(E1937&gt;0,G1937&gt;0,ROUND(H1937*100,0)&lt;Rules!$B$6*ROUND(G1937*100,0)),"Slowing","Steady or growing")))</f>
        <v>New</v>
      </c>
      <c r="L1937" s="1" t="n">
        <v>0</v>
      </c>
      <c r="M1937" s="13" t="n">
        <v>0</v>
      </c>
      <c r="N1937" s="1" t="str">
        <f aca="false">IF(L1937=0,"",IF(F1937=0,"Stopped",IF(AND(M1937&gt;0,ROUND(H1937*100,0)&lt;Rules!$B$6*ROUND(M1937*100,0)),"Slowing","Steady or growing")))</f>
        <v/>
      </c>
    </row>
    <row r="1938" customFormat="false" ht="15" hidden="false" customHeight="false" outlineLevel="0" collapsed="false">
      <c r="A1938" s="1" t="s">
        <v>3931</v>
      </c>
      <c r="B1938" s="1" t="s">
        <v>3932</v>
      </c>
      <c r="C1938" s="12" t="n">
        <v>40150</v>
      </c>
      <c r="D1938" s="12" t="n">
        <v>40846</v>
      </c>
      <c r="E1938" s="1" t="n">
        <v>28</v>
      </c>
      <c r="F1938" s="1" t="n">
        <v>1</v>
      </c>
      <c r="G1938" s="13" t="n">
        <v>179.04</v>
      </c>
      <c r="H1938" s="13" t="n">
        <v>3.75</v>
      </c>
      <c r="I1938" s="13" t="n">
        <v>1606.71</v>
      </c>
      <c r="J1938" s="9" t="n">
        <v>2025</v>
      </c>
      <c r="K1938" s="1" t="str">
        <f aca="false">IF(F1938=0,"Stopped",IF(C1938&gt;=Rules!$B$3,"New",IF(AND(E1938&gt;0,G1938&gt;0,ROUND(H1938*100,0)&lt;Rules!$B$6*ROUND(G1938*100,0)),"Slowing","Steady or growing")))</f>
        <v>Slowing</v>
      </c>
      <c r="L1938" s="1" t="n">
        <v>39</v>
      </c>
      <c r="M1938" s="13" t="n">
        <v>351.47</v>
      </c>
      <c r="N1938" s="1" t="str">
        <f aca="false">IF(L1938=0,"",IF(F1938=0,"Stopped",IF(AND(M1938&gt;0,ROUND(H1938*100,0)&lt;Rules!$B$6*ROUND(M1938*100,0)),"Slowing","Steady or growing")))</f>
        <v>Slowing</v>
      </c>
    </row>
    <row r="1939" customFormat="false" ht="15" hidden="false" customHeight="false" outlineLevel="0" collapsed="false">
      <c r="A1939" s="1" t="s">
        <v>3933</v>
      </c>
      <c r="B1939" s="1" t="s">
        <v>3934</v>
      </c>
      <c r="C1939" s="12" t="n">
        <v>40501</v>
      </c>
      <c r="D1939" s="12" t="n">
        <v>40886</v>
      </c>
      <c r="E1939" s="1" t="n">
        <v>22</v>
      </c>
      <c r="F1939" s="1" t="n">
        <v>28</v>
      </c>
      <c r="G1939" s="13" t="n">
        <v>277.1</v>
      </c>
      <c r="H1939" s="13" t="n">
        <v>290.55</v>
      </c>
      <c r="I1939" s="13" t="n">
        <v>1605.9</v>
      </c>
      <c r="J1939" s="9" t="n">
        <v>2073</v>
      </c>
      <c r="K1939" s="1" t="str">
        <f aca="false">IF(F1939=0,"Stopped",IF(C1939&gt;=Rules!$B$3,"New",IF(AND(E1939&gt;0,G1939&gt;0,ROUND(H1939*100,0)&lt;Rules!$B$6*ROUND(G1939*100,0)),"Slowing","Steady or growing")))</f>
        <v>Steady or growing</v>
      </c>
      <c r="L1939" s="1" t="n">
        <v>14</v>
      </c>
      <c r="M1939" s="13" t="n">
        <v>396.9</v>
      </c>
      <c r="N1939" s="1" t="str">
        <f aca="false">IF(L1939=0,"",IF(F1939=0,"Stopped",IF(AND(M1939&gt;0,ROUND(H1939*100,0)&lt;Rules!$B$6*ROUND(M1939*100,0)),"Slowing","Steady or growing")))</f>
        <v>Steady or growing</v>
      </c>
    </row>
    <row r="1940" customFormat="false" ht="15" hidden="false" customHeight="false" outlineLevel="0" collapsed="false">
      <c r="A1940" s="1" t="s">
        <v>3935</v>
      </c>
      <c r="B1940" s="1" t="s">
        <v>3936</v>
      </c>
      <c r="C1940" s="12" t="n">
        <v>40148</v>
      </c>
      <c r="D1940" s="12" t="n">
        <v>40841</v>
      </c>
      <c r="E1940" s="1" t="n">
        <v>2</v>
      </c>
      <c r="F1940" s="1" t="n">
        <v>1</v>
      </c>
      <c r="G1940" s="13" t="n">
        <v>4.2</v>
      </c>
      <c r="H1940" s="13" t="n">
        <v>6.3</v>
      </c>
      <c r="I1940" s="13" t="n">
        <v>1604.35</v>
      </c>
      <c r="J1940" s="9" t="n">
        <v>689</v>
      </c>
      <c r="K1940" s="1" t="str">
        <f aca="false">IF(F1940=0,"Stopped",IF(C1940&gt;=Rules!$B$3,"New",IF(AND(E1940&gt;0,G1940&gt;0,ROUND(H1940*100,0)&lt;Rules!$B$6*ROUND(G1940*100,0)),"Slowing","Steady or growing")))</f>
        <v>Steady or growing</v>
      </c>
      <c r="L1940" s="1" t="n">
        <v>23</v>
      </c>
      <c r="M1940" s="13" t="n">
        <v>176.62</v>
      </c>
      <c r="N1940" s="1" t="str">
        <f aca="false">IF(L1940=0,"",IF(F1940=0,"Stopped",IF(AND(M1940&gt;0,ROUND(H1940*100,0)&lt;Rules!$B$6*ROUND(M1940*100,0)),"Slowing","Steady or growing")))</f>
        <v>Slowing</v>
      </c>
    </row>
    <row r="1941" customFormat="false" ht="15" hidden="false" customHeight="false" outlineLevel="0" collapsed="false">
      <c r="A1941" s="1" t="s">
        <v>3937</v>
      </c>
      <c r="B1941" s="1" t="s">
        <v>3938</v>
      </c>
      <c r="C1941" s="12" t="n">
        <v>40150</v>
      </c>
      <c r="D1941" s="12" t="n">
        <v>40846</v>
      </c>
      <c r="E1941" s="1" t="n">
        <v>17</v>
      </c>
      <c r="F1941" s="1" t="n">
        <v>9</v>
      </c>
      <c r="G1941" s="13" t="n">
        <v>161.58</v>
      </c>
      <c r="H1941" s="13" t="n">
        <v>49.65</v>
      </c>
      <c r="I1941" s="13" t="n">
        <v>1602.64</v>
      </c>
      <c r="J1941" s="9" t="n">
        <v>1205</v>
      </c>
      <c r="K1941" s="1" t="str">
        <f aca="false">IF(F1941=0,"Stopped",IF(C1941&gt;=Rules!$B$3,"New",IF(AND(E1941&gt;0,G1941&gt;0,ROUND(H1941*100,0)&lt;Rules!$B$6*ROUND(G1941*100,0)),"Slowing","Steady or growing")))</f>
        <v>Slowing</v>
      </c>
      <c r="L1941" s="1" t="n">
        <v>10</v>
      </c>
      <c r="M1941" s="13" t="n">
        <v>94.53</v>
      </c>
      <c r="N1941" s="1" t="str">
        <f aca="false">IF(L1941=0,"",IF(F1941=0,"Stopped",IF(AND(M1941&gt;0,ROUND(H1941*100,0)&lt;Rules!$B$6*ROUND(M1941*100,0)),"Slowing","Steady or growing")))</f>
        <v>Steady or growing</v>
      </c>
    </row>
    <row r="1942" customFormat="false" ht="15" hidden="false" customHeight="false" outlineLevel="0" collapsed="false">
      <c r="A1942" s="1" t="s">
        <v>3939</v>
      </c>
      <c r="B1942" s="1" t="s">
        <v>3940</v>
      </c>
      <c r="C1942" s="12" t="n">
        <v>40148</v>
      </c>
      <c r="D1942" s="12" t="n">
        <v>40381</v>
      </c>
      <c r="E1942" s="1" t="n">
        <v>0</v>
      </c>
      <c r="F1942" s="1" t="n">
        <v>0</v>
      </c>
      <c r="G1942" s="13" t="n">
        <v>0</v>
      </c>
      <c r="H1942" s="13" t="n">
        <v>0</v>
      </c>
      <c r="I1942" s="13" t="n">
        <v>1600.99</v>
      </c>
      <c r="J1942" s="9" t="n">
        <v>269</v>
      </c>
      <c r="K1942" s="1" t="str">
        <f aca="false">IF(F1942=0,"Stopped",IF(C1942&gt;=Rules!$B$3,"New",IF(AND(E1942&gt;0,G1942&gt;0,ROUND(H1942*100,0)&lt;Rules!$B$6*ROUND(G1942*100,0)),"Slowing","Steady or growing")))</f>
        <v>Stopped</v>
      </c>
      <c r="L1942" s="1" t="n">
        <v>0</v>
      </c>
      <c r="M1942" s="13" t="n">
        <v>0</v>
      </c>
      <c r="N1942" s="1" t="str">
        <f aca="false">IF(L1942=0,"",IF(F1942=0,"Stopped",IF(AND(M1942&gt;0,ROUND(H1942*100,0)&lt;Rules!$B$6*ROUND(M1942*100,0)),"Slowing","Steady or growing")))</f>
        <v/>
      </c>
    </row>
    <row r="1943" customFormat="false" ht="15" hidden="false" customHeight="false" outlineLevel="0" collapsed="false">
      <c r="A1943" s="1" t="s">
        <v>3941</v>
      </c>
      <c r="B1943" s="1" t="s">
        <v>3942</v>
      </c>
      <c r="C1943" s="12" t="n">
        <v>40148</v>
      </c>
      <c r="D1943" s="12" t="n">
        <v>40321</v>
      </c>
      <c r="E1943" s="1" t="n">
        <v>0</v>
      </c>
      <c r="F1943" s="1" t="n">
        <v>0</v>
      </c>
      <c r="G1943" s="13" t="n">
        <v>0</v>
      </c>
      <c r="H1943" s="13" t="n">
        <v>0</v>
      </c>
      <c r="I1943" s="13" t="n">
        <v>1599.31</v>
      </c>
      <c r="J1943" s="9" t="n">
        <v>1391</v>
      </c>
      <c r="K1943" s="1" t="str">
        <f aca="false">IF(F1943=0,"Stopped",IF(C1943&gt;=Rules!$B$3,"New",IF(AND(E1943&gt;0,G1943&gt;0,ROUND(H1943*100,0)&lt;Rules!$B$6*ROUND(G1943*100,0)),"Slowing","Steady or growing")))</f>
        <v>Stopped</v>
      </c>
      <c r="L1943" s="1" t="n">
        <v>0</v>
      </c>
      <c r="M1943" s="13" t="n">
        <v>0</v>
      </c>
      <c r="N1943" s="1" t="str">
        <f aca="false">IF(L1943=0,"",IF(F1943=0,"Stopped",IF(AND(M1943&gt;0,ROUND(H1943*100,0)&lt;Rules!$B$6*ROUND(M1943*100,0)),"Slowing","Steady or growing")))</f>
        <v/>
      </c>
    </row>
    <row r="1944" customFormat="false" ht="15" hidden="false" customHeight="false" outlineLevel="0" collapsed="false">
      <c r="A1944" s="1" t="s">
        <v>3943</v>
      </c>
      <c r="B1944" s="1" t="s">
        <v>3944</v>
      </c>
      <c r="C1944" s="12" t="n">
        <v>40148</v>
      </c>
      <c r="D1944" s="12" t="n">
        <v>40882</v>
      </c>
      <c r="E1944" s="1" t="n">
        <v>5</v>
      </c>
      <c r="F1944" s="1" t="n">
        <v>9</v>
      </c>
      <c r="G1944" s="13" t="n">
        <v>527.95</v>
      </c>
      <c r="H1944" s="13" t="n">
        <v>153.29</v>
      </c>
      <c r="I1944" s="13" t="n">
        <v>1593.16</v>
      </c>
      <c r="J1944" s="9" t="n">
        <v>556</v>
      </c>
      <c r="K1944" s="1" t="str">
        <f aca="false">IF(F1944=0,"Stopped",IF(C1944&gt;=Rules!$B$3,"New",IF(AND(E1944&gt;0,G1944&gt;0,ROUND(H1944*100,0)&lt;Rules!$B$6*ROUND(G1944*100,0)),"Slowing","Steady or growing")))</f>
        <v>Slowing</v>
      </c>
      <c r="L1944" s="1" t="n">
        <v>17</v>
      </c>
      <c r="M1944" s="13" t="n">
        <v>345.16</v>
      </c>
      <c r="N1944" s="1" t="str">
        <f aca="false">IF(L1944=0,"",IF(F1944=0,"Stopped",IF(AND(M1944&gt;0,ROUND(H1944*100,0)&lt;Rules!$B$6*ROUND(M1944*100,0)),"Slowing","Steady or growing")))</f>
        <v>Slowing</v>
      </c>
    </row>
    <row r="1945" customFormat="false" ht="15" hidden="false" customHeight="false" outlineLevel="0" collapsed="false">
      <c r="A1945" s="1" t="s">
        <v>3945</v>
      </c>
      <c r="B1945" s="1" t="s">
        <v>3946</v>
      </c>
      <c r="C1945" s="12" t="n">
        <v>40149</v>
      </c>
      <c r="D1945" s="12" t="n">
        <v>40498</v>
      </c>
      <c r="E1945" s="1" t="n">
        <v>0</v>
      </c>
      <c r="F1945" s="1" t="n">
        <v>0</v>
      </c>
      <c r="G1945" s="13" t="n">
        <v>0</v>
      </c>
      <c r="H1945" s="13" t="n">
        <v>0</v>
      </c>
      <c r="I1945" s="13" t="n">
        <v>1593.15</v>
      </c>
      <c r="J1945" s="9" t="n">
        <v>969</v>
      </c>
      <c r="K1945" s="1" t="str">
        <f aca="false">IF(F1945=0,"Stopped",IF(C1945&gt;=Rules!$B$3,"New",IF(AND(E1945&gt;0,G1945&gt;0,ROUND(H1945*100,0)&lt;Rules!$B$6*ROUND(G1945*100,0)),"Slowing","Steady or growing")))</f>
        <v>Stopped</v>
      </c>
      <c r="L1945" s="1" t="n">
        <v>38</v>
      </c>
      <c r="M1945" s="13" t="n">
        <v>392.82</v>
      </c>
      <c r="N1945" s="1" t="str">
        <f aca="false">IF(L1945=0,"",IF(F1945=0,"Stopped",IF(AND(M1945&gt;0,ROUND(H1945*100,0)&lt;Rules!$B$6*ROUND(M1945*100,0)),"Slowing","Steady or growing")))</f>
        <v>Stopped</v>
      </c>
    </row>
    <row r="1946" customFormat="false" ht="15" hidden="false" customHeight="false" outlineLevel="0" collapsed="false">
      <c r="A1946" s="1" t="s">
        <v>3947</v>
      </c>
      <c r="B1946" s="1" t="s">
        <v>3948</v>
      </c>
      <c r="C1946" s="12" t="n">
        <v>40149</v>
      </c>
      <c r="D1946" s="12" t="n">
        <v>40513</v>
      </c>
      <c r="E1946" s="1" t="n">
        <v>0</v>
      </c>
      <c r="F1946" s="1" t="n">
        <v>0</v>
      </c>
      <c r="G1946" s="13" t="n">
        <v>0</v>
      </c>
      <c r="H1946" s="13" t="n">
        <v>0</v>
      </c>
      <c r="I1946" s="13" t="n">
        <v>1592.97</v>
      </c>
      <c r="J1946" s="9" t="n">
        <v>582</v>
      </c>
      <c r="K1946" s="1" t="str">
        <f aca="false">IF(F1946=0,"Stopped",IF(C1946&gt;=Rules!$B$3,"New",IF(AND(E1946&gt;0,G1946&gt;0,ROUND(H1946*100,0)&lt;Rules!$B$6*ROUND(G1946*100,0)),"Slowing","Steady or growing")))</f>
        <v>Stopped</v>
      </c>
      <c r="L1946" s="1" t="n">
        <v>27</v>
      </c>
      <c r="M1946" s="13" t="n">
        <v>803.21</v>
      </c>
      <c r="N1946" s="1" t="str">
        <f aca="false">IF(L1946=0,"",IF(F1946=0,"Stopped",IF(AND(M1946&gt;0,ROUND(H1946*100,0)&lt;Rules!$B$6*ROUND(M1946*100,0)),"Slowing","Steady or growing")))</f>
        <v>Stopped</v>
      </c>
    </row>
    <row r="1947" customFormat="false" ht="15" hidden="false" customHeight="false" outlineLevel="0" collapsed="false">
      <c r="A1947" s="1" t="s">
        <v>3949</v>
      </c>
      <c r="B1947" s="1" t="s">
        <v>3950</v>
      </c>
      <c r="C1947" s="12" t="n">
        <v>40149</v>
      </c>
      <c r="D1947" s="12" t="n">
        <v>40885</v>
      </c>
      <c r="E1947" s="1" t="n">
        <v>2</v>
      </c>
      <c r="F1947" s="1" t="n">
        <v>20</v>
      </c>
      <c r="G1947" s="13" t="n">
        <v>35.56</v>
      </c>
      <c r="H1947" s="13" t="n">
        <v>248.07</v>
      </c>
      <c r="I1947" s="13" t="n">
        <v>1592.41</v>
      </c>
      <c r="J1947" s="9" t="n">
        <v>1006</v>
      </c>
      <c r="K1947" s="1" t="str">
        <f aca="false">IF(F1947=0,"Stopped",IF(C1947&gt;=Rules!$B$3,"New",IF(AND(E1947&gt;0,G1947&gt;0,ROUND(H1947*100,0)&lt;Rules!$B$6*ROUND(G1947*100,0)),"Slowing","Steady or growing")))</f>
        <v>Steady or growing</v>
      </c>
      <c r="L1947" s="1" t="n">
        <v>25</v>
      </c>
      <c r="M1947" s="13" t="n">
        <v>491.91</v>
      </c>
      <c r="N1947" s="1" t="str">
        <f aca="false">IF(L1947=0,"",IF(F1947=0,"Stopped",IF(AND(M1947&gt;0,ROUND(H1947*100,0)&lt;Rules!$B$6*ROUND(M1947*100,0)),"Slowing","Steady or growing")))</f>
        <v>Steady or growing</v>
      </c>
    </row>
    <row r="1948" customFormat="false" ht="15" hidden="false" customHeight="false" outlineLevel="0" collapsed="false">
      <c r="A1948" s="1" t="s">
        <v>3951</v>
      </c>
      <c r="B1948" s="1" t="s">
        <v>3952</v>
      </c>
      <c r="C1948" s="12" t="n">
        <v>40148</v>
      </c>
      <c r="D1948" s="12" t="n">
        <v>40882</v>
      </c>
      <c r="E1948" s="1" t="n">
        <v>14</v>
      </c>
      <c r="F1948" s="1" t="n">
        <v>20</v>
      </c>
      <c r="G1948" s="13" t="n">
        <v>148.06</v>
      </c>
      <c r="H1948" s="13" t="n">
        <v>198.11</v>
      </c>
      <c r="I1948" s="13" t="n">
        <v>1591.22</v>
      </c>
      <c r="J1948" s="9" t="n">
        <v>344</v>
      </c>
      <c r="K1948" s="1" t="str">
        <f aca="false">IF(F1948=0,"Stopped",IF(C1948&gt;=Rules!$B$3,"New",IF(AND(E1948&gt;0,G1948&gt;0,ROUND(H1948*100,0)&lt;Rules!$B$6*ROUND(G1948*100,0)),"Slowing","Steady or growing")))</f>
        <v>Steady or growing</v>
      </c>
      <c r="L1948" s="1" t="n">
        <v>21</v>
      </c>
      <c r="M1948" s="13" t="n">
        <v>196.8</v>
      </c>
      <c r="N1948" s="1" t="str">
        <f aca="false">IF(L1948=0,"",IF(F1948=0,"Stopped",IF(AND(M1948&gt;0,ROUND(H1948*100,0)&lt;Rules!$B$6*ROUND(M1948*100,0)),"Slowing","Steady or growing")))</f>
        <v>Steady or growing</v>
      </c>
    </row>
    <row r="1949" customFormat="false" ht="15" hidden="false" customHeight="false" outlineLevel="0" collapsed="false">
      <c r="A1949" s="1" t="s">
        <v>3953</v>
      </c>
      <c r="B1949" s="1" t="s">
        <v>3954</v>
      </c>
      <c r="C1949" s="12" t="n">
        <v>40148</v>
      </c>
      <c r="D1949" s="12" t="n">
        <v>40463</v>
      </c>
      <c r="E1949" s="1" t="n">
        <v>0</v>
      </c>
      <c r="F1949" s="1" t="n">
        <v>0</v>
      </c>
      <c r="G1949" s="13" t="n">
        <v>0</v>
      </c>
      <c r="H1949" s="13" t="n">
        <v>0</v>
      </c>
      <c r="I1949" s="13" t="n">
        <v>1590.64</v>
      </c>
      <c r="J1949" s="9" t="n">
        <v>2180</v>
      </c>
      <c r="K1949" s="1" t="str">
        <f aca="false">IF(F1949=0,"Stopped",IF(C1949&gt;=Rules!$B$3,"New",IF(AND(E1949&gt;0,G1949&gt;0,ROUND(H1949*100,0)&lt;Rules!$B$6*ROUND(G1949*100,0)),"Slowing","Steady or growing")))</f>
        <v>Stopped</v>
      </c>
      <c r="L1949" s="1" t="n">
        <v>4</v>
      </c>
      <c r="M1949" s="13" t="n">
        <v>213.36</v>
      </c>
      <c r="N1949" s="1" t="str">
        <f aca="false">IF(L1949=0,"",IF(F1949=0,"Stopped",IF(AND(M1949&gt;0,ROUND(H1949*100,0)&lt;Rules!$B$6*ROUND(M1949*100,0)),"Slowing","Steady or growing")))</f>
        <v>Stopped</v>
      </c>
    </row>
    <row r="1950" customFormat="false" ht="15" hidden="false" customHeight="false" outlineLevel="0" collapsed="false">
      <c r="A1950" s="1" t="s">
        <v>3955</v>
      </c>
      <c r="B1950" s="1" t="s">
        <v>3956</v>
      </c>
      <c r="C1950" s="12" t="n">
        <v>40148</v>
      </c>
      <c r="D1950" s="12" t="n">
        <v>40506</v>
      </c>
      <c r="E1950" s="1" t="n">
        <v>0</v>
      </c>
      <c r="F1950" s="1" t="n">
        <v>0</v>
      </c>
      <c r="G1950" s="13" t="n">
        <v>0</v>
      </c>
      <c r="H1950" s="13" t="n">
        <v>0</v>
      </c>
      <c r="I1950" s="13" t="n">
        <v>1590.2</v>
      </c>
      <c r="J1950" s="9" t="n">
        <v>512</v>
      </c>
      <c r="K1950" s="1" t="str">
        <f aca="false">IF(F1950=0,"Stopped",IF(C1950&gt;=Rules!$B$3,"New",IF(AND(E1950&gt;0,G1950&gt;0,ROUND(H1950*100,0)&lt;Rules!$B$6*ROUND(G1950*100,0)),"Slowing","Steady or growing")))</f>
        <v>Stopped</v>
      </c>
      <c r="L1950" s="1" t="n">
        <v>24</v>
      </c>
      <c r="M1950" s="13" t="n">
        <v>516.04</v>
      </c>
      <c r="N1950" s="1" t="str">
        <f aca="false">IF(L1950=0,"",IF(F1950=0,"Stopped",IF(AND(M1950&gt;0,ROUND(H1950*100,0)&lt;Rules!$B$6*ROUND(M1950*100,0)),"Slowing","Steady or growing")))</f>
        <v>Stopped</v>
      </c>
    </row>
    <row r="1951" customFormat="false" ht="15" hidden="false" customHeight="false" outlineLevel="0" collapsed="false">
      <c r="A1951" s="1" t="s">
        <v>3957</v>
      </c>
      <c r="B1951" s="1" t="s">
        <v>3958</v>
      </c>
      <c r="C1951" s="12" t="n">
        <v>40263</v>
      </c>
      <c r="D1951" s="12" t="n">
        <v>40883</v>
      </c>
      <c r="E1951" s="1" t="n">
        <v>8</v>
      </c>
      <c r="F1951" s="1" t="n">
        <v>20</v>
      </c>
      <c r="G1951" s="13" t="n">
        <v>39.83</v>
      </c>
      <c r="H1951" s="13" t="n">
        <v>80.99</v>
      </c>
      <c r="I1951" s="13" t="n">
        <v>1589.41</v>
      </c>
      <c r="J1951" s="9" t="n">
        <v>806</v>
      </c>
      <c r="K1951" s="1" t="str">
        <f aca="false">IF(F1951=0,"Stopped",IF(C1951&gt;=Rules!$B$3,"New",IF(AND(E1951&gt;0,G1951&gt;0,ROUND(H1951*100,0)&lt;Rules!$B$6*ROUND(G1951*100,0)),"Slowing","Steady or growing")))</f>
        <v>Steady or growing</v>
      </c>
      <c r="L1951" s="1" t="n">
        <v>10</v>
      </c>
      <c r="M1951" s="13" t="n">
        <v>39.92</v>
      </c>
      <c r="N1951" s="1" t="str">
        <f aca="false">IF(L1951=0,"",IF(F1951=0,"Stopped",IF(AND(M1951&gt;0,ROUND(H1951*100,0)&lt;Rules!$B$6*ROUND(M1951*100,0)),"Slowing","Steady or growing")))</f>
        <v>Steady or growing</v>
      </c>
    </row>
    <row r="1952" customFormat="false" ht="15" hidden="false" customHeight="false" outlineLevel="0" collapsed="false">
      <c r="A1952" s="1" t="s">
        <v>3959</v>
      </c>
      <c r="B1952" s="1" t="s">
        <v>3960</v>
      </c>
      <c r="C1952" s="12" t="n">
        <v>40148</v>
      </c>
      <c r="D1952" s="12" t="n">
        <v>40886</v>
      </c>
      <c r="E1952" s="1" t="n">
        <v>45</v>
      </c>
      <c r="F1952" s="1" t="n">
        <v>140</v>
      </c>
      <c r="G1952" s="13" t="n">
        <v>192.56</v>
      </c>
      <c r="H1952" s="13" t="n">
        <v>568.09</v>
      </c>
      <c r="I1952" s="13" t="n">
        <v>1589.36</v>
      </c>
      <c r="J1952" s="9" t="n">
        <v>2241</v>
      </c>
      <c r="K1952" s="1" t="str">
        <f aca="false">IF(F1952=0,"Stopped",IF(C1952&gt;=Rules!$B$3,"New",IF(AND(E1952&gt;0,G1952&gt;0,ROUND(H1952*100,0)&lt;Rules!$B$6*ROUND(G1952*100,0)),"Slowing","Steady or growing")))</f>
        <v>Steady or growing</v>
      </c>
      <c r="L1952" s="1" t="n">
        <v>60</v>
      </c>
      <c r="M1952" s="13" t="n">
        <v>344.15</v>
      </c>
      <c r="N1952" s="1" t="str">
        <f aca="false">IF(L1952=0,"",IF(F1952=0,"Stopped",IF(AND(M1952&gt;0,ROUND(H1952*100,0)&lt;Rules!$B$6*ROUND(M1952*100,0)),"Slowing","Steady or growing")))</f>
        <v>Steady or growing</v>
      </c>
    </row>
    <row r="1953" customFormat="false" ht="15" hidden="false" customHeight="false" outlineLevel="0" collapsed="false">
      <c r="A1953" s="1" t="s">
        <v>3961</v>
      </c>
      <c r="B1953" s="1" t="s">
        <v>3962</v>
      </c>
      <c r="C1953" s="12" t="n">
        <v>40149</v>
      </c>
      <c r="D1953" s="12" t="n">
        <v>40879</v>
      </c>
      <c r="E1953" s="1" t="n">
        <v>4</v>
      </c>
      <c r="F1953" s="1" t="n">
        <v>9</v>
      </c>
      <c r="G1953" s="13" t="n">
        <v>46.5</v>
      </c>
      <c r="H1953" s="13" t="n">
        <v>148.8</v>
      </c>
      <c r="I1953" s="13" t="n">
        <v>1588.64</v>
      </c>
      <c r="J1953" s="9" t="n">
        <v>420</v>
      </c>
      <c r="K1953" s="1" t="str">
        <f aca="false">IF(F1953=0,"Stopped",IF(C1953&gt;=Rules!$B$3,"New",IF(AND(E1953&gt;0,G1953&gt;0,ROUND(H1953*100,0)&lt;Rules!$B$6*ROUND(G1953*100,0)),"Slowing","Steady or growing")))</f>
        <v>Steady or growing</v>
      </c>
      <c r="L1953" s="1" t="n">
        <v>38</v>
      </c>
      <c r="M1953" s="13" t="n">
        <v>261.54</v>
      </c>
      <c r="N1953" s="1" t="str">
        <f aca="false">IF(L1953=0,"",IF(F1953=0,"Stopped",IF(AND(M1953&gt;0,ROUND(H1953*100,0)&lt;Rules!$B$6*ROUND(M1953*100,0)),"Slowing","Steady or growing")))</f>
        <v>Steady or growing</v>
      </c>
    </row>
    <row r="1954" customFormat="false" ht="15" hidden="false" customHeight="false" outlineLevel="0" collapsed="false">
      <c r="A1954" s="1" t="s">
        <v>3963</v>
      </c>
      <c r="B1954" s="1" t="s">
        <v>3964</v>
      </c>
      <c r="C1954" s="12" t="n">
        <v>40651</v>
      </c>
      <c r="D1954" s="12" t="n">
        <v>40870</v>
      </c>
      <c r="E1954" s="1" t="n">
        <v>26</v>
      </c>
      <c r="F1954" s="1" t="n">
        <v>137</v>
      </c>
      <c r="G1954" s="13" t="n">
        <v>263.97</v>
      </c>
      <c r="H1954" s="13" t="n">
        <v>1281.28</v>
      </c>
      <c r="I1954" s="13" t="n">
        <v>1586.55</v>
      </c>
      <c r="J1954" s="9" t="n">
        <v>746</v>
      </c>
      <c r="K1954" s="1" t="str">
        <f aca="false">IF(F1954=0,"Stopped",IF(C1954&gt;=Rules!$B$3,"New",IF(AND(E1954&gt;0,G1954&gt;0,ROUND(H1954*100,0)&lt;Rules!$B$6*ROUND(G1954*100,0)),"Slowing","Steady or growing")))</f>
        <v>Steady or growing</v>
      </c>
      <c r="L1954" s="1" t="n">
        <v>0</v>
      </c>
      <c r="M1954" s="13" t="n">
        <v>0</v>
      </c>
      <c r="N1954" s="1" t="str">
        <f aca="false">IF(L1954=0,"",IF(F1954=0,"Stopped",IF(AND(M1954&gt;0,ROUND(H1954*100,0)&lt;Rules!$B$6*ROUND(M1954*100,0)),"Slowing","Steady or growing")))</f>
        <v/>
      </c>
    </row>
    <row r="1955" customFormat="false" ht="15" hidden="false" customHeight="false" outlineLevel="0" collapsed="false">
      <c r="A1955" s="1" t="s">
        <v>3965</v>
      </c>
      <c r="B1955" s="1" t="s">
        <v>3966</v>
      </c>
      <c r="C1955" s="12" t="n">
        <v>40148</v>
      </c>
      <c r="D1955" s="12" t="n">
        <v>40517</v>
      </c>
      <c r="E1955" s="1" t="n">
        <v>0</v>
      </c>
      <c r="F1955" s="1" t="n">
        <v>0</v>
      </c>
      <c r="G1955" s="13" t="n">
        <v>0</v>
      </c>
      <c r="H1955" s="13" t="n">
        <v>0</v>
      </c>
      <c r="I1955" s="13" t="n">
        <v>1583.61</v>
      </c>
      <c r="J1955" s="9" t="n">
        <v>2197</v>
      </c>
      <c r="K1955" s="1" t="str">
        <f aca="false">IF(F1955=0,"Stopped",IF(C1955&gt;=Rules!$B$3,"New",IF(AND(E1955&gt;0,G1955&gt;0,ROUND(H1955*100,0)&lt;Rules!$B$6*ROUND(G1955*100,0)),"Slowing","Steady or growing")))</f>
        <v>Stopped</v>
      </c>
      <c r="L1955" s="1" t="n">
        <v>8</v>
      </c>
      <c r="M1955" s="13" t="n">
        <v>81.08</v>
      </c>
      <c r="N1955" s="1" t="str">
        <f aca="false">IF(L1955=0,"",IF(F1955=0,"Stopped",IF(AND(M1955&gt;0,ROUND(H1955*100,0)&lt;Rules!$B$6*ROUND(M1955*100,0)),"Slowing","Steady or growing")))</f>
        <v>Stopped</v>
      </c>
    </row>
    <row r="1956" customFormat="false" ht="15" hidden="false" customHeight="false" outlineLevel="0" collapsed="false">
      <c r="A1956" s="1" t="s">
        <v>3967</v>
      </c>
      <c r="B1956" s="1" t="s">
        <v>3968</v>
      </c>
      <c r="C1956" s="12" t="n">
        <v>40149</v>
      </c>
      <c r="D1956" s="12" t="n">
        <v>40886</v>
      </c>
      <c r="E1956" s="1" t="n">
        <v>4</v>
      </c>
      <c r="F1956" s="1" t="n">
        <v>27</v>
      </c>
      <c r="G1956" s="13" t="n">
        <v>11.83</v>
      </c>
      <c r="H1956" s="13" t="n">
        <v>67.88</v>
      </c>
      <c r="I1956" s="13" t="n">
        <v>1581.17</v>
      </c>
      <c r="J1956" s="9" t="n">
        <v>1557</v>
      </c>
      <c r="K1956" s="1" t="str">
        <f aca="false">IF(F1956=0,"Stopped",IF(C1956&gt;=Rules!$B$3,"New",IF(AND(E1956&gt;0,G1956&gt;0,ROUND(H1956*100,0)&lt;Rules!$B$6*ROUND(G1956*100,0)),"Slowing","Steady or growing")))</f>
        <v>Steady or growing</v>
      </c>
      <c r="L1956" s="1" t="n">
        <v>30</v>
      </c>
      <c r="M1956" s="13" t="n">
        <v>69.58</v>
      </c>
      <c r="N1956" s="1" t="str">
        <f aca="false">IF(L1956=0,"",IF(F1956=0,"Stopped",IF(AND(M1956&gt;0,ROUND(H1956*100,0)&lt;Rules!$B$6*ROUND(M1956*100,0)),"Slowing","Steady or growing")))</f>
        <v>Steady or growing</v>
      </c>
    </row>
    <row r="1957" customFormat="false" ht="15" hidden="false" customHeight="false" outlineLevel="0" collapsed="false">
      <c r="A1957" s="1" t="s">
        <v>3969</v>
      </c>
      <c r="B1957" s="1" t="s">
        <v>3970</v>
      </c>
      <c r="C1957" s="12" t="n">
        <v>40808</v>
      </c>
      <c r="D1957" s="12" t="n">
        <v>40886</v>
      </c>
      <c r="E1957" s="1" t="n">
        <v>0</v>
      </c>
      <c r="F1957" s="1" t="n">
        <v>129</v>
      </c>
      <c r="G1957" s="13" t="n">
        <v>0</v>
      </c>
      <c r="H1957" s="13" t="n">
        <v>1581.06</v>
      </c>
      <c r="I1957" s="13" t="n">
        <v>1581.06</v>
      </c>
      <c r="J1957" s="9" t="n">
        <v>1105</v>
      </c>
      <c r="K1957" s="1" t="str">
        <f aca="false">IF(F1957=0,"Stopped",IF(C1957&gt;=Rules!$B$3,"New",IF(AND(E1957&gt;0,G1957&gt;0,ROUND(H1957*100,0)&lt;Rules!$B$6*ROUND(G1957*100,0)),"Slowing","Steady or growing")))</f>
        <v>New</v>
      </c>
      <c r="L1957" s="1" t="n">
        <v>0</v>
      </c>
      <c r="M1957" s="13" t="n">
        <v>0</v>
      </c>
      <c r="N1957" s="1" t="str">
        <f aca="false">IF(L1957=0,"",IF(F1957=0,"Stopped",IF(AND(M1957&gt;0,ROUND(H1957*100,0)&lt;Rules!$B$6*ROUND(M1957*100,0)),"Slowing","Steady or growing")))</f>
        <v/>
      </c>
    </row>
    <row r="1958" customFormat="false" ht="15" hidden="false" customHeight="false" outlineLevel="0" collapsed="false">
      <c r="A1958" s="1" t="s">
        <v>3971</v>
      </c>
      <c r="B1958" s="1" t="s">
        <v>3972</v>
      </c>
      <c r="C1958" s="12" t="n">
        <v>40149</v>
      </c>
      <c r="D1958" s="12" t="n">
        <v>40350</v>
      </c>
      <c r="E1958" s="1" t="n">
        <v>0</v>
      </c>
      <c r="F1958" s="1" t="n">
        <v>0</v>
      </c>
      <c r="G1958" s="13" t="n">
        <v>0</v>
      </c>
      <c r="H1958" s="13" t="n">
        <v>0</v>
      </c>
      <c r="I1958" s="13" t="n">
        <v>1576.93</v>
      </c>
      <c r="J1958" s="9" t="n">
        <v>1406</v>
      </c>
      <c r="K1958" s="1" t="str">
        <f aca="false">IF(F1958=0,"Stopped",IF(C1958&gt;=Rules!$B$3,"New",IF(AND(E1958&gt;0,G1958&gt;0,ROUND(H1958*100,0)&lt;Rules!$B$6*ROUND(G1958*100,0)),"Slowing","Steady or growing")))</f>
        <v>Stopped</v>
      </c>
      <c r="L1958" s="1" t="n">
        <v>0</v>
      </c>
      <c r="M1958" s="13" t="n">
        <v>0</v>
      </c>
      <c r="N1958" s="1" t="str">
        <f aca="false">IF(L1958=0,"",IF(F1958=0,"Stopped",IF(AND(M1958&gt;0,ROUND(H1958*100,0)&lt;Rules!$B$6*ROUND(M1958*100,0)),"Slowing","Steady or growing")))</f>
        <v/>
      </c>
    </row>
    <row r="1959" customFormat="false" ht="15" hidden="false" customHeight="false" outlineLevel="0" collapsed="false">
      <c r="A1959" s="1" t="s">
        <v>3973</v>
      </c>
      <c r="B1959" s="1" t="s">
        <v>3974</v>
      </c>
      <c r="C1959" s="12" t="n">
        <v>40155</v>
      </c>
      <c r="D1959" s="12" t="n">
        <v>40857</v>
      </c>
      <c r="E1959" s="1" t="n">
        <v>0</v>
      </c>
      <c r="F1959" s="1" t="n">
        <v>1</v>
      </c>
      <c r="G1959" s="13" t="n">
        <v>0</v>
      </c>
      <c r="H1959" s="13" t="n">
        <v>16.95</v>
      </c>
      <c r="I1959" s="13" t="n">
        <v>1576.03</v>
      </c>
      <c r="J1959" s="9" t="n">
        <v>249</v>
      </c>
      <c r="K1959" s="1" t="str">
        <f aca="false">IF(F1959=0,"Stopped",IF(C1959&gt;=Rules!$B$3,"New",IF(AND(E1959&gt;0,G1959&gt;0,ROUND(H1959*100,0)&lt;Rules!$B$6*ROUND(G1959*100,0)),"Slowing","Steady or growing")))</f>
        <v>Steady or growing</v>
      </c>
      <c r="L1959" s="1" t="n">
        <v>9</v>
      </c>
      <c r="M1959" s="13" t="n">
        <v>161.6</v>
      </c>
      <c r="N1959" s="1" t="str">
        <f aca="false">IF(L1959=0,"",IF(F1959=0,"Stopped",IF(AND(M1959&gt;0,ROUND(H1959*100,0)&lt;Rules!$B$6*ROUND(M1959*100,0)),"Slowing","Steady or growing")))</f>
        <v>Slowing</v>
      </c>
    </row>
    <row r="1960" customFormat="false" ht="15" hidden="false" customHeight="false" outlineLevel="0" collapsed="false">
      <c r="A1960" s="1" t="s">
        <v>3975</v>
      </c>
      <c r="B1960" s="1" t="s">
        <v>3976</v>
      </c>
      <c r="C1960" s="12" t="n">
        <v>40149</v>
      </c>
      <c r="D1960" s="12" t="n">
        <v>40666</v>
      </c>
      <c r="E1960" s="1" t="n">
        <v>0</v>
      </c>
      <c r="F1960" s="1" t="n">
        <v>0</v>
      </c>
      <c r="G1960" s="13" t="n">
        <v>0</v>
      </c>
      <c r="H1960" s="13" t="n">
        <v>0</v>
      </c>
      <c r="I1960" s="13" t="n">
        <v>1572.02</v>
      </c>
      <c r="J1960" s="9" t="n">
        <v>309</v>
      </c>
      <c r="K1960" s="1" t="str">
        <f aca="false">IF(F1960=0,"Stopped",IF(C1960&gt;=Rules!$B$3,"New",IF(AND(E1960&gt;0,G1960&gt;0,ROUND(H1960*100,0)&lt;Rules!$B$6*ROUND(G1960*100,0)),"Slowing","Steady or growing")))</f>
        <v>Stopped</v>
      </c>
      <c r="L1960" s="1" t="n">
        <v>19</v>
      </c>
      <c r="M1960" s="13" t="n">
        <v>276.87</v>
      </c>
      <c r="N1960" s="1" t="str">
        <f aca="false">IF(L1960=0,"",IF(F1960=0,"Stopped",IF(AND(M1960&gt;0,ROUND(H1960*100,0)&lt;Rules!$B$6*ROUND(M1960*100,0)),"Slowing","Steady or growing")))</f>
        <v>Stopped</v>
      </c>
    </row>
    <row r="1961" customFormat="false" ht="15" hidden="false" customHeight="false" outlineLevel="0" collapsed="false">
      <c r="A1961" s="1" t="s">
        <v>3977</v>
      </c>
      <c r="B1961" s="1" t="s">
        <v>3978</v>
      </c>
      <c r="C1961" s="12" t="n">
        <v>40156</v>
      </c>
      <c r="D1961" s="12" t="n">
        <v>40864</v>
      </c>
      <c r="E1961" s="1" t="n">
        <v>0</v>
      </c>
      <c r="F1961" s="1" t="n">
        <v>1</v>
      </c>
      <c r="G1961" s="13" t="n">
        <v>0</v>
      </c>
      <c r="H1961" s="13" t="n">
        <v>12.75</v>
      </c>
      <c r="I1961" s="13" t="n">
        <v>1571.75</v>
      </c>
      <c r="J1961" s="9" t="n">
        <v>221</v>
      </c>
      <c r="K1961" s="1" t="str">
        <f aca="false">IF(F1961=0,"Stopped",IF(C1961&gt;=Rules!$B$3,"New",IF(AND(E1961&gt;0,G1961&gt;0,ROUND(H1961*100,0)&lt;Rules!$B$6*ROUND(G1961*100,0)),"Slowing","Steady or growing")))</f>
        <v>Steady or growing</v>
      </c>
      <c r="L1961" s="1" t="n">
        <v>5</v>
      </c>
      <c r="M1961" s="13" t="n">
        <v>102</v>
      </c>
      <c r="N1961" s="1" t="str">
        <f aca="false">IF(L1961=0,"",IF(F1961=0,"Stopped",IF(AND(M1961&gt;0,ROUND(H1961*100,0)&lt;Rules!$B$6*ROUND(M1961*100,0)),"Slowing","Steady or growing")))</f>
        <v>Slowing</v>
      </c>
    </row>
    <row r="1962" customFormat="false" ht="15" hidden="false" customHeight="false" outlineLevel="0" collapsed="false">
      <c r="A1962" s="1" t="s">
        <v>3979</v>
      </c>
      <c r="B1962" s="1" t="s">
        <v>3980</v>
      </c>
      <c r="C1962" s="12" t="n">
        <v>40148</v>
      </c>
      <c r="D1962" s="12" t="n">
        <v>40150</v>
      </c>
      <c r="E1962" s="1" t="n">
        <v>0</v>
      </c>
      <c r="F1962" s="1" t="n">
        <v>0</v>
      </c>
      <c r="G1962" s="13" t="n">
        <v>0</v>
      </c>
      <c r="H1962" s="13" t="n">
        <v>0</v>
      </c>
      <c r="I1962" s="13" t="n">
        <v>1567</v>
      </c>
      <c r="J1962" s="9" t="n">
        <v>509</v>
      </c>
      <c r="K1962" s="1" t="str">
        <f aca="false">IF(F1962=0,"Stopped",IF(C1962&gt;=Rules!$B$3,"New",IF(AND(E1962&gt;0,G1962&gt;0,ROUND(H1962*100,0)&lt;Rules!$B$6*ROUND(G1962*100,0)),"Slowing","Steady or growing")))</f>
        <v>Stopped</v>
      </c>
      <c r="L1962" s="1" t="n">
        <v>0</v>
      </c>
      <c r="M1962" s="13" t="n">
        <v>0</v>
      </c>
      <c r="N1962" s="1" t="str">
        <f aca="false">IF(L1962=0,"",IF(F1962=0,"Stopped",IF(AND(M1962&gt;0,ROUND(H1962*100,0)&lt;Rules!$B$6*ROUND(M1962*100,0)),"Slowing","Steady or growing")))</f>
        <v/>
      </c>
    </row>
    <row r="1963" customFormat="false" ht="15" hidden="false" customHeight="false" outlineLevel="0" collapsed="false">
      <c r="A1963" s="1" t="s">
        <v>3981</v>
      </c>
      <c r="B1963" s="1" t="s">
        <v>3982</v>
      </c>
      <c r="C1963" s="12" t="n">
        <v>40150</v>
      </c>
      <c r="D1963" s="12" t="n">
        <v>40882</v>
      </c>
      <c r="E1963" s="1" t="n">
        <v>3</v>
      </c>
      <c r="F1963" s="1" t="n">
        <v>8</v>
      </c>
      <c r="G1963" s="13" t="n">
        <v>105.39</v>
      </c>
      <c r="H1963" s="13" t="n">
        <v>101.96</v>
      </c>
      <c r="I1963" s="13" t="n">
        <v>1566.67</v>
      </c>
      <c r="J1963" s="9" t="n">
        <v>629</v>
      </c>
      <c r="K1963" s="1" t="str">
        <f aca="false">IF(F1963=0,"Stopped",IF(C1963&gt;=Rules!$B$3,"New",IF(AND(E1963&gt;0,G1963&gt;0,ROUND(H1963*100,0)&lt;Rules!$B$6*ROUND(G1963*100,0)),"Slowing","Steady or growing")))</f>
        <v>Steady or growing</v>
      </c>
      <c r="L1963" s="1" t="n">
        <v>5</v>
      </c>
      <c r="M1963" s="13" t="n">
        <v>93</v>
      </c>
      <c r="N1963" s="1" t="str">
        <f aca="false">IF(L1963=0,"",IF(F1963=0,"Stopped",IF(AND(M1963&gt;0,ROUND(H1963*100,0)&lt;Rules!$B$6*ROUND(M1963*100,0)),"Slowing","Steady or growing")))</f>
        <v>Steady or growing</v>
      </c>
    </row>
    <row r="1964" customFormat="false" ht="15" hidden="false" customHeight="false" outlineLevel="0" collapsed="false">
      <c r="A1964" s="1" t="s">
        <v>3983</v>
      </c>
      <c r="B1964" s="1" t="s">
        <v>3984</v>
      </c>
      <c r="C1964" s="12" t="n">
        <v>40149</v>
      </c>
      <c r="D1964" s="12" t="n">
        <v>40886</v>
      </c>
      <c r="E1964" s="1" t="n">
        <v>7</v>
      </c>
      <c r="F1964" s="1" t="n">
        <v>39</v>
      </c>
      <c r="G1964" s="13" t="n">
        <v>44.06</v>
      </c>
      <c r="H1964" s="13" t="n">
        <v>194.46</v>
      </c>
      <c r="I1964" s="13" t="n">
        <v>1566.64</v>
      </c>
      <c r="J1964" s="9" t="n">
        <v>1782</v>
      </c>
      <c r="K1964" s="1" t="str">
        <f aca="false">IF(F1964=0,"Stopped",IF(C1964&gt;=Rules!$B$3,"New",IF(AND(E1964&gt;0,G1964&gt;0,ROUND(H1964*100,0)&lt;Rules!$B$6*ROUND(G1964*100,0)),"Slowing","Steady or growing")))</f>
        <v>Steady or growing</v>
      </c>
      <c r="L1964" s="1" t="n">
        <v>42</v>
      </c>
      <c r="M1964" s="13" t="n">
        <v>268.24</v>
      </c>
      <c r="N1964" s="1" t="str">
        <f aca="false">IF(L1964=0,"",IF(F1964=0,"Stopped",IF(AND(M1964&gt;0,ROUND(H1964*100,0)&lt;Rules!$B$6*ROUND(M1964*100,0)),"Slowing","Steady or growing")))</f>
        <v>Steady or growing</v>
      </c>
    </row>
    <row r="1965" customFormat="false" ht="15" hidden="false" customHeight="false" outlineLevel="0" collapsed="false">
      <c r="A1965" s="1" t="s">
        <v>3985</v>
      </c>
      <c r="B1965" s="1" t="s">
        <v>3986</v>
      </c>
      <c r="C1965" s="12" t="n">
        <v>40148</v>
      </c>
      <c r="D1965" s="12" t="n">
        <v>40885</v>
      </c>
      <c r="E1965" s="1" t="n">
        <v>29</v>
      </c>
      <c r="F1965" s="1" t="n">
        <v>34</v>
      </c>
      <c r="G1965" s="13" t="n">
        <v>97.65</v>
      </c>
      <c r="H1965" s="13" t="n">
        <v>106.74</v>
      </c>
      <c r="I1965" s="13" t="n">
        <v>1562.87</v>
      </c>
      <c r="J1965" s="9" t="n">
        <v>1144</v>
      </c>
      <c r="K1965" s="1" t="str">
        <f aca="false">IF(F1965=0,"Stopped",IF(C1965&gt;=Rules!$B$3,"New",IF(AND(E1965&gt;0,G1965&gt;0,ROUND(H1965*100,0)&lt;Rules!$B$6*ROUND(G1965*100,0)),"Slowing","Steady or growing")))</f>
        <v>Steady or growing</v>
      </c>
      <c r="L1965" s="1" t="n">
        <v>55</v>
      </c>
      <c r="M1965" s="13" t="n">
        <v>320.06</v>
      </c>
      <c r="N1965" s="1" t="str">
        <f aca="false">IF(L1965=0,"",IF(F1965=0,"Stopped",IF(AND(M1965&gt;0,ROUND(H1965*100,0)&lt;Rules!$B$6*ROUND(M1965*100,0)),"Slowing","Steady or growing")))</f>
        <v>Slowing</v>
      </c>
    </row>
    <row r="1966" customFormat="false" ht="15" hidden="false" customHeight="false" outlineLevel="0" collapsed="false">
      <c r="A1966" s="1" t="s">
        <v>3987</v>
      </c>
      <c r="B1966" s="1" t="s">
        <v>3988</v>
      </c>
      <c r="C1966" s="12" t="n">
        <v>40163</v>
      </c>
      <c r="D1966" s="12" t="n">
        <v>40875</v>
      </c>
      <c r="E1966" s="1" t="n">
        <v>12</v>
      </c>
      <c r="F1966" s="1" t="n">
        <v>9</v>
      </c>
      <c r="G1966" s="13" t="n">
        <v>228.06</v>
      </c>
      <c r="H1966" s="13" t="n">
        <v>90.75</v>
      </c>
      <c r="I1966" s="13" t="n">
        <v>1561.89</v>
      </c>
      <c r="J1966" s="9" t="n">
        <v>1051</v>
      </c>
      <c r="K1966" s="1" t="str">
        <f aca="false">IF(F1966=0,"Stopped",IF(C1966&gt;=Rules!$B$3,"New",IF(AND(E1966&gt;0,G1966&gt;0,ROUND(H1966*100,0)&lt;Rules!$B$6*ROUND(G1966*100,0)),"Slowing","Steady or growing")))</f>
        <v>Slowing</v>
      </c>
      <c r="L1966" s="1" t="n">
        <v>11</v>
      </c>
      <c r="M1966" s="13" t="n">
        <v>155.7</v>
      </c>
      <c r="N1966" s="1" t="str">
        <f aca="false">IF(L1966=0,"",IF(F1966=0,"Stopped",IF(AND(M1966&gt;0,ROUND(H1966*100,0)&lt;Rules!$B$6*ROUND(M1966*100,0)),"Slowing","Steady or growing")))</f>
        <v>Steady or growing</v>
      </c>
    </row>
    <row r="1967" customFormat="false" ht="15" hidden="false" customHeight="false" outlineLevel="0" collapsed="false">
      <c r="A1967" s="1" t="s">
        <v>3989</v>
      </c>
      <c r="B1967" s="1" t="s">
        <v>3990</v>
      </c>
      <c r="C1967" s="12" t="n">
        <v>40707</v>
      </c>
      <c r="D1967" s="12" t="n">
        <v>40886</v>
      </c>
      <c r="E1967" s="1" t="n">
        <v>130</v>
      </c>
      <c r="F1967" s="1" t="n">
        <v>70</v>
      </c>
      <c r="G1967" s="13" t="n">
        <v>1245.79</v>
      </c>
      <c r="H1967" s="13" t="n">
        <v>314.25</v>
      </c>
      <c r="I1967" s="13" t="n">
        <v>1560.04</v>
      </c>
      <c r="J1967" s="9" t="n">
        <v>1879</v>
      </c>
      <c r="K1967" s="1" t="str">
        <f aca="false">IF(F1967=0,"Stopped",IF(C1967&gt;=Rules!$B$3,"New",IF(AND(E1967&gt;0,G1967&gt;0,ROUND(H1967*100,0)&lt;Rules!$B$6*ROUND(G1967*100,0)),"Slowing","Steady or growing")))</f>
        <v>Slowing</v>
      </c>
      <c r="L1967" s="1" t="n">
        <v>0</v>
      </c>
      <c r="M1967" s="13" t="n">
        <v>0</v>
      </c>
      <c r="N1967" s="1" t="str">
        <f aca="false">IF(L1967=0,"",IF(F1967=0,"Stopped",IF(AND(M1967&gt;0,ROUND(H1967*100,0)&lt;Rules!$B$6*ROUND(M1967*100,0)),"Slowing","Steady or growing")))</f>
        <v/>
      </c>
    </row>
    <row r="1968" customFormat="false" ht="15" hidden="false" customHeight="false" outlineLevel="0" collapsed="false">
      <c r="A1968" s="1" t="s">
        <v>3991</v>
      </c>
      <c r="B1968" s="1" t="s">
        <v>3992</v>
      </c>
      <c r="C1968" s="12" t="n">
        <v>40149</v>
      </c>
      <c r="D1968" s="12" t="n">
        <v>40319</v>
      </c>
      <c r="E1968" s="1" t="n">
        <v>0</v>
      </c>
      <c r="F1968" s="1" t="n">
        <v>0</v>
      </c>
      <c r="G1968" s="13" t="n">
        <v>0</v>
      </c>
      <c r="H1968" s="13" t="n">
        <v>0</v>
      </c>
      <c r="I1968" s="13" t="n">
        <v>1559.56</v>
      </c>
      <c r="J1968" s="9" t="n">
        <v>295</v>
      </c>
      <c r="K1968" s="1" t="str">
        <f aca="false">IF(F1968=0,"Stopped",IF(C1968&gt;=Rules!$B$3,"New",IF(AND(E1968&gt;0,G1968&gt;0,ROUND(H1968*100,0)&lt;Rules!$B$6*ROUND(G1968*100,0)),"Slowing","Steady or growing")))</f>
        <v>Stopped</v>
      </c>
      <c r="L1968" s="1" t="n">
        <v>0</v>
      </c>
      <c r="M1968" s="13" t="n">
        <v>0</v>
      </c>
      <c r="N1968" s="1" t="str">
        <f aca="false">IF(L1968=0,"",IF(F1968=0,"Stopped",IF(AND(M1968&gt;0,ROUND(H1968*100,0)&lt;Rules!$B$6*ROUND(M1968*100,0)),"Slowing","Steady or growing")))</f>
        <v/>
      </c>
    </row>
    <row r="1969" customFormat="false" ht="15" hidden="false" customHeight="false" outlineLevel="0" collapsed="false">
      <c r="A1969" s="1" t="s">
        <v>3993</v>
      </c>
      <c r="B1969" s="1" t="s">
        <v>3994</v>
      </c>
      <c r="C1969" s="12" t="n">
        <v>40149</v>
      </c>
      <c r="D1969" s="12" t="n">
        <v>40878</v>
      </c>
      <c r="E1969" s="1" t="n">
        <v>22</v>
      </c>
      <c r="F1969" s="1" t="n">
        <v>14</v>
      </c>
      <c r="G1969" s="13" t="n">
        <v>123.01</v>
      </c>
      <c r="H1969" s="13" t="n">
        <v>125.77</v>
      </c>
      <c r="I1969" s="13" t="n">
        <v>1557.92</v>
      </c>
      <c r="J1969" s="9" t="n">
        <v>1055</v>
      </c>
      <c r="K1969" s="1" t="str">
        <f aca="false">IF(F1969=0,"Stopped",IF(C1969&gt;=Rules!$B$3,"New",IF(AND(E1969&gt;0,G1969&gt;0,ROUND(H1969*100,0)&lt;Rules!$B$6*ROUND(G1969*100,0)),"Slowing","Steady or growing")))</f>
        <v>Steady or growing</v>
      </c>
      <c r="L1969" s="1" t="n">
        <v>27</v>
      </c>
      <c r="M1969" s="13" t="n">
        <v>350.46</v>
      </c>
      <c r="N1969" s="1" t="str">
        <f aca="false">IF(L1969=0,"",IF(F1969=0,"Stopped",IF(AND(M1969&gt;0,ROUND(H1969*100,0)&lt;Rules!$B$6*ROUND(M1969*100,0)),"Slowing","Steady or growing")))</f>
        <v>Slowing</v>
      </c>
    </row>
    <row r="1970" customFormat="false" ht="15" hidden="false" customHeight="false" outlineLevel="0" collapsed="false">
      <c r="A1970" s="1" t="s">
        <v>3995</v>
      </c>
      <c r="B1970" s="1" t="s">
        <v>3996</v>
      </c>
      <c r="C1970" s="12" t="n">
        <v>40325</v>
      </c>
      <c r="D1970" s="12" t="n">
        <v>40883</v>
      </c>
      <c r="E1970" s="1" t="n">
        <v>23</v>
      </c>
      <c r="F1970" s="1" t="n">
        <v>20</v>
      </c>
      <c r="G1970" s="13" t="n">
        <v>241.92</v>
      </c>
      <c r="H1970" s="13" t="n">
        <v>210</v>
      </c>
      <c r="I1970" s="13" t="n">
        <v>1557.36</v>
      </c>
      <c r="J1970" s="9" t="n">
        <v>3733</v>
      </c>
      <c r="K1970" s="1" t="str">
        <f aca="false">IF(F1970=0,"Stopped",IF(C1970&gt;=Rules!$B$3,"New",IF(AND(E1970&gt;0,G1970&gt;0,ROUND(H1970*100,0)&lt;Rules!$B$6*ROUND(G1970*100,0)),"Slowing","Steady or growing")))</f>
        <v>Steady or growing</v>
      </c>
      <c r="L1970" s="1" t="n">
        <v>43</v>
      </c>
      <c r="M1970" s="13" t="n">
        <v>451.5</v>
      </c>
      <c r="N1970" s="1" t="str">
        <f aca="false">IF(L1970=0,"",IF(F1970=0,"Stopped",IF(AND(M1970&gt;0,ROUND(H1970*100,0)&lt;Rules!$B$6*ROUND(M1970*100,0)),"Slowing","Steady or growing")))</f>
        <v>Slowing</v>
      </c>
    </row>
    <row r="1971" customFormat="false" ht="15" hidden="false" customHeight="false" outlineLevel="0" collapsed="false">
      <c r="A1971" s="1" t="s">
        <v>3997</v>
      </c>
      <c r="B1971" s="1" t="s">
        <v>3998</v>
      </c>
      <c r="C1971" s="12" t="n">
        <v>40149</v>
      </c>
      <c r="D1971" s="12" t="n">
        <v>40886</v>
      </c>
      <c r="E1971" s="1" t="n">
        <v>27</v>
      </c>
      <c r="F1971" s="1" t="n">
        <v>58</v>
      </c>
      <c r="G1971" s="13" t="n">
        <v>245.36</v>
      </c>
      <c r="H1971" s="13" t="n">
        <v>458.52</v>
      </c>
      <c r="I1971" s="13" t="n">
        <v>1557.34</v>
      </c>
      <c r="J1971" s="9" t="n">
        <v>655</v>
      </c>
      <c r="K1971" s="1" t="str">
        <f aca="false">IF(F1971=0,"Stopped",IF(C1971&gt;=Rules!$B$3,"New",IF(AND(E1971&gt;0,G1971&gt;0,ROUND(H1971*100,0)&lt;Rules!$B$6*ROUND(G1971*100,0)),"Slowing","Steady or growing")))</f>
        <v>Steady or growing</v>
      </c>
      <c r="L1971" s="1" t="n">
        <v>17</v>
      </c>
      <c r="M1971" s="13" t="n">
        <v>346.99</v>
      </c>
      <c r="N1971" s="1" t="str">
        <f aca="false">IF(L1971=0,"",IF(F1971=0,"Stopped",IF(AND(M1971&gt;0,ROUND(H1971*100,0)&lt;Rules!$B$6*ROUND(M1971*100,0)),"Slowing","Steady or growing")))</f>
        <v>Steady or growing</v>
      </c>
    </row>
    <row r="1972" customFormat="false" ht="15" hidden="false" customHeight="false" outlineLevel="0" collapsed="false">
      <c r="A1972" s="1" t="s">
        <v>3999</v>
      </c>
      <c r="B1972" s="1" t="s">
        <v>4000</v>
      </c>
      <c r="C1972" s="12" t="n">
        <v>40148</v>
      </c>
      <c r="D1972" s="12" t="n">
        <v>40840</v>
      </c>
      <c r="E1972" s="1" t="n">
        <v>6</v>
      </c>
      <c r="F1972" s="1" t="n">
        <v>6</v>
      </c>
      <c r="G1972" s="13" t="n">
        <v>238.41</v>
      </c>
      <c r="H1972" s="13" t="n">
        <v>248.48</v>
      </c>
      <c r="I1972" s="13" t="n">
        <v>1557.33</v>
      </c>
      <c r="J1972" s="9" t="n">
        <v>1746</v>
      </c>
      <c r="K1972" s="1" t="str">
        <f aca="false">IF(F1972=0,"Stopped",IF(C1972&gt;=Rules!$B$3,"New",IF(AND(E1972&gt;0,G1972&gt;0,ROUND(H1972*100,0)&lt;Rules!$B$6*ROUND(G1972*100,0)),"Slowing","Steady or growing")))</f>
        <v>Steady or growing</v>
      </c>
      <c r="L1972" s="1" t="n">
        <v>15</v>
      </c>
      <c r="M1972" s="13" t="n">
        <v>282.06</v>
      </c>
      <c r="N1972" s="1" t="str">
        <f aca="false">IF(L1972=0,"",IF(F1972=0,"Stopped",IF(AND(M1972&gt;0,ROUND(H1972*100,0)&lt;Rules!$B$6*ROUND(M1972*100,0)),"Slowing","Steady or growing")))</f>
        <v>Steady or growing</v>
      </c>
    </row>
    <row r="1973" customFormat="false" ht="15" hidden="false" customHeight="false" outlineLevel="0" collapsed="false">
      <c r="A1973" s="1" t="s">
        <v>4001</v>
      </c>
      <c r="B1973" s="1" t="s">
        <v>4002</v>
      </c>
      <c r="C1973" s="12" t="n">
        <v>40148</v>
      </c>
      <c r="D1973" s="12" t="n">
        <v>40871</v>
      </c>
      <c r="E1973" s="1" t="n">
        <v>15</v>
      </c>
      <c r="F1973" s="1" t="n">
        <v>8</v>
      </c>
      <c r="G1973" s="13" t="n">
        <v>145.09</v>
      </c>
      <c r="H1973" s="13" t="n">
        <v>271.72</v>
      </c>
      <c r="I1973" s="13" t="n">
        <v>1555.66</v>
      </c>
      <c r="J1973" s="9" t="n">
        <v>382</v>
      </c>
      <c r="K1973" s="1" t="str">
        <f aca="false">IF(F1973=0,"Stopped",IF(C1973&gt;=Rules!$B$3,"New",IF(AND(E1973&gt;0,G1973&gt;0,ROUND(H1973*100,0)&lt;Rules!$B$6*ROUND(G1973*100,0)),"Slowing","Steady or growing")))</f>
        <v>Steady or growing</v>
      </c>
      <c r="L1973" s="1" t="n">
        <v>11</v>
      </c>
      <c r="M1973" s="13" t="n">
        <v>119.61</v>
      </c>
      <c r="N1973" s="1" t="str">
        <f aca="false">IF(L1973=0,"",IF(F1973=0,"Stopped",IF(AND(M1973&gt;0,ROUND(H1973*100,0)&lt;Rules!$B$6*ROUND(M1973*100,0)),"Slowing","Steady or growing")))</f>
        <v>Steady or growing</v>
      </c>
    </row>
    <row r="1974" customFormat="false" ht="15" hidden="false" customHeight="false" outlineLevel="0" collapsed="false">
      <c r="A1974" s="1" t="s">
        <v>4003</v>
      </c>
      <c r="B1974" s="1" t="s">
        <v>4004</v>
      </c>
      <c r="C1974" s="12" t="n">
        <v>40149</v>
      </c>
      <c r="D1974" s="12" t="n">
        <v>40886</v>
      </c>
      <c r="E1974" s="1" t="n">
        <v>51</v>
      </c>
      <c r="F1974" s="1" t="n">
        <v>69</v>
      </c>
      <c r="G1974" s="13" t="n">
        <v>240.54</v>
      </c>
      <c r="H1974" s="13" t="n">
        <v>296.1</v>
      </c>
      <c r="I1974" s="13" t="n">
        <v>1555.46</v>
      </c>
      <c r="J1974" s="9" t="n">
        <v>2123</v>
      </c>
      <c r="K1974" s="1" t="str">
        <f aca="false">IF(F1974=0,"Stopped",IF(C1974&gt;=Rules!$B$3,"New",IF(AND(E1974&gt;0,G1974&gt;0,ROUND(H1974*100,0)&lt;Rules!$B$6*ROUND(G1974*100,0)),"Slowing","Steady or growing")))</f>
        <v>Steady or growing</v>
      </c>
      <c r="L1974" s="1" t="n">
        <v>47</v>
      </c>
      <c r="M1974" s="13" t="n">
        <v>286.99</v>
      </c>
      <c r="N1974" s="1" t="str">
        <f aca="false">IF(L1974=0,"",IF(F1974=0,"Stopped",IF(AND(M1974&gt;0,ROUND(H1974*100,0)&lt;Rules!$B$6*ROUND(M1974*100,0)),"Slowing","Steady or growing")))</f>
        <v>Steady or growing</v>
      </c>
    </row>
    <row r="1975" customFormat="false" ht="15" hidden="false" customHeight="false" outlineLevel="0" collapsed="false">
      <c r="A1975" s="1" t="s">
        <v>4005</v>
      </c>
      <c r="B1975" s="1" t="s">
        <v>4006</v>
      </c>
      <c r="C1975" s="12" t="n">
        <v>40154</v>
      </c>
      <c r="D1975" s="12" t="n">
        <v>40254</v>
      </c>
      <c r="E1975" s="1" t="n">
        <v>0</v>
      </c>
      <c r="F1975" s="1" t="n">
        <v>0</v>
      </c>
      <c r="G1975" s="13" t="n">
        <v>0</v>
      </c>
      <c r="H1975" s="13" t="n">
        <v>0</v>
      </c>
      <c r="I1975" s="13" t="n">
        <v>1551.1</v>
      </c>
      <c r="J1975" s="9" t="n">
        <v>12846</v>
      </c>
      <c r="K1975" s="1" t="str">
        <f aca="false">IF(F1975=0,"Stopped",IF(C1975&gt;=Rules!$B$3,"New",IF(AND(E1975&gt;0,G1975&gt;0,ROUND(H1975*100,0)&lt;Rules!$B$6*ROUND(G1975*100,0)),"Slowing","Steady or growing")))</f>
        <v>Stopped</v>
      </c>
      <c r="L1975" s="1" t="n">
        <v>0</v>
      </c>
      <c r="M1975" s="13" t="n">
        <v>0</v>
      </c>
      <c r="N1975" s="1" t="str">
        <f aca="false">IF(L1975=0,"",IF(F1975=0,"Stopped",IF(AND(M1975&gt;0,ROUND(H1975*100,0)&lt;Rules!$B$6*ROUND(M1975*100,0)),"Slowing","Steady or growing")))</f>
        <v/>
      </c>
    </row>
    <row r="1976" customFormat="false" ht="15" hidden="false" customHeight="false" outlineLevel="0" collapsed="false">
      <c r="A1976" s="1" t="s">
        <v>4007</v>
      </c>
      <c r="B1976" s="1" t="s">
        <v>4008</v>
      </c>
      <c r="C1976" s="12" t="n">
        <v>40156</v>
      </c>
      <c r="D1976" s="12" t="n">
        <v>40886</v>
      </c>
      <c r="E1976" s="1" t="n">
        <v>28</v>
      </c>
      <c r="F1976" s="1" t="n">
        <v>28</v>
      </c>
      <c r="G1976" s="13" t="n">
        <v>71.83</v>
      </c>
      <c r="H1976" s="13" t="n">
        <v>68.9</v>
      </c>
      <c r="I1976" s="13" t="n">
        <v>1550.13</v>
      </c>
      <c r="J1976" s="9" t="n">
        <v>2204</v>
      </c>
      <c r="K1976" s="1" t="str">
        <f aca="false">IF(F1976=0,"Stopped",IF(C1976&gt;=Rules!$B$3,"New",IF(AND(E1976&gt;0,G1976&gt;0,ROUND(H1976*100,0)&lt;Rules!$B$6*ROUND(G1976*100,0)),"Slowing","Steady or growing")))</f>
        <v>Steady or growing</v>
      </c>
      <c r="L1976" s="1" t="n">
        <v>15</v>
      </c>
      <c r="M1976" s="13" t="n">
        <v>48.89</v>
      </c>
      <c r="N1976" s="1" t="str">
        <f aca="false">IF(L1976=0,"",IF(F1976=0,"Stopped",IF(AND(M1976&gt;0,ROUND(H1976*100,0)&lt;Rules!$B$6*ROUND(M1976*100,0)),"Slowing","Steady or growing")))</f>
        <v>Steady or growing</v>
      </c>
    </row>
    <row r="1977" customFormat="false" ht="15" hidden="false" customHeight="false" outlineLevel="0" collapsed="false">
      <c r="A1977" s="1" t="s">
        <v>4009</v>
      </c>
      <c r="B1977" s="1" t="s">
        <v>4010</v>
      </c>
      <c r="C1977" s="12" t="n">
        <v>40407</v>
      </c>
      <c r="D1977" s="12" t="n">
        <v>40885</v>
      </c>
      <c r="E1977" s="1" t="n">
        <v>35</v>
      </c>
      <c r="F1977" s="1" t="n">
        <v>29</v>
      </c>
      <c r="G1977" s="13" t="n">
        <v>256.09</v>
      </c>
      <c r="H1977" s="13" t="n">
        <v>184.76</v>
      </c>
      <c r="I1977" s="13" t="n">
        <v>1549.49</v>
      </c>
      <c r="J1977" s="9" t="n">
        <v>1320</v>
      </c>
      <c r="K1977" s="1" t="str">
        <f aca="false">IF(F1977=0,"Stopped",IF(C1977&gt;=Rules!$B$3,"New",IF(AND(E1977&gt;0,G1977&gt;0,ROUND(H1977*100,0)&lt;Rules!$B$6*ROUND(G1977*100,0)),"Slowing","Steady or growing")))</f>
        <v>Steady or growing</v>
      </c>
      <c r="L1977" s="1" t="n">
        <v>43</v>
      </c>
      <c r="M1977" s="13" t="n">
        <v>388.4</v>
      </c>
      <c r="N1977" s="1" t="str">
        <f aca="false">IF(L1977=0,"",IF(F1977=0,"Stopped",IF(AND(M1977&gt;0,ROUND(H1977*100,0)&lt;Rules!$B$6*ROUND(M1977*100,0)),"Slowing","Steady or growing")))</f>
        <v>Slowing</v>
      </c>
    </row>
    <row r="1978" customFormat="false" ht="15" hidden="false" customHeight="false" outlineLevel="0" collapsed="false">
      <c r="A1978" s="1" t="s">
        <v>4011</v>
      </c>
      <c r="B1978" s="1" t="s">
        <v>4012</v>
      </c>
      <c r="C1978" s="12" t="n">
        <v>40468</v>
      </c>
      <c r="D1978" s="12" t="n">
        <v>40884</v>
      </c>
      <c r="E1978" s="1" t="n">
        <v>4</v>
      </c>
      <c r="F1978" s="1" t="n">
        <v>16</v>
      </c>
      <c r="G1978" s="13" t="n">
        <v>61.33</v>
      </c>
      <c r="H1978" s="13" t="n">
        <v>197.6</v>
      </c>
      <c r="I1978" s="13" t="n">
        <v>1549.1</v>
      </c>
      <c r="J1978" s="9" t="n">
        <v>248</v>
      </c>
      <c r="K1978" s="1" t="str">
        <f aca="false">IF(F1978=0,"Stopped",IF(C1978&gt;=Rules!$B$3,"New",IF(AND(E1978&gt;0,G1978&gt;0,ROUND(H1978*100,0)&lt;Rules!$B$6*ROUND(G1978*100,0)),"Slowing","Steady or growing")))</f>
        <v>Steady or growing</v>
      </c>
      <c r="L1978" s="1" t="n">
        <v>51</v>
      </c>
      <c r="M1978" s="13" t="n">
        <v>830.35</v>
      </c>
      <c r="N1978" s="1" t="str">
        <f aca="false">IF(L1978=0,"",IF(F1978=0,"Stopped",IF(AND(M1978&gt;0,ROUND(H1978*100,0)&lt;Rules!$B$6*ROUND(M1978*100,0)),"Slowing","Steady or growing")))</f>
        <v>Slowing</v>
      </c>
    </row>
    <row r="1979" customFormat="false" ht="15" hidden="false" customHeight="false" outlineLevel="0" collapsed="false">
      <c r="A1979" s="1" t="s">
        <v>4013</v>
      </c>
      <c r="B1979" s="1" t="s">
        <v>4014</v>
      </c>
      <c r="C1979" s="12" t="n">
        <v>40148</v>
      </c>
      <c r="D1979" s="12" t="n">
        <v>40883</v>
      </c>
      <c r="E1979" s="1" t="n">
        <v>54</v>
      </c>
      <c r="F1979" s="1" t="n">
        <v>50</v>
      </c>
      <c r="G1979" s="13" t="n">
        <v>342.93</v>
      </c>
      <c r="H1979" s="13" t="n">
        <v>259.61</v>
      </c>
      <c r="I1979" s="13" t="n">
        <v>1546.13</v>
      </c>
      <c r="J1979" s="9" t="n">
        <v>3512</v>
      </c>
      <c r="K1979" s="1" t="str">
        <f aca="false">IF(F1979=0,"Stopped",IF(C1979&gt;=Rules!$B$3,"New",IF(AND(E1979&gt;0,G1979&gt;0,ROUND(H1979*100,0)&lt;Rules!$B$6*ROUND(G1979*100,0)),"Slowing","Steady or growing")))</f>
        <v>Steady or growing</v>
      </c>
      <c r="L1979" s="1" t="n">
        <v>88</v>
      </c>
      <c r="M1979" s="13" t="n">
        <v>258.75</v>
      </c>
      <c r="N1979" s="1" t="str">
        <f aca="false">IF(L1979=0,"",IF(F1979=0,"Stopped",IF(AND(M1979&gt;0,ROUND(H1979*100,0)&lt;Rules!$B$6*ROUND(M1979*100,0)),"Slowing","Steady or growing")))</f>
        <v>Steady or growing</v>
      </c>
    </row>
    <row r="1980" customFormat="false" ht="15" hidden="false" customHeight="false" outlineLevel="0" collapsed="false">
      <c r="A1980" s="1" t="s">
        <v>4015</v>
      </c>
      <c r="B1980" s="1" t="s">
        <v>4016</v>
      </c>
      <c r="C1980" s="12" t="n">
        <v>40407</v>
      </c>
      <c r="D1980" s="12" t="n">
        <v>40882</v>
      </c>
      <c r="E1980" s="1" t="n">
        <v>26</v>
      </c>
      <c r="F1980" s="1" t="n">
        <v>33</v>
      </c>
      <c r="G1980" s="13" t="n">
        <v>212.06</v>
      </c>
      <c r="H1980" s="13" t="n">
        <v>241.73</v>
      </c>
      <c r="I1980" s="13" t="n">
        <v>1544.71</v>
      </c>
      <c r="J1980" s="9" t="n">
        <v>1167</v>
      </c>
      <c r="K1980" s="1" t="str">
        <f aca="false">IF(F1980=0,"Stopped",IF(C1980&gt;=Rules!$B$3,"New",IF(AND(E1980&gt;0,G1980&gt;0,ROUND(H1980*100,0)&lt;Rules!$B$6*ROUND(G1980*100,0)),"Slowing","Steady or growing")))</f>
        <v>Steady or growing</v>
      </c>
      <c r="L1980" s="1" t="n">
        <v>44</v>
      </c>
      <c r="M1980" s="13" t="n">
        <v>368.83</v>
      </c>
      <c r="N1980" s="1" t="str">
        <f aca="false">IF(L1980=0,"",IF(F1980=0,"Stopped",IF(AND(M1980&gt;0,ROUND(H1980*100,0)&lt;Rules!$B$6*ROUND(M1980*100,0)),"Slowing","Steady or growing")))</f>
        <v>Steady or growing</v>
      </c>
    </row>
    <row r="1981" customFormat="false" ht="15" hidden="false" customHeight="false" outlineLevel="0" collapsed="false">
      <c r="A1981" s="1" t="s">
        <v>4017</v>
      </c>
      <c r="B1981" s="1" t="s">
        <v>4018</v>
      </c>
      <c r="C1981" s="12" t="n">
        <v>40149</v>
      </c>
      <c r="D1981" s="12" t="n">
        <v>40500</v>
      </c>
      <c r="E1981" s="1" t="n">
        <v>0</v>
      </c>
      <c r="F1981" s="1" t="n">
        <v>0</v>
      </c>
      <c r="G1981" s="13" t="n">
        <v>0</v>
      </c>
      <c r="H1981" s="13" t="n">
        <v>0</v>
      </c>
      <c r="I1981" s="13" t="n">
        <v>1543.67</v>
      </c>
      <c r="J1981" s="9" t="n">
        <v>542</v>
      </c>
      <c r="K1981" s="1" t="str">
        <f aca="false">IF(F1981=0,"Stopped",IF(C1981&gt;=Rules!$B$3,"New",IF(AND(E1981&gt;0,G1981&gt;0,ROUND(H1981*100,0)&lt;Rules!$B$6*ROUND(G1981*100,0)),"Slowing","Steady or growing")))</f>
        <v>Stopped</v>
      </c>
      <c r="L1981" s="1" t="n">
        <v>21</v>
      </c>
      <c r="M1981" s="13" t="n">
        <v>224.2</v>
      </c>
      <c r="N1981" s="1" t="str">
        <f aca="false">IF(L1981=0,"",IF(F1981=0,"Stopped",IF(AND(M1981&gt;0,ROUND(H1981*100,0)&lt;Rules!$B$6*ROUND(M1981*100,0)),"Slowing","Steady or growing")))</f>
        <v>Stopped</v>
      </c>
    </row>
    <row r="1982" customFormat="false" ht="15" hidden="false" customHeight="false" outlineLevel="0" collapsed="false">
      <c r="A1982" s="1" t="s">
        <v>4019</v>
      </c>
      <c r="B1982" s="1" t="s">
        <v>4020</v>
      </c>
      <c r="C1982" s="12" t="n">
        <v>40158</v>
      </c>
      <c r="D1982" s="12" t="n">
        <v>40637</v>
      </c>
      <c r="E1982" s="1" t="n">
        <v>0</v>
      </c>
      <c r="F1982" s="1" t="n">
        <v>0</v>
      </c>
      <c r="G1982" s="13" t="n">
        <v>0</v>
      </c>
      <c r="H1982" s="13" t="n">
        <v>0</v>
      </c>
      <c r="I1982" s="13" t="n">
        <v>1543.03</v>
      </c>
      <c r="J1982" s="9" t="n">
        <v>1217</v>
      </c>
      <c r="K1982" s="1" t="str">
        <f aca="false">IF(F1982=0,"Stopped",IF(C1982&gt;=Rules!$B$3,"New",IF(AND(E1982&gt;0,G1982&gt;0,ROUND(H1982*100,0)&lt;Rules!$B$6*ROUND(G1982*100,0)),"Slowing","Steady or growing")))</f>
        <v>Stopped</v>
      </c>
      <c r="L1982" s="1" t="n">
        <v>16</v>
      </c>
      <c r="M1982" s="13" t="n">
        <v>302.7</v>
      </c>
      <c r="N1982" s="1" t="str">
        <f aca="false">IF(L1982=0,"",IF(F1982=0,"Stopped",IF(AND(M1982&gt;0,ROUND(H1982*100,0)&lt;Rules!$B$6*ROUND(M1982*100,0)),"Slowing","Steady or growing")))</f>
        <v>Stopped</v>
      </c>
    </row>
    <row r="1983" customFormat="false" ht="15" hidden="false" customHeight="false" outlineLevel="0" collapsed="false">
      <c r="A1983" s="1" t="s">
        <v>4021</v>
      </c>
      <c r="B1983" s="1" t="s">
        <v>4022</v>
      </c>
      <c r="C1983" s="12" t="n">
        <v>40235</v>
      </c>
      <c r="D1983" s="12" t="n">
        <v>40886</v>
      </c>
      <c r="E1983" s="1" t="n">
        <v>58</v>
      </c>
      <c r="F1983" s="1" t="n">
        <v>63</v>
      </c>
      <c r="G1983" s="13" t="n">
        <v>329.63</v>
      </c>
      <c r="H1983" s="13" t="n">
        <v>332.76</v>
      </c>
      <c r="I1983" s="13" t="n">
        <v>1541.88</v>
      </c>
      <c r="J1983" s="9" t="n">
        <v>5735</v>
      </c>
      <c r="K1983" s="1" t="str">
        <f aca="false">IF(F1983=0,"Stopped",IF(C1983&gt;=Rules!$B$3,"New",IF(AND(E1983&gt;0,G1983&gt;0,ROUND(H1983*100,0)&lt;Rules!$B$6*ROUND(G1983*100,0)),"Slowing","Steady or growing")))</f>
        <v>Steady or growing</v>
      </c>
      <c r="L1983" s="1" t="n">
        <v>6</v>
      </c>
      <c r="M1983" s="13" t="n">
        <v>72.82</v>
      </c>
      <c r="N1983" s="1" t="str">
        <f aca="false">IF(L1983=0,"",IF(F1983=0,"Stopped",IF(AND(M1983&gt;0,ROUND(H1983*100,0)&lt;Rules!$B$6*ROUND(M1983*100,0)),"Slowing","Steady or growing")))</f>
        <v>Steady or growing</v>
      </c>
    </row>
    <row r="1984" customFormat="false" ht="15" hidden="false" customHeight="false" outlineLevel="0" collapsed="false">
      <c r="A1984" s="1" t="s">
        <v>4023</v>
      </c>
      <c r="B1984" s="1" t="s">
        <v>4024</v>
      </c>
      <c r="C1984" s="12" t="n">
        <v>40148</v>
      </c>
      <c r="D1984" s="12" t="n">
        <v>40461</v>
      </c>
      <c r="E1984" s="1" t="n">
        <v>0</v>
      </c>
      <c r="F1984" s="1" t="n">
        <v>0</v>
      </c>
      <c r="G1984" s="13" t="n">
        <v>0</v>
      </c>
      <c r="H1984" s="13" t="n">
        <v>0</v>
      </c>
      <c r="I1984" s="13" t="n">
        <v>1541.25</v>
      </c>
      <c r="J1984" s="9" t="n">
        <v>1877</v>
      </c>
      <c r="K1984" s="1" t="str">
        <f aca="false">IF(F1984=0,"Stopped",IF(C1984&gt;=Rules!$B$3,"New",IF(AND(E1984&gt;0,G1984&gt;0,ROUND(H1984*100,0)&lt;Rules!$B$6*ROUND(G1984*100,0)),"Slowing","Steady or growing")))</f>
        <v>Stopped</v>
      </c>
      <c r="L1984" s="1" t="n">
        <v>2</v>
      </c>
      <c r="M1984" s="13" t="n">
        <v>1.7</v>
      </c>
      <c r="N1984" s="1" t="str">
        <f aca="false">IF(L1984=0,"",IF(F1984=0,"Stopped",IF(AND(M1984&gt;0,ROUND(H1984*100,0)&lt;Rules!$B$6*ROUND(M1984*100,0)),"Slowing","Steady or growing")))</f>
        <v>Stopped</v>
      </c>
    </row>
    <row r="1985" customFormat="false" ht="15" hidden="false" customHeight="false" outlineLevel="0" collapsed="false">
      <c r="A1985" s="1" t="s">
        <v>4025</v>
      </c>
      <c r="B1985" s="1" t="s">
        <v>4026</v>
      </c>
      <c r="C1985" s="12" t="n">
        <v>40149</v>
      </c>
      <c r="D1985" s="12" t="n">
        <v>40883</v>
      </c>
      <c r="E1985" s="1" t="n">
        <v>7</v>
      </c>
      <c r="F1985" s="1" t="n">
        <v>12</v>
      </c>
      <c r="G1985" s="13" t="n">
        <v>16.68</v>
      </c>
      <c r="H1985" s="13" t="n">
        <v>19.55</v>
      </c>
      <c r="I1985" s="13" t="n">
        <v>1540.29</v>
      </c>
      <c r="J1985" s="9" t="n">
        <v>1515</v>
      </c>
      <c r="K1985" s="1" t="str">
        <f aca="false">IF(F1985=0,"Stopped",IF(C1985&gt;=Rules!$B$3,"New",IF(AND(E1985&gt;0,G1985&gt;0,ROUND(H1985*100,0)&lt;Rules!$B$6*ROUND(G1985*100,0)),"Slowing","Steady or growing")))</f>
        <v>Steady or growing</v>
      </c>
      <c r="L1985" s="1" t="n">
        <v>63</v>
      </c>
      <c r="M1985" s="13" t="n">
        <v>601.31</v>
      </c>
      <c r="N1985" s="1" t="str">
        <f aca="false">IF(L1985=0,"",IF(F1985=0,"Stopped",IF(AND(M1985&gt;0,ROUND(H1985*100,0)&lt;Rules!$B$6*ROUND(M1985*100,0)),"Slowing","Steady or growing")))</f>
        <v>Slowing</v>
      </c>
    </row>
    <row r="1986" customFormat="false" ht="15" hidden="false" customHeight="false" outlineLevel="0" collapsed="false">
      <c r="A1986" s="1" t="s">
        <v>4027</v>
      </c>
      <c r="B1986" s="1" t="s">
        <v>4028</v>
      </c>
      <c r="C1986" s="12" t="n">
        <v>40279</v>
      </c>
      <c r="D1986" s="12" t="n">
        <v>40883</v>
      </c>
      <c r="E1986" s="1" t="n">
        <v>17</v>
      </c>
      <c r="F1986" s="1" t="n">
        <v>11</v>
      </c>
      <c r="G1986" s="13" t="n">
        <v>137.5</v>
      </c>
      <c r="H1986" s="13" t="n">
        <v>46.25</v>
      </c>
      <c r="I1986" s="13" t="n">
        <v>1539.83</v>
      </c>
      <c r="J1986" s="9" t="n">
        <v>1201</v>
      </c>
      <c r="K1986" s="1" t="str">
        <f aca="false">IF(F1986=0,"Stopped",IF(C1986&gt;=Rules!$B$3,"New",IF(AND(E1986&gt;0,G1986&gt;0,ROUND(H1986*100,0)&lt;Rules!$B$6*ROUND(G1986*100,0)),"Slowing","Steady or growing")))</f>
        <v>Slowing</v>
      </c>
      <c r="L1986" s="1" t="n">
        <v>14</v>
      </c>
      <c r="M1986" s="13" t="n">
        <v>128.75</v>
      </c>
      <c r="N1986" s="1" t="str">
        <f aca="false">IF(L1986=0,"",IF(F1986=0,"Stopped",IF(AND(M1986&gt;0,ROUND(H1986*100,0)&lt;Rules!$B$6*ROUND(M1986*100,0)),"Slowing","Steady or growing")))</f>
        <v>Slowing</v>
      </c>
    </row>
    <row r="1987" customFormat="false" ht="15" hidden="false" customHeight="false" outlineLevel="0" collapsed="false">
      <c r="A1987" s="1" t="s">
        <v>4029</v>
      </c>
      <c r="B1987" s="1" t="s">
        <v>4030</v>
      </c>
      <c r="C1987" s="12" t="n">
        <v>40694</v>
      </c>
      <c r="D1987" s="12" t="n">
        <v>40882</v>
      </c>
      <c r="E1987" s="1" t="n">
        <v>44</v>
      </c>
      <c r="F1987" s="1" t="n">
        <v>42</v>
      </c>
      <c r="G1987" s="13" t="n">
        <v>866.3</v>
      </c>
      <c r="H1987" s="13" t="n">
        <v>382.99</v>
      </c>
      <c r="I1987" s="13" t="n">
        <v>1536.67</v>
      </c>
      <c r="J1987" s="9" t="n">
        <v>1247</v>
      </c>
      <c r="K1987" s="1" t="str">
        <f aca="false">IF(F1987=0,"Stopped",IF(C1987&gt;=Rules!$B$3,"New",IF(AND(E1987&gt;0,G1987&gt;0,ROUND(H1987*100,0)&lt;Rules!$B$6*ROUND(G1987*100,0)),"Slowing","Steady or growing")))</f>
        <v>Slowing</v>
      </c>
      <c r="L1987" s="1" t="n">
        <v>0</v>
      </c>
      <c r="M1987" s="13" t="n">
        <v>0</v>
      </c>
      <c r="N1987" s="1" t="str">
        <f aca="false">IF(L1987=0,"",IF(F1987=0,"Stopped",IF(AND(M1987&gt;0,ROUND(H1987*100,0)&lt;Rules!$B$6*ROUND(M1987*100,0)),"Slowing","Steady or growing")))</f>
        <v/>
      </c>
    </row>
    <row r="1988" customFormat="false" ht="15" hidden="false" customHeight="false" outlineLevel="0" collapsed="false">
      <c r="A1988" s="1" t="s">
        <v>4031</v>
      </c>
      <c r="B1988" s="1" t="s">
        <v>4032</v>
      </c>
      <c r="C1988" s="12" t="n">
        <v>40149</v>
      </c>
      <c r="D1988" s="12" t="n">
        <v>40853</v>
      </c>
      <c r="E1988" s="1" t="n">
        <v>9</v>
      </c>
      <c r="F1988" s="1" t="n">
        <v>8</v>
      </c>
      <c r="G1988" s="13" t="n">
        <v>123.25</v>
      </c>
      <c r="H1988" s="13" t="n">
        <v>276.25</v>
      </c>
      <c r="I1988" s="13" t="n">
        <v>1536.5</v>
      </c>
      <c r="J1988" s="9" t="n">
        <v>724</v>
      </c>
      <c r="K1988" s="1" t="str">
        <f aca="false">IF(F1988=0,"Stopped",IF(C1988&gt;=Rules!$B$3,"New",IF(AND(E1988&gt;0,G1988&gt;0,ROUND(H1988*100,0)&lt;Rules!$B$6*ROUND(G1988*100,0)),"Slowing","Steady or growing")))</f>
        <v>Steady or growing</v>
      </c>
      <c r="L1988" s="1" t="n">
        <v>20</v>
      </c>
      <c r="M1988" s="13" t="n">
        <v>269.94</v>
      </c>
      <c r="N1988" s="1" t="str">
        <f aca="false">IF(L1988=0,"",IF(F1988=0,"Stopped",IF(AND(M1988&gt;0,ROUND(H1988*100,0)&lt;Rules!$B$6*ROUND(M1988*100,0)),"Slowing","Steady or growing")))</f>
        <v>Steady or growing</v>
      </c>
    </row>
    <row r="1989" customFormat="false" ht="15" hidden="false" customHeight="false" outlineLevel="0" collapsed="false">
      <c r="A1989" s="1" t="s">
        <v>4033</v>
      </c>
      <c r="B1989" s="1" t="s">
        <v>4034</v>
      </c>
      <c r="C1989" s="12" t="n">
        <v>40818</v>
      </c>
      <c r="D1989" s="12" t="n">
        <v>40886</v>
      </c>
      <c r="E1989" s="1" t="n">
        <v>0</v>
      </c>
      <c r="F1989" s="1" t="n">
        <v>63</v>
      </c>
      <c r="G1989" s="13" t="n">
        <v>0</v>
      </c>
      <c r="H1989" s="13" t="n">
        <v>1535.13</v>
      </c>
      <c r="I1989" s="13" t="n">
        <v>1535.13</v>
      </c>
      <c r="J1989" s="9" t="n">
        <v>481</v>
      </c>
      <c r="K1989" s="1" t="str">
        <f aca="false">IF(F1989=0,"Stopped",IF(C1989&gt;=Rules!$B$3,"New",IF(AND(E1989&gt;0,G1989&gt;0,ROUND(H1989*100,0)&lt;Rules!$B$6*ROUND(G1989*100,0)),"Slowing","Steady or growing")))</f>
        <v>New</v>
      </c>
      <c r="L1989" s="1" t="n">
        <v>0</v>
      </c>
      <c r="M1989" s="13" t="n">
        <v>0</v>
      </c>
      <c r="N1989" s="1" t="str">
        <f aca="false">IF(L1989=0,"",IF(F1989=0,"Stopped",IF(AND(M1989&gt;0,ROUND(H1989*100,0)&lt;Rules!$B$6*ROUND(M1989*100,0)),"Slowing","Steady or growing")))</f>
        <v/>
      </c>
    </row>
    <row r="1990" customFormat="false" ht="15" hidden="false" customHeight="false" outlineLevel="0" collapsed="false">
      <c r="A1990" s="1" t="s">
        <v>4035</v>
      </c>
      <c r="B1990" s="1" t="s">
        <v>4036</v>
      </c>
      <c r="C1990" s="12" t="n">
        <v>40151</v>
      </c>
      <c r="D1990" s="12" t="n">
        <v>40770</v>
      </c>
      <c r="E1990" s="1" t="n">
        <v>2</v>
      </c>
      <c r="F1990" s="1" t="n">
        <v>0</v>
      </c>
      <c r="G1990" s="13" t="n">
        <v>15.8</v>
      </c>
      <c r="H1990" s="13" t="n">
        <v>0</v>
      </c>
      <c r="I1990" s="13" t="n">
        <v>1534.42</v>
      </c>
      <c r="J1990" s="9" t="n">
        <v>270</v>
      </c>
      <c r="K1990" s="1" t="str">
        <f aca="false">IF(F1990=0,"Stopped",IF(C1990&gt;=Rules!$B$3,"New",IF(AND(E1990&gt;0,G1990&gt;0,ROUND(H1990*100,0)&lt;Rules!$B$6*ROUND(G1990*100,0)),"Slowing","Steady or growing")))</f>
        <v>Stopped</v>
      </c>
      <c r="L1990" s="1" t="n">
        <v>7</v>
      </c>
      <c r="M1990" s="13" t="n">
        <v>178.79</v>
      </c>
      <c r="N1990" s="1" t="str">
        <f aca="false">IF(L1990=0,"",IF(F1990=0,"Stopped",IF(AND(M1990&gt;0,ROUND(H1990*100,0)&lt;Rules!$B$6*ROUND(M1990*100,0)),"Slowing","Steady or growing")))</f>
        <v>Stopped</v>
      </c>
    </row>
    <row r="1991" customFormat="false" ht="15" hidden="false" customHeight="false" outlineLevel="0" collapsed="false">
      <c r="A1991" s="1" t="s">
        <v>4037</v>
      </c>
      <c r="B1991" s="1" t="s">
        <v>4038</v>
      </c>
      <c r="C1991" s="12" t="n">
        <v>40148</v>
      </c>
      <c r="D1991" s="12" t="n">
        <v>40883</v>
      </c>
      <c r="E1991" s="1" t="n">
        <v>24</v>
      </c>
      <c r="F1991" s="1" t="n">
        <v>16</v>
      </c>
      <c r="G1991" s="13" t="n">
        <v>174.63</v>
      </c>
      <c r="H1991" s="13" t="n">
        <v>157.06</v>
      </c>
      <c r="I1991" s="13" t="n">
        <v>1534.19</v>
      </c>
      <c r="J1991" s="9" t="n">
        <v>767</v>
      </c>
      <c r="K1991" s="1" t="str">
        <f aca="false">IF(F1991=0,"Stopped",IF(C1991&gt;=Rules!$B$3,"New",IF(AND(E1991&gt;0,G1991&gt;0,ROUND(H1991*100,0)&lt;Rules!$B$6*ROUND(G1991*100,0)),"Slowing","Steady or growing")))</f>
        <v>Steady or growing</v>
      </c>
      <c r="L1991" s="1" t="n">
        <v>17</v>
      </c>
      <c r="M1991" s="13" t="n">
        <v>240.41</v>
      </c>
      <c r="N1991" s="1" t="str">
        <f aca="false">IF(L1991=0,"",IF(F1991=0,"Stopped",IF(AND(M1991&gt;0,ROUND(H1991*100,0)&lt;Rules!$B$6*ROUND(M1991*100,0)),"Slowing","Steady or growing")))</f>
        <v>Steady or growing</v>
      </c>
    </row>
    <row r="1992" customFormat="false" ht="15" hidden="false" customHeight="false" outlineLevel="0" collapsed="false">
      <c r="A1992" s="1" t="s">
        <v>4039</v>
      </c>
      <c r="B1992" s="1" t="s">
        <v>4040</v>
      </c>
      <c r="C1992" s="12" t="n">
        <v>40148</v>
      </c>
      <c r="D1992" s="12" t="n">
        <v>40519</v>
      </c>
      <c r="E1992" s="1" t="n">
        <v>0</v>
      </c>
      <c r="F1992" s="1" t="n">
        <v>0</v>
      </c>
      <c r="G1992" s="13" t="n">
        <v>0</v>
      </c>
      <c r="H1992" s="13" t="n">
        <v>0</v>
      </c>
      <c r="I1992" s="13" t="n">
        <v>1533.54</v>
      </c>
      <c r="J1992" s="9" t="n">
        <v>848</v>
      </c>
      <c r="K1992" s="1" t="str">
        <f aca="false">IF(F1992=0,"Stopped",IF(C1992&gt;=Rules!$B$3,"New",IF(AND(E1992&gt;0,G1992&gt;0,ROUND(H1992*100,0)&lt;Rules!$B$6*ROUND(G1992*100,0)),"Slowing","Steady or growing")))</f>
        <v>Stopped</v>
      </c>
      <c r="L1992" s="1" t="n">
        <v>22</v>
      </c>
      <c r="M1992" s="13" t="n">
        <v>632.18</v>
      </c>
      <c r="N1992" s="1" t="str">
        <f aca="false">IF(L1992=0,"",IF(F1992=0,"Stopped",IF(AND(M1992&gt;0,ROUND(H1992*100,0)&lt;Rules!$B$6*ROUND(M1992*100,0)),"Slowing","Steady or growing")))</f>
        <v>Stopped</v>
      </c>
    </row>
    <row r="1993" customFormat="false" ht="15" hidden="false" customHeight="false" outlineLevel="0" collapsed="false">
      <c r="A1993" s="1" t="s">
        <v>4041</v>
      </c>
      <c r="B1993" s="1" t="s">
        <v>4042</v>
      </c>
      <c r="C1993" s="12" t="n">
        <v>40151</v>
      </c>
      <c r="D1993" s="12" t="n">
        <v>40881</v>
      </c>
      <c r="E1993" s="1" t="n">
        <v>10</v>
      </c>
      <c r="F1993" s="1" t="n">
        <v>19</v>
      </c>
      <c r="G1993" s="13" t="n">
        <v>101.25</v>
      </c>
      <c r="H1993" s="13" t="n">
        <v>153.55</v>
      </c>
      <c r="I1993" s="13" t="n">
        <v>1533.47</v>
      </c>
      <c r="J1993" s="9" t="n">
        <v>518</v>
      </c>
      <c r="K1993" s="1" t="str">
        <f aca="false">IF(F1993=0,"Stopped",IF(C1993&gt;=Rules!$B$3,"New",IF(AND(E1993&gt;0,G1993&gt;0,ROUND(H1993*100,0)&lt;Rules!$B$6*ROUND(G1993*100,0)),"Slowing","Steady or growing")))</f>
        <v>Steady or growing</v>
      </c>
      <c r="L1993" s="1" t="n">
        <v>32</v>
      </c>
      <c r="M1993" s="13" t="n">
        <v>267.14</v>
      </c>
      <c r="N1993" s="1" t="str">
        <f aca="false">IF(L1993=0,"",IF(F1993=0,"Stopped",IF(AND(M1993&gt;0,ROUND(H1993*100,0)&lt;Rules!$B$6*ROUND(M1993*100,0)),"Slowing","Steady or growing")))</f>
        <v>Steady or growing</v>
      </c>
    </row>
    <row r="1994" customFormat="false" ht="15" hidden="false" customHeight="false" outlineLevel="0" collapsed="false">
      <c r="A1994" s="1" t="s">
        <v>4043</v>
      </c>
      <c r="B1994" s="1" t="s">
        <v>4044</v>
      </c>
      <c r="C1994" s="12" t="n">
        <v>40154</v>
      </c>
      <c r="D1994" s="12" t="n">
        <v>40869</v>
      </c>
      <c r="E1994" s="1" t="n">
        <v>0</v>
      </c>
      <c r="F1994" s="1" t="n">
        <v>1</v>
      </c>
      <c r="G1994" s="13" t="n">
        <v>0</v>
      </c>
      <c r="H1994" s="13" t="n">
        <v>9.35</v>
      </c>
      <c r="I1994" s="13" t="n">
        <v>1532.58</v>
      </c>
      <c r="J1994" s="9" t="n">
        <v>1818</v>
      </c>
      <c r="K1994" s="1" t="str">
        <f aca="false">IF(F1994=0,"Stopped",IF(C1994&gt;=Rules!$B$3,"New",IF(AND(E1994&gt;0,G1994&gt;0,ROUND(H1994*100,0)&lt;Rules!$B$6*ROUND(G1994*100,0)),"Slowing","Steady or growing")))</f>
        <v>Steady or growing</v>
      </c>
      <c r="L1994" s="1" t="n">
        <v>4</v>
      </c>
      <c r="M1994" s="13" t="n">
        <v>10.04</v>
      </c>
      <c r="N1994" s="1" t="str">
        <f aca="false">IF(L1994=0,"",IF(F1994=0,"Stopped",IF(AND(M1994&gt;0,ROUND(H1994*100,0)&lt;Rules!$B$6*ROUND(M1994*100,0)),"Slowing","Steady or growing")))</f>
        <v>Steady or growing</v>
      </c>
    </row>
    <row r="1995" customFormat="false" ht="15" hidden="false" customHeight="false" outlineLevel="0" collapsed="false">
      <c r="A1995" s="1" t="s">
        <v>4045</v>
      </c>
      <c r="B1995" s="1" t="s">
        <v>4046</v>
      </c>
      <c r="C1995" s="12" t="n">
        <v>40151</v>
      </c>
      <c r="D1995" s="12" t="n">
        <v>40393</v>
      </c>
      <c r="E1995" s="1" t="n">
        <v>0</v>
      </c>
      <c r="F1995" s="1" t="n">
        <v>0</v>
      </c>
      <c r="G1995" s="13" t="n">
        <v>0</v>
      </c>
      <c r="H1995" s="13" t="n">
        <v>0</v>
      </c>
      <c r="I1995" s="13" t="n">
        <v>1531.84</v>
      </c>
      <c r="J1995" s="9" t="n">
        <v>189</v>
      </c>
      <c r="K1995" s="1" t="str">
        <f aca="false">IF(F1995=0,"Stopped",IF(C1995&gt;=Rules!$B$3,"New",IF(AND(E1995&gt;0,G1995&gt;0,ROUND(H1995*100,0)&lt;Rules!$B$6*ROUND(G1995*100,0)),"Slowing","Steady or growing")))</f>
        <v>Stopped</v>
      </c>
      <c r="L1995" s="1" t="n">
        <v>0</v>
      </c>
      <c r="M1995" s="13" t="n">
        <v>0</v>
      </c>
      <c r="N1995" s="1" t="str">
        <f aca="false">IF(L1995=0,"",IF(F1995=0,"Stopped",IF(AND(M1995&gt;0,ROUND(H1995*100,0)&lt;Rules!$B$6*ROUND(M1995*100,0)),"Slowing","Steady or growing")))</f>
        <v/>
      </c>
    </row>
    <row r="1996" customFormat="false" ht="15" hidden="false" customHeight="false" outlineLevel="0" collapsed="false">
      <c r="A1996" s="1" t="s">
        <v>4047</v>
      </c>
      <c r="B1996" s="1" t="s">
        <v>4048</v>
      </c>
      <c r="C1996" s="12" t="n">
        <v>40149</v>
      </c>
      <c r="D1996" s="12" t="n">
        <v>40886</v>
      </c>
      <c r="E1996" s="1" t="n">
        <v>29</v>
      </c>
      <c r="F1996" s="1" t="n">
        <v>59</v>
      </c>
      <c r="G1996" s="13" t="n">
        <v>162.13</v>
      </c>
      <c r="H1996" s="13" t="n">
        <v>535.52</v>
      </c>
      <c r="I1996" s="13" t="n">
        <v>1530.95</v>
      </c>
      <c r="J1996" s="9" t="n">
        <v>1217</v>
      </c>
      <c r="K1996" s="1" t="str">
        <f aca="false">IF(F1996=0,"Stopped",IF(C1996&gt;=Rules!$B$3,"New",IF(AND(E1996&gt;0,G1996&gt;0,ROUND(H1996*100,0)&lt;Rules!$B$6*ROUND(G1996*100,0)),"Slowing","Steady or growing")))</f>
        <v>Steady or growing</v>
      </c>
      <c r="L1996" s="1" t="n">
        <v>46</v>
      </c>
      <c r="M1996" s="13" t="n">
        <v>463.49</v>
      </c>
      <c r="N1996" s="1" t="str">
        <f aca="false">IF(L1996=0,"",IF(F1996=0,"Stopped",IF(AND(M1996&gt;0,ROUND(H1996*100,0)&lt;Rules!$B$6*ROUND(M1996*100,0)),"Slowing","Steady or growing")))</f>
        <v>Steady or growing</v>
      </c>
    </row>
    <row r="1997" customFormat="false" ht="15" hidden="false" customHeight="false" outlineLevel="0" collapsed="false">
      <c r="A1997" s="1" t="s">
        <v>4049</v>
      </c>
      <c r="B1997" s="1" t="s">
        <v>4050</v>
      </c>
      <c r="C1997" s="12" t="n">
        <v>40149</v>
      </c>
      <c r="D1997" s="12" t="n">
        <v>40308</v>
      </c>
      <c r="E1997" s="1" t="n">
        <v>0</v>
      </c>
      <c r="F1997" s="1" t="n">
        <v>0</v>
      </c>
      <c r="G1997" s="13" t="n">
        <v>0</v>
      </c>
      <c r="H1997" s="13" t="n">
        <v>0</v>
      </c>
      <c r="I1997" s="13" t="n">
        <v>1529.54</v>
      </c>
      <c r="J1997" s="9" t="n">
        <v>3558</v>
      </c>
      <c r="K1997" s="1" t="str">
        <f aca="false">IF(F1997=0,"Stopped",IF(C1997&gt;=Rules!$B$3,"New",IF(AND(E1997&gt;0,G1997&gt;0,ROUND(H1997*100,0)&lt;Rules!$B$6*ROUND(G1997*100,0)),"Slowing","Steady or growing")))</f>
        <v>Stopped</v>
      </c>
      <c r="L1997" s="1" t="n">
        <v>0</v>
      </c>
      <c r="M1997" s="13" t="n">
        <v>0</v>
      </c>
      <c r="N1997" s="1" t="str">
        <f aca="false">IF(L1997=0,"",IF(F1997=0,"Stopped",IF(AND(M1997&gt;0,ROUND(H1997*100,0)&lt;Rules!$B$6*ROUND(M1997*100,0)),"Slowing","Steady or growing")))</f>
        <v/>
      </c>
    </row>
    <row r="1998" customFormat="false" ht="15" hidden="false" customHeight="false" outlineLevel="0" collapsed="false">
      <c r="A1998" s="1" t="s">
        <v>4051</v>
      </c>
      <c r="B1998" s="1" t="s">
        <v>4052</v>
      </c>
      <c r="C1998" s="12" t="n">
        <v>40149</v>
      </c>
      <c r="D1998" s="12" t="n">
        <v>40885</v>
      </c>
      <c r="E1998" s="1" t="n">
        <v>18</v>
      </c>
      <c r="F1998" s="1" t="n">
        <v>25</v>
      </c>
      <c r="G1998" s="13" t="n">
        <v>128.07</v>
      </c>
      <c r="H1998" s="13" t="n">
        <v>345.48</v>
      </c>
      <c r="I1998" s="13" t="n">
        <v>1528.48</v>
      </c>
      <c r="J1998" s="9" t="n">
        <v>970</v>
      </c>
      <c r="K1998" s="1" t="str">
        <f aca="false">IF(F1998=0,"Stopped",IF(C1998&gt;=Rules!$B$3,"New",IF(AND(E1998&gt;0,G1998&gt;0,ROUND(H1998*100,0)&lt;Rules!$B$6*ROUND(G1998*100,0)),"Slowing","Steady or growing")))</f>
        <v>Steady or growing</v>
      </c>
      <c r="L1998" s="1" t="n">
        <v>31</v>
      </c>
      <c r="M1998" s="13" t="n">
        <v>407.73</v>
      </c>
      <c r="N1998" s="1" t="str">
        <f aca="false">IF(L1998=0,"",IF(F1998=0,"Stopped",IF(AND(M1998&gt;0,ROUND(H1998*100,0)&lt;Rules!$B$6*ROUND(M1998*100,0)),"Slowing","Steady or growing")))</f>
        <v>Steady or growing</v>
      </c>
    </row>
    <row r="1999" customFormat="false" ht="15" hidden="false" customHeight="false" outlineLevel="0" collapsed="false">
      <c r="A1999" s="1" t="s">
        <v>4053</v>
      </c>
      <c r="B1999" s="1" t="s">
        <v>4054</v>
      </c>
      <c r="C1999" s="12" t="n">
        <v>40153</v>
      </c>
      <c r="D1999" s="12" t="n">
        <v>40745</v>
      </c>
      <c r="E1999" s="1" t="n">
        <v>1</v>
      </c>
      <c r="F1999" s="1" t="n">
        <v>0</v>
      </c>
      <c r="G1999" s="13" t="n">
        <v>8.85</v>
      </c>
      <c r="H1999" s="13" t="n">
        <v>0</v>
      </c>
      <c r="I1999" s="13" t="n">
        <v>1528.39</v>
      </c>
      <c r="J1999" s="9" t="n">
        <v>445</v>
      </c>
      <c r="K1999" s="1" t="str">
        <f aca="false">IF(F1999=0,"Stopped",IF(C1999&gt;=Rules!$B$3,"New",IF(AND(E1999&gt;0,G1999&gt;0,ROUND(H1999*100,0)&lt;Rules!$B$6*ROUND(G1999*100,0)),"Slowing","Steady or growing")))</f>
        <v>Stopped</v>
      </c>
      <c r="L1999" s="1" t="n">
        <v>24</v>
      </c>
      <c r="M1999" s="13" t="n">
        <v>270.77</v>
      </c>
      <c r="N1999" s="1" t="str">
        <f aca="false">IF(L1999=0,"",IF(F1999=0,"Stopped",IF(AND(M1999&gt;0,ROUND(H1999*100,0)&lt;Rules!$B$6*ROUND(M1999*100,0)),"Slowing","Steady or growing")))</f>
        <v>Stopped</v>
      </c>
    </row>
    <row r="2000" customFormat="false" ht="15" hidden="false" customHeight="false" outlineLevel="0" collapsed="false">
      <c r="A2000" s="1" t="s">
        <v>4055</v>
      </c>
      <c r="B2000" s="1" t="s">
        <v>4056</v>
      </c>
      <c r="C2000" s="12" t="n">
        <v>40148</v>
      </c>
      <c r="D2000" s="12" t="n">
        <v>40883</v>
      </c>
      <c r="E2000" s="1" t="n">
        <v>5</v>
      </c>
      <c r="F2000" s="1" t="n">
        <v>5</v>
      </c>
      <c r="G2000" s="13" t="n">
        <v>32.5</v>
      </c>
      <c r="H2000" s="13" t="n">
        <v>8.71</v>
      </c>
      <c r="I2000" s="13" t="n">
        <v>1525.99</v>
      </c>
      <c r="J2000" s="9" t="n">
        <v>1310</v>
      </c>
      <c r="K2000" s="1" t="str">
        <f aca="false">IF(F2000=0,"Stopped",IF(C2000&gt;=Rules!$B$3,"New",IF(AND(E2000&gt;0,G2000&gt;0,ROUND(H2000*100,0)&lt;Rules!$B$6*ROUND(G2000*100,0)),"Slowing","Steady or growing")))</f>
        <v>Slowing</v>
      </c>
      <c r="L2000" s="1" t="n">
        <v>8</v>
      </c>
      <c r="M2000" s="13" t="n">
        <v>55.06</v>
      </c>
      <c r="N2000" s="1" t="str">
        <f aca="false">IF(L2000=0,"",IF(F2000=0,"Stopped",IF(AND(M2000&gt;0,ROUND(H2000*100,0)&lt;Rules!$B$6*ROUND(M2000*100,0)),"Slowing","Steady or growing")))</f>
        <v>Slowing</v>
      </c>
    </row>
    <row r="2001" customFormat="false" ht="15" hidden="false" customHeight="false" outlineLevel="0" collapsed="false">
      <c r="A2001" s="1" t="s">
        <v>4057</v>
      </c>
      <c r="B2001" s="1" t="s">
        <v>4058</v>
      </c>
      <c r="C2001" s="12" t="n">
        <v>40150</v>
      </c>
      <c r="D2001" s="12" t="n">
        <v>40765</v>
      </c>
      <c r="E2001" s="1" t="n">
        <v>33</v>
      </c>
      <c r="F2001" s="1" t="n">
        <v>0</v>
      </c>
      <c r="G2001" s="13" t="n">
        <v>237.63</v>
      </c>
      <c r="H2001" s="13" t="n">
        <v>0</v>
      </c>
      <c r="I2001" s="13" t="n">
        <v>1525.22</v>
      </c>
      <c r="J2001" s="9" t="n">
        <v>206</v>
      </c>
      <c r="K2001" s="1" t="str">
        <f aca="false">IF(F2001=0,"Stopped",IF(C2001&gt;=Rules!$B$3,"New",IF(AND(E2001&gt;0,G2001&gt;0,ROUND(H2001*100,0)&lt;Rules!$B$6*ROUND(G2001*100,0)),"Slowing","Steady or growing")))</f>
        <v>Stopped</v>
      </c>
      <c r="L2001" s="1" t="n">
        <v>16</v>
      </c>
      <c r="M2001" s="13" t="n">
        <v>216.2</v>
      </c>
      <c r="N2001" s="1" t="str">
        <f aca="false">IF(L2001=0,"",IF(F2001=0,"Stopped",IF(AND(M2001&gt;0,ROUND(H2001*100,0)&lt;Rules!$B$6*ROUND(M2001*100,0)),"Slowing","Steady or growing")))</f>
        <v>Stopped</v>
      </c>
    </row>
    <row r="2002" customFormat="false" ht="15" hidden="false" customHeight="false" outlineLevel="0" collapsed="false">
      <c r="A2002" s="1" t="s">
        <v>4059</v>
      </c>
      <c r="B2002" s="1" t="s">
        <v>4060</v>
      </c>
      <c r="C2002" s="12" t="n">
        <v>40155</v>
      </c>
      <c r="D2002" s="12" t="n">
        <v>40885</v>
      </c>
      <c r="E2002" s="1" t="n">
        <v>18</v>
      </c>
      <c r="F2002" s="1" t="n">
        <v>11</v>
      </c>
      <c r="G2002" s="13" t="n">
        <v>138.75</v>
      </c>
      <c r="H2002" s="13" t="n">
        <v>198.75</v>
      </c>
      <c r="I2002" s="13" t="n">
        <v>1524.31</v>
      </c>
      <c r="J2002" s="9" t="n">
        <v>1413</v>
      </c>
      <c r="K2002" s="1" t="str">
        <f aca="false">IF(F2002=0,"Stopped",IF(C2002&gt;=Rules!$B$3,"New",IF(AND(E2002&gt;0,G2002&gt;0,ROUND(H2002*100,0)&lt;Rules!$B$6*ROUND(G2002*100,0)),"Slowing","Steady or growing")))</f>
        <v>Steady or growing</v>
      </c>
      <c r="L2002" s="1" t="n">
        <v>18</v>
      </c>
      <c r="M2002" s="13" t="n">
        <v>303.77</v>
      </c>
      <c r="N2002" s="1" t="str">
        <f aca="false">IF(L2002=0,"",IF(F2002=0,"Stopped",IF(AND(M2002&gt;0,ROUND(H2002*100,0)&lt;Rules!$B$6*ROUND(M2002*100,0)),"Slowing","Steady or growing")))</f>
        <v>Steady or growing</v>
      </c>
    </row>
    <row r="2003" customFormat="false" ht="15" hidden="false" customHeight="false" outlineLevel="0" collapsed="false">
      <c r="A2003" s="1" t="s">
        <v>4061</v>
      </c>
      <c r="B2003" s="1" t="s">
        <v>4062</v>
      </c>
      <c r="C2003" s="12" t="n">
        <v>40148</v>
      </c>
      <c r="D2003" s="12" t="n">
        <v>40883</v>
      </c>
      <c r="E2003" s="1" t="n">
        <v>18</v>
      </c>
      <c r="F2003" s="1" t="n">
        <v>12</v>
      </c>
      <c r="G2003" s="13" t="n">
        <v>111.65</v>
      </c>
      <c r="H2003" s="13" t="n">
        <v>107.13</v>
      </c>
      <c r="I2003" s="13" t="n">
        <v>1522.6</v>
      </c>
      <c r="J2003" s="9" t="n">
        <v>1029</v>
      </c>
      <c r="K2003" s="1" t="str">
        <f aca="false">IF(F2003=0,"Stopped",IF(C2003&gt;=Rules!$B$3,"New",IF(AND(E2003&gt;0,G2003&gt;0,ROUND(H2003*100,0)&lt;Rules!$B$6*ROUND(G2003*100,0)),"Slowing","Steady or growing")))</f>
        <v>Steady or growing</v>
      </c>
      <c r="L2003" s="1" t="n">
        <v>21</v>
      </c>
      <c r="M2003" s="13" t="n">
        <v>146.8</v>
      </c>
      <c r="N2003" s="1" t="str">
        <f aca="false">IF(L2003=0,"",IF(F2003=0,"Stopped",IF(AND(M2003&gt;0,ROUND(H2003*100,0)&lt;Rules!$B$6*ROUND(M2003*100,0)),"Slowing","Steady or growing")))</f>
        <v>Steady or growing</v>
      </c>
    </row>
    <row r="2004" customFormat="false" ht="15" hidden="false" customHeight="false" outlineLevel="0" collapsed="false">
      <c r="A2004" s="1" t="s">
        <v>4063</v>
      </c>
      <c r="B2004" s="1" t="s">
        <v>4064</v>
      </c>
      <c r="C2004" s="12" t="n">
        <v>40148</v>
      </c>
      <c r="D2004" s="12" t="n">
        <v>40879</v>
      </c>
      <c r="E2004" s="1" t="n">
        <v>2</v>
      </c>
      <c r="F2004" s="1" t="n">
        <v>66</v>
      </c>
      <c r="G2004" s="13" t="n">
        <v>177.15</v>
      </c>
      <c r="H2004" s="13" t="n">
        <v>332.59</v>
      </c>
      <c r="I2004" s="13" t="n">
        <v>1522.52</v>
      </c>
      <c r="J2004" s="9" t="n">
        <v>2473</v>
      </c>
      <c r="K2004" s="1" t="str">
        <f aca="false">IF(F2004=0,"Stopped",IF(C2004&gt;=Rules!$B$3,"New",IF(AND(E2004&gt;0,G2004&gt;0,ROUND(H2004*100,0)&lt;Rules!$B$6*ROUND(G2004*100,0)),"Slowing","Steady or growing")))</f>
        <v>Steady or growing</v>
      </c>
      <c r="L2004" s="1" t="n">
        <v>55</v>
      </c>
      <c r="M2004" s="13" t="n">
        <v>525.8</v>
      </c>
      <c r="N2004" s="1" t="str">
        <f aca="false">IF(L2004=0,"",IF(F2004=0,"Stopped",IF(AND(M2004&gt;0,ROUND(H2004*100,0)&lt;Rules!$B$6*ROUND(M2004*100,0)),"Slowing","Steady or growing")))</f>
        <v>Steady or growing</v>
      </c>
    </row>
    <row r="2005" customFormat="false" ht="15" hidden="false" customHeight="false" outlineLevel="0" collapsed="false">
      <c r="A2005" s="1" t="s">
        <v>4065</v>
      </c>
      <c r="B2005" s="1" t="s">
        <v>4066</v>
      </c>
      <c r="C2005" s="12" t="n">
        <v>40148</v>
      </c>
      <c r="D2005" s="12" t="n">
        <v>40864</v>
      </c>
      <c r="E2005" s="1" t="n">
        <v>3</v>
      </c>
      <c r="F2005" s="1" t="n">
        <v>25</v>
      </c>
      <c r="G2005" s="13" t="n">
        <v>63.75</v>
      </c>
      <c r="H2005" s="13" t="n">
        <v>198.25</v>
      </c>
      <c r="I2005" s="13" t="n">
        <v>1521.6</v>
      </c>
      <c r="J2005" s="9" t="n">
        <v>600</v>
      </c>
      <c r="K2005" s="1" t="str">
        <f aca="false">IF(F2005=0,"Stopped",IF(C2005&gt;=Rules!$B$3,"New",IF(AND(E2005&gt;0,G2005&gt;0,ROUND(H2005*100,0)&lt;Rules!$B$6*ROUND(G2005*100,0)),"Slowing","Steady or growing")))</f>
        <v>Steady or growing</v>
      </c>
      <c r="L2005" s="1" t="n">
        <v>18</v>
      </c>
      <c r="M2005" s="13" t="n">
        <v>304.47</v>
      </c>
      <c r="N2005" s="1" t="str">
        <f aca="false">IF(L2005=0,"",IF(F2005=0,"Stopped",IF(AND(M2005&gt;0,ROUND(H2005*100,0)&lt;Rules!$B$6*ROUND(M2005*100,0)),"Slowing","Steady or growing")))</f>
        <v>Steady or growing</v>
      </c>
    </row>
    <row r="2006" customFormat="false" ht="15" hidden="false" customHeight="false" outlineLevel="0" collapsed="false">
      <c r="A2006" s="1" t="s">
        <v>4067</v>
      </c>
      <c r="B2006" s="1" t="s">
        <v>4068</v>
      </c>
      <c r="C2006" s="12" t="n">
        <v>40148</v>
      </c>
      <c r="D2006" s="12" t="n">
        <v>40496</v>
      </c>
      <c r="E2006" s="1" t="n">
        <v>0</v>
      </c>
      <c r="F2006" s="1" t="n">
        <v>0</v>
      </c>
      <c r="G2006" s="13" t="n">
        <v>0</v>
      </c>
      <c r="H2006" s="13" t="n">
        <v>0</v>
      </c>
      <c r="I2006" s="13" t="n">
        <v>1520.9</v>
      </c>
      <c r="J2006" s="9" t="n">
        <v>3819</v>
      </c>
      <c r="K2006" s="1" t="str">
        <f aca="false">IF(F2006=0,"Stopped",IF(C2006&gt;=Rules!$B$3,"New",IF(AND(E2006&gt;0,G2006&gt;0,ROUND(H2006*100,0)&lt;Rules!$B$6*ROUND(G2006*100,0)),"Slowing","Steady or growing")))</f>
        <v>Stopped</v>
      </c>
      <c r="L2006" s="1" t="n">
        <v>30</v>
      </c>
      <c r="M2006" s="13" t="n">
        <v>247.98</v>
      </c>
      <c r="N2006" s="1" t="str">
        <f aca="false">IF(L2006=0,"",IF(F2006=0,"Stopped",IF(AND(M2006&gt;0,ROUND(H2006*100,0)&lt;Rules!$B$6*ROUND(M2006*100,0)),"Slowing","Steady or growing")))</f>
        <v>Stopped</v>
      </c>
    </row>
    <row r="2007" customFormat="false" ht="15" hidden="false" customHeight="false" outlineLevel="0" collapsed="false">
      <c r="A2007" s="1" t="s">
        <v>4069</v>
      </c>
      <c r="B2007" s="1" t="s">
        <v>4070</v>
      </c>
      <c r="C2007" s="12" t="n">
        <v>40149</v>
      </c>
      <c r="D2007" s="12" t="n">
        <v>40858</v>
      </c>
      <c r="E2007" s="1" t="n">
        <v>31</v>
      </c>
      <c r="F2007" s="1" t="n">
        <v>6</v>
      </c>
      <c r="G2007" s="13" t="n">
        <v>95.88</v>
      </c>
      <c r="H2007" s="13" t="n">
        <v>9.85</v>
      </c>
      <c r="I2007" s="13" t="n">
        <v>1515.46</v>
      </c>
      <c r="J2007" s="9" t="n">
        <v>1617</v>
      </c>
      <c r="K2007" s="1" t="str">
        <f aca="false">IF(F2007=0,"Stopped",IF(C2007&gt;=Rules!$B$3,"New",IF(AND(E2007&gt;0,G2007&gt;0,ROUND(H2007*100,0)&lt;Rules!$B$6*ROUND(G2007*100,0)),"Slowing","Steady or growing")))</f>
        <v>Slowing</v>
      </c>
      <c r="L2007" s="1" t="n">
        <v>30</v>
      </c>
      <c r="M2007" s="13" t="n">
        <v>137.43</v>
      </c>
      <c r="N2007" s="1" t="str">
        <f aca="false">IF(L2007=0,"",IF(F2007=0,"Stopped",IF(AND(M2007&gt;0,ROUND(H2007*100,0)&lt;Rules!$B$6*ROUND(M2007*100,0)),"Slowing","Steady or growing")))</f>
        <v>Slowing</v>
      </c>
    </row>
    <row r="2008" customFormat="false" ht="15" hidden="false" customHeight="false" outlineLevel="0" collapsed="false">
      <c r="A2008" s="1" t="s">
        <v>4071</v>
      </c>
      <c r="B2008" s="1" t="s">
        <v>4072</v>
      </c>
      <c r="C2008" s="12" t="n">
        <v>40151</v>
      </c>
      <c r="D2008" s="12" t="n">
        <v>40589</v>
      </c>
      <c r="E2008" s="1" t="n">
        <v>0</v>
      </c>
      <c r="F2008" s="1" t="n">
        <v>0</v>
      </c>
      <c r="G2008" s="13" t="n">
        <v>0</v>
      </c>
      <c r="H2008" s="13" t="n">
        <v>0</v>
      </c>
      <c r="I2008" s="13" t="n">
        <v>1514.63</v>
      </c>
      <c r="J2008" s="9" t="n">
        <v>2005</v>
      </c>
      <c r="K2008" s="1" t="str">
        <f aca="false">IF(F2008=0,"Stopped",IF(C2008&gt;=Rules!$B$3,"New",IF(AND(E2008&gt;0,G2008&gt;0,ROUND(H2008*100,0)&lt;Rules!$B$6*ROUND(G2008*100,0)),"Slowing","Steady or growing")))</f>
        <v>Stopped</v>
      </c>
      <c r="L2008" s="1" t="n">
        <v>18</v>
      </c>
      <c r="M2008" s="13" t="n">
        <v>203.12</v>
      </c>
      <c r="N2008" s="1" t="str">
        <f aca="false">IF(L2008=0,"",IF(F2008=0,"Stopped",IF(AND(M2008&gt;0,ROUND(H2008*100,0)&lt;Rules!$B$6*ROUND(M2008*100,0)),"Slowing","Steady or growing")))</f>
        <v>Stopped</v>
      </c>
    </row>
    <row r="2009" customFormat="false" ht="15" hidden="false" customHeight="false" outlineLevel="0" collapsed="false">
      <c r="A2009" s="1" t="s">
        <v>4073</v>
      </c>
      <c r="B2009" s="1" t="s">
        <v>4074</v>
      </c>
      <c r="C2009" s="12" t="n">
        <v>40149</v>
      </c>
      <c r="D2009" s="12" t="n">
        <v>40886</v>
      </c>
      <c r="E2009" s="1" t="n">
        <v>14</v>
      </c>
      <c r="F2009" s="1" t="n">
        <v>26</v>
      </c>
      <c r="G2009" s="13" t="n">
        <v>56.33</v>
      </c>
      <c r="H2009" s="13" t="n">
        <v>151.31</v>
      </c>
      <c r="I2009" s="13" t="n">
        <v>1513.93</v>
      </c>
      <c r="J2009" s="9" t="n">
        <v>1820</v>
      </c>
      <c r="K2009" s="1" t="str">
        <f aca="false">IF(F2009=0,"Stopped",IF(C2009&gt;=Rules!$B$3,"New",IF(AND(E2009&gt;0,G2009&gt;0,ROUND(H2009*100,0)&lt;Rules!$B$6*ROUND(G2009*100,0)),"Slowing","Steady or growing")))</f>
        <v>Steady or growing</v>
      </c>
      <c r="L2009" s="1" t="n">
        <v>29</v>
      </c>
      <c r="M2009" s="13" t="n">
        <v>201.01</v>
      </c>
      <c r="N2009" s="1" t="str">
        <f aca="false">IF(L2009=0,"",IF(F2009=0,"Stopped",IF(AND(M2009&gt;0,ROUND(H2009*100,0)&lt;Rules!$B$6*ROUND(M2009*100,0)),"Slowing","Steady or growing")))</f>
        <v>Steady or growing</v>
      </c>
    </row>
    <row r="2010" customFormat="false" ht="15" hidden="false" customHeight="false" outlineLevel="0" collapsed="false">
      <c r="A2010" s="1" t="s">
        <v>4075</v>
      </c>
      <c r="B2010" s="1" t="s">
        <v>4076</v>
      </c>
      <c r="C2010" s="12" t="n">
        <v>40604</v>
      </c>
      <c r="D2010" s="12" t="n">
        <v>40886</v>
      </c>
      <c r="E2010" s="1" t="n">
        <v>35</v>
      </c>
      <c r="F2010" s="1" t="n">
        <v>70</v>
      </c>
      <c r="G2010" s="13" t="n">
        <v>243.11</v>
      </c>
      <c r="H2010" s="13" t="n">
        <v>395.38</v>
      </c>
      <c r="I2010" s="13" t="n">
        <v>1513.77</v>
      </c>
      <c r="J2010" s="9" t="n">
        <v>1154</v>
      </c>
      <c r="K2010" s="1" t="str">
        <f aca="false">IF(F2010=0,"Stopped",IF(C2010&gt;=Rules!$B$3,"New",IF(AND(E2010&gt;0,G2010&gt;0,ROUND(H2010*100,0)&lt;Rules!$B$6*ROUND(G2010*100,0)),"Slowing","Steady or growing")))</f>
        <v>Steady or growing</v>
      </c>
      <c r="L2010" s="1" t="n">
        <v>0</v>
      </c>
      <c r="M2010" s="13" t="n">
        <v>0</v>
      </c>
      <c r="N2010" s="1" t="str">
        <f aca="false">IF(L2010=0,"",IF(F2010=0,"Stopped",IF(AND(M2010&gt;0,ROUND(H2010*100,0)&lt;Rules!$B$6*ROUND(M2010*100,0)),"Slowing","Steady or growing")))</f>
        <v/>
      </c>
    </row>
    <row r="2011" customFormat="false" ht="15" hidden="false" customHeight="false" outlineLevel="0" collapsed="false">
      <c r="A2011" s="1" t="s">
        <v>4077</v>
      </c>
      <c r="B2011" s="1" t="s">
        <v>4078</v>
      </c>
      <c r="C2011" s="12" t="n">
        <v>40149</v>
      </c>
      <c r="D2011" s="12" t="n">
        <v>40484</v>
      </c>
      <c r="E2011" s="1" t="n">
        <v>0</v>
      </c>
      <c r="F2011" s="1" t="n">
        <v>0</v>
      </c>
      <c r="G2011" s="13" t="n">
        <v>0</v>
      </c>
      <c r="H2011" s="13" t="n">
        <v>0</v>
      </c>
      <c r="I2011" s="13" t="n">
        <v>1509.77</v>
      </c>
      <c r="J2011" s="9" t="n">
        <v>789</v>
      </c>
      <c r="K2011" s="1" t="str">
        <f aca="false">IF(F2011=0,"Stopped",IF(C2011&gt;=Rules!$B$3,"New",IF(AND(E2011&gt;0,G2011&gt;0,ROUND(H2011*100,0)&lt;Rules!$B$6*ROUND(G2011*100,0)),"Slowing","Steady or growing")))</f>
        <v>Stopped</v>
      </c>
      <c r="L2011" s="1" t="n">
        <v>35</v>
      </c>
      <c r="M2011" s="13" t="n">
        <v>930.91</v>
      </c>
      <c r="N2011" s="1" t="str">
        <f aca="false">IF(L2011=0,"",IF(F2011=0,"Stopped",IF(AND(M2011&gt;0,ROUND(H2011*100,0)&lt;Rules!$B$6*ROUND(M2011*100,0)),"Slowing","Steady or growing")))</f>
        <v>Stopped</v>
      </c>
    </row>
    <row r="2012" customFormat="false" ht="15" hidden="false" customHeight="false" outlineLevel="0" collapsed="false">
      <c r="A2012" s="1" t="s">
        <v>4079</v>
      </c>
      <c r="B2012" s="1" t="s">
        <v>4080</v>
      </c>
      <c r="C2012" s="12" t="n">
        <v>40407</v>
      </c>
      <c r="D2012" s="12" t="n">
        <v>40883</v>
      </c>
      <c r="E2012" s="1" t="n">
        <v>22</v>
      </c>
      <c r="F2012" s="1" t="n">
        <v>27</v>
      </c>
      <c r="G2012" s="13" t="n">
        <v>168.43</v>
      </c>
      <c r="H2012" s="13" t="n">
        <v>247.95</v>
      </c>
      <c r="I2012" s="13" t="n">
        <v>1508.11</v>
      </c>
      <c r="J2012" s="9" t="n">
        <v>1166</v>
      </c>
      <c r="K2012" s="1" t="str">
        <f aca="false">IF(F2012=0,"Stopped",IF(C2012&gt;=Rules!$B$3,"New",IF(AND(E2012&gt;0,G2012&gt;0,ROUND(H2012*100,0)&lt;Rules!$B$6*ROUND(G2012*100,0)),"Slowing","Steady or growing")))</f>
        <v>Steady or growing</v>
      </c>
      <c r="L2012" s="1" t="n">
        <v>53</v>
      </c>
      <c r="M2012" s="13" t="n">
        <v>420.12</v>
      </c>
      <c r="N2012" s="1" t="str">
        <f aca="false">IF(L2012=0,"",IF(F2012=0,"Stopped",IF(AND(M2012&gt;0,ROUND(H2012*100,0)&lt;Rules!$B$6*ROUND(M2012*100,0)),"Slowing","Steady or growing")))</f>
        <v>Steady or growing</v>
      </c>
    </row>
    <row r="2013" customFormat="false" ht="15" hidden="false" customHeight="false" outlineLevel="0" collapsed="false">
      <c r="A2013" s="1" t="s">
        <v>4081</v>
      </c>
      <c r="B2013" s="1" t="s">
        <v>4082</v>
      </c>
      <c r="C2013" s="12" t="n">
        <v>40168</v>
      </c>
      <c r="D2013" s="12" t="n">
        <v>40839</v>
      </c>
      <c r="E2013" s="1" t="n">
        <v>2</v>
      </c>
      <c r="F2013" s="1" t="n">
        <v>1</v>
      </c>
      <c r="G2013" s="13" t="n">
        <v>17</v>
      </c>
      <c r="H2013" s="13" t="n">
        <v>8.5</v>
      </c>
      <c r="I2013" s="13" t="n">
        <v>1507.22</v>
      </c>
      <c r="J2013" s="9" t="n">
        <v>417</v>
      </c>
      <c r="K2013" s="1" t="str">
        <f aca="false">IF(F2013=0,"Stopped",IF(C2013&gt;=Rules!$B$3,"New",IF(AND(E2013&gt;0,G2013&gt;0,ROUND(H2013*100,0)&lt;Rules!$B$6*ROUND(G2013*100,0)),"Slowing","Steady or growing")))</f>
        <v>Steady or growing</v>
      </c>
      <c r="L2013" s="1" t="n">
        <v>46</v>
      </c>
      <c r="M2013" s="13" t="n">
        <v>400.35</v>
      </c>
      <c r="N2013" s="1" t="str">
        <f aca="false">IF(L2013=0,"",IF(F2013=0,"Stopped",IF(AND(M2013&gt;0,ROUND(H2013*100,0)&lt;Rules!$B$6*ROUND(M2013*100,0)),"Slowing","Steady or growing")))</f>
        <v>Slowing</v>
      </c>
    </row>
    <row r="2014" customFormat="false" ht="15" hidden="false" customHeight="false" outlineLevel="0" collapsed="false">
      <c r="A2014" s="1" t="s">
        <v>4083</v>
      </c>
      <c r="B2014" s="1" t="s">
        <v>4084</v>
      </c>
      <c r="C2014" s="12" t="n">
        <v>40151</v>
      </c>
      <c r="D2014" s="12" t="n">
        <v>40699</v>
      </c>
      <c r="E2014" s="1" t="n">
        <v>0</v>
      </c>
      <c r="F2014" s="1" t="n">
        <v>0</v>
      </c>
      <c r="G2014" s="13" t="n">
        <v>0</v>
      </c>
      <c r="H2014" s="13" t="n">
        <v>0</v>
      </c>
      <c r="I2014" s="13" t="n">
        <v>1505.05</v>
      </c>
      <c r="J2014" s="9" t="n">
        <v>2378</v>
      </c>
      <c r="K2014" s="1" t="str">
        <f aca="false">IF(F2014=0,"Stopped",IF(C2014&gt;=Rules!$B$3,"New",IF(AND(E2014&gt;0,G2014&gt;0,ROUND(H2014*100,0)&lt;Rules!$B$6*ROUND(G2014*100,0)),"Slowing","Steady or growing")))</f>
        <v>Stopped</v>
      </c>
      <c r="L2014" s="1" t="n">
        <v>15</v>
      </c>
      <c r="M2014" s="13" t="n">
        <v>226.85</v>
      </c>
      <c r="N2014" s="1" t="str">
        <f aca="false">IF(L2014=0,"",IF(F2014=0,"Stopped",IF(AND(M2014&gt;0,ROUND(H2014*100,0)&lt;Rules!$B$6*ROUND(M2014*100,0)),"Slowing","Steady or growing")))</f>
        <v>Stopped</v>
      </c>
    </row>
    <row r="2015" customFormat="false" ht="15" hidden="false" customHeight="false" outlineLevel="0" collapsed="false">
      <c r="A2015" s="1" t="s">
        <v>4085</v>
      </c>
      <c r="B2015" s="1" t="s">
        <v>4086</v>
      </c>
      <c r="C2015" s="12" t="n">
        <v>40819</v>
      </c>
      <c r="D2015" s="12" t="n">
        <v>40885</v>
      </c>
      <c r="E2015" s="1" t="n">
        <v>0</v>
      </c>
      <c r="F2015" s="1" t="n">
        <v>50</v>
      </c>
      <c r="G2015" s="13" t="n">
        <v>0</v>
      </c>
      <c r="H2015" s="13" t="n">
        <v>1504.49</v>
      </c>
      <c r="I2015" s="13" t="n">
        <v>1504.49</v>
      </c>
      <c r="J2015" s="9" t="n">
        <v>479</v>
      </c>
      <c r="K2015" s="1" t="str">
        <f aca="false">IF(F2015=0,"Stopped",IF(C2015&gt;=Rules!$B$3,"New",IF(AND(E2015&gt;0,G2015&gt;0,ROUND(H2015*100,0)&lt;Rules!$B$6*ROUND(G2015*100,0)),"Slowing","Steady or growing")))</f>
        <v>New</v>
      </c>
      <c r="L2015" s="1" t="n">
        <v>0</v>
      </c>
      <c r="M2015" s="13" t="n">
        <v>0</v>
      </c>
      <c r="N2015" s="1" t="str">
        <f aca="false">IF(L2015=0,"",IF(F2015=0,"Stopped",IF(AND(M2015&gt;0,ROUND(H2015*100,0)&lt;Rules!$B$6*ROUND(M2015*100,0)),"Slowing","Steady or growing")))</f>
        <v/>
      </c>
    </row>
    <row r="2016" customFormat="false" ht="15" hidden="false" customHeight="false" outlineLevel="0" collapsed="false">
      <c r="A2016" s="1" t="s">
        <v>4087</v>
      </c>
      <c r="B2016" s="1" t="s">
        <v>4088</v>
      </c>
      <c r="C2016" s="12" t="n">
        <v>40149</v>
      </c>
      <c r="D2016" s="12" t="n">
        <v>40500</v>
      </c>
      <c r="E2016" s="1" t="n">
        <v>0</v>
      </c>
      <c r="F2016" s="1" t="n">
        <v>0</v>
      </c>
      <c r="G2016" s="13" t="n">
        <v>0</v>
      </c>
      <c r="H2016" s="13" t="n">
        <v>0</v>
      </c>
      <c r="I2016" s="13" t="n">
        <v>1503.64</v>
      </c>
      <c r="J2016" s="9" t="n">
        <v>538</v>
      </c>
      <c r="K2016" s="1" t="str">
        <f aca="false">IF(F2016=0,"Stopped",IF(C2016&gt;=Rules!$B$3,"New",IF(AND(E2016&gt;0,G2016&gt;0,ROUND(H2016*100,0)&lt;Rules!$B$6*ROUND(G2016*100,0)),"Slowing","Steady or growing")))</f>
        <v>Stopped</v>
      </c>
      <c r="L2016" s="1" t="n">
        <v>5</v>
      </c>
      <c r="M2016" s="13" t="n">
        <v>23.4</v>
      </c>
      <c r="N2016" s="1" t="str">
        <f aca="false">IF(L2016=0,"",IF(F2016=0,"Stopped",IF(AND(M2016&gt;0,ROUND(H2016*100,0)&lt;Rules!$B$6*ROUND(M2016*100,0)),"Slowing","Steady or growing")))</f>
        <v>Stopped</v>
      </c>
    </row>
    <row r="2017" customFormat="false" ht="15" hidden="false" customHeight="false" outlineLevel="0" collapsed="false">
      <c r="A2017" s="1" t="s">
        <v>4089</v>
      </c>
      <c r="B2017" s="1" t="s">
        <v>4090</v>
      </c>
      <c r="C2017" s="12" t="n">
        <v>40161</v>
      </c>
      <c r="D2017" s="12" t="n">
        <v>40766</v>
      </c>
      <c r="E2017" s="1" t="n">
        <v>2</v>
      </c>
      <c r="F2017" s="1" t="n">
        <v>0</v>
      </c>
      <c r="G2017" s="13" t="n">
        <v>23.38</v>
      </c>
      <c r="H2017" s="13" t="n">
        <v>0</v>
      </c>
      <c r="I2017" s="13" t="n">
        <v>1499.43</v>
      </c>
      <c r="J2017" s="9" t="n">
        <v>606</v>
      </c>
      <c r="K2017" s="1" t="str">
        <f aca="false">IF(F2017=0,"Stopped",IF(C2017&gt;=Rules!$B$3,"New",IF(AND(E2017&gt;0,G2017&gt;0,ROUND(H2017*100,0)&lt;Rules!$B$6*ROUND(G2017*100,0)),"Slowing","Steady or growing")))</f>
        <v>Stopped</v>
      </c>
      <c r="L2017" s="1" t="n">
        <v>9</v>
      </c>
      <c r="M2017" s="13" t="n">
        <v>126.87</v>
      </c>
      <c r="N2017" s="1" t="str">
        <f aca="false">IF(L2017=0,"",IF(F2017=0,"Stopped",IF(AND(M2017&gt;0,ROUND(H2017*100,0)&lt;Rules!$B$6*ROUND(M2017*100,0)),"Slowing","Steady or growing")))</f>
        <v>Stopped</v>
      </c>
    </row>
    <row r="2018" customFormat="false" ht="15" hidden="false" customHeight="false" outlineLevel="0" collapsed="false">
      <c r="A2018" s="1" t="s">
        <v>4091</v>
      </c>
      <c r="B2018" s="1" t="s">
        <v>4092</v>
      </c>
      <c r="C2018" s="12" t="n">
        <v>40707</v>
      </c>
      <c r="D2018" s="12" t="n">
        <v>40885</v>
      </c>
      <c r="E2018" s="1" t="n">
        <v>12</v>
      </c>
      <c r="F2018" s="1" t="n">
        <v>94</v>
      </c>
      <c r="G2018" s="13" t="n">
        <v>284.12</v>
      </c>
      <c r="H2018" s="13" t="n">
        <v>1212.77</v>
      </c>
      <c r="I2018" s="13" t="n">
        <v>1496.89</v>
      </c>
      <c r="J2018" s="9" t="n">
        <v>1731</v>
      </c>
      <c r="K2018" s="1" t="str">
        <f aca="false">IF(F2018=0,"Stopped",IF(C2018&gt;=Rules!$B$3,"New",IF(AND(E2018&gt;0,G2018&gt;0,ROUND(H2018*100,0)&lt;Rules!$B$6*ROUND(G2018*100,0)),"Slowing","Steady or growing")))</f>
        <v>Steady or growing</v>
      </c>
      <c r="L2018" s="1" t="n">
        <v>0</v>
      </c>
      <c r="M2018" s="13" t="n">
        <v>0</v>
      </c>
      <c r="N2018" s="1" t="str">
        <f aca="false">IF(L2018=0,"",IF(F2018=0,"Stopped",IF(AND(M2018&gt;0,ROUND(H2018*100,0)&lt;Rules!$B$6*ROUND(M2018*100,0)),"Slowing","Steady or growing")))</f>
        <v/>
      </c>
    </row>
    <row r="2019" customFormat="false" ht="15" hidden="false" customHeight="false" outlineLevel="0" collapsed="false">
      <c r="A2019" s="1" t="s">
        <v>4093</v>
      </c>
      <c r="B2019" s="1" t="s">
        <v>4094</v>
      </c>
      <c r="C2019" s="12" t="n">
        <v>40164</v>
      </c>
      <c r="D2019" s="12" t="n">
        <v>40620</v>
      </c>
      <c r="E2019" s="1" t="n">
        <v>0</v>
      </c>
      <c r="F2019" s="1" t="n">
        <v>0</v>
      </c>
      <c r="G2019" s="13" t="n">
        <v>0</v>
      </c>
      <c r="H2019" s="13" t="n">
        <v>0</v>
      </c>
      <c r="I2019" s="13" t="n">
        <v>1492.28</v>
      </c>
      <c r="J2019" s="9" t="n">
        <v>238</v>
      </c>
      <c r="K2019" s="1" t="str">
        <f aca="false">IF(F2019=0,"Stopped",IF(C2019&gt;=Rules!$B$3,"New",IF(AND(E2019&gt;0,G2019&gt;0,ROUND(H2019*100,0)&lt;Rules!$B$6*ROUND(G2019*100,0)),"Slowing","Steady or growing")))</f>
        <v>Stopped</v>
      </c>
      <c r="L2019" s="1" t="n">
        <v>7</v>
      </c>
      <c r="M2019" s="13" t="n">
        <v>77.2</v>
      </c>
      <c r="N2019" s="1" t="str">
        <f aca="false">IF(L2019=0,"",IF(F2019=0,"Stopped",IF(AND(M2019&gt;0,ROUND(H2019*100,0)&lt;Rules!$B$6*ROUND(M2019*100,0)),"Slowing","Steady or growing")))</f>
        <v>Stopped</v>
      </c>
    </row>
    <row r="2020" customFormat="false" ht="15" hidden="false" customHeight="false" outlineLevel="0" collapsed="false">
      <c r="A2020" s="1" t="s">
        <v>4095</v>
      </c>
      <c r="B2020" s="1" t="s">
        <v>4096</v>
      </c>
      <c r="C2020" s="12" t="n">
        <v>40148</v>
      </c>
      <c r="D2020" s="12" t="n">
        <v>40886</v>
      </c>
      <c r="E2020" s="1" t="n">
        <v>1</v>
      </c>
      <c r="F2020" s="1" t="n">
        <v>122</v>
      </c>
      <c r="G2020" s="13" t="n">
        <v>19.8</v>
      </c>
      <c r="H2020" s="13" t="n">
        <v>733.21</v>
      </c>
      <c r="I2020" s="13" t="n">
        <v>1492</v>
      </c>
      <c r="J2020" s="9" t="n">
        <v>1799</v>
      </c>
      <c r="K2020" s="1" t="str">
        <f aca="false">IF(F2020=0,"Stopped",IF(C2020&gt;=Rules!$B$3,"New",IF(AND(E2020&gt;0,G2020&gt;0,ROUND(H2020*100,0)&lt;Rules!$B$6*ROUND(G2020*100,0)),"Slowing","Steady or growing")))</f>
        <v>Steady or growing</v>
      </c>
      <c r="L2020" s="1" t="n">
        <v>37</v>
      </c>
      <c r="M2020" s="13" t="n">
        <v>524.61</v>
      </c>
      <c r="N2020" s="1" t="str">
        <f aca="false">IF(L2020=0,"",IF(F2020=0,"Stopped",IF(AND(M2020&gt;0,ROUND(H2020*100,0)&lt;Rules!$B$6*ROUND(M2020*100,0)),"Slowing","Steady or growing")))</f>
        <v>Steady or growing</v>
      </c>
    </row>
    <row r="2021" customFormat="false" ht="15" hidden="false" customHeight="false" outlineLevel="0" collapsed="false">
      <c r="A2021" s="1" t="s">
        <v>4097</v>
      </c>
      <c r="B2021" s="1" t="s">
        <v>4098</v>
      </c>
      <c r="C2021" s="12" t="n">
        <v>40763</v>
      </c>
      <c r="D2021" s="12" t="n">
        <v>40886</v>
      </c>
      <c r="E2021" s="1" t="n">
        <v>32</v>
      </c>
      <c r="F2021" s="1" t="n">
        <v>104</v>
      </c>
      <c r="G2021" s="13" t="n">
        <v>557.29</v>
      </c>
      <c r="H2021" s="13" t="n">
        <v>934.46</v>
      </c>
      <c r="I2021" s="13" t="n">
        <v>1491.75</v>
      </c>
      <c r="J2021" s="9" t="n">
        <v>2271</v>
      </c>
      <c r="K2021" s="1" t="str">
        <f aca="false">IF(F2021=0,"Stopped",IF(C2021&gt;=Rules!$B$3,"New",IF(AND(E2021&gt;0,G2021&gt;0,ROUND(H2021*100,0)&lt;Rules!$B$6*ROUND(G2021*100,0)),"Slowing","Steady or growing")))</f>
        <v>Steady or growing</v>
      </c>
      <c r="L2021" s="1" t="n">
        <v>0</v>
      </c>
      <c r="M2021" s="13" t="n">
        <v>0</v>
      </c>
      <c r="N2021" s="1" t="str">
        <f aca="false">IF(L2021=0,"",IF(F2021=0,"Stopped",IF(AND(M2021&gt;0,ROUND(H2021*100,0)&lt;Rules!$B$6*ROUND(M2021*100,0)),"Slowing","Steady or growing")))</f>
        <v/>
      </c>
    </row>
    <row r="2022" customFormat="false" ht="15" hidden="false" customHeight="false" outlineLevel="0" collapsed="false">
      <c r="A2022" s="1" t="s">
        <v>4099</v>
      </c>
      <c r="B2022" s="1" t="s">
        <v>4100</v>
      </c>
      <c r="C2022" s="12" t="n">
        <v>40238</v>
      </c>
      <c r="D2022" s="12" t="n">
        <v>40430</v>
      </c>
      <c r="E2022" s="1" t="n">
        <v>0</v>
      </c>
      <c r="F2022" s="1" t="n">
        <v>0</v>
      </c>
      <c r="G2022" s="13" t="n">
        <v>0</v>
      </c>
      <c r="H2022" s="13" t="n">
        <v>0</v>
      </c>
      <c r="I2022" s="13" t="n">
        <v>1490</v>
      </c>
      <c r="J2022" s="9" t="n">
        <v>15</v>
      </c>
      <c r="K2022" s="1" t="str">
        <f aca="false">IF(F2022=0,"Stopped",IF(C2022&gt;=Rules!$B$3,"New",IF(AND(E2022&gt;0,G2022&gt;0,ROUND(H2022*100,0)&lt;Rules!$B$6*ROUND(G2022*100,0)),"Slowing","Steady or growing")))</f>
        <v>Stopped</v>
      </c>
      <c r="L2022" s="1" t="n">
        <v>0</v>
      </c>
      <c r="M2022" s="13" t="n">
        <v>0</v>
      </c>
      <c r="N2022" s="1" t="str">
        <f aca="false">IF(L2022=0,"",IF(F2022=0,"Stopped",IF(AND(M2022&gt;0,ROUND(H2022*100,0)&lt;Rules!$B$6*ROUND(M2022*100,0)),"Slowing","Steady or growing")))</f>
        <v/>
      </c>
    </row>
    <row r="2023" customFormat="false" ht="15" hidden="false" customHeight="false" outlineLevel="0" collapsed="false">
      <c r="A2023" s="1" t="s">
        <v>4101</v>
      </c>
      <c r="B2023" s="1" t="s">
        <v>4102</v>
      </c>
      <c r="C2023" s="12" t="n">
        <v>40151</v>
      </c>
      <c r="D2023" s="12" t="n">
        <v>40856</v>
      </c>
      <c r="E2023" s="1" t="n">
        <v>4</v>
      </c>
      <c r="F2023" s="1" t="n">
        <v>1</v>
      </c>
      <c r="G2023" s="13" t="n">
        <v>66.3</v>
      </c>
      <c r="H2023" s="13" t="n">
        <v>15.3</v>
      </c>
      <c r="I2023" s="13" t="n">
        <v>1488.44</v>
      </c>
      <c r="J2023" s="9" t="n">
        <v>3333</v>
      </c>
      <c r="K2023" s="1" t="str">
        <f aca="false">IF(F2023=0,"Stopped",IF(C2023&gt;=Rules!$B$3,"New",IF(AND(E2023&gt;0,G2023&gt;0,ROUND(H2023*100,0)&lt;Rules!$B$6*ROUND(G2023*100,0)),"Slowing","Steady or growing")))</f>
        <v>Slowing</v>
      </c>
      <c r="L2023" s="1" t="n">
        <v>9</v>
      </c>
      <c r="M2023" s="13" t="n">
        <v>71.32</v>
      </c>
      <c r="N2023" s="1" t="str">
        <f aca="false">IF(L2023=0,"",IF(F2023=0,"Stopped",IF(AND(M2023&gt;0,ROUND(H2023*100,0)&lt;Rules!$B$6*ROUND(M2023*100,0)),"Slowing","Steady or growing")))</f>
        <v>Slowing</v>
      </c>
    </row>
    <row r="2024" customFormat="false" ht="15" hidden="false" customHeight="false" outlineLevel="0" collapsed="false">
      <c r="A2024" s="1" t="s">
        <v>4103</v>
      </c>
      <c r="B2024" s="1" t="s">
        <v>4104</v>
      </c>
      <c r="C2024" s="12" t="n">
        <v>40157</v>
      </c>
      <c r="D2024" s="12" t="n">
        <v>40591</v>
      </c>
      <c r="E2024" s="1" t="n">
        <v>0</v>
      </c>
      <c r="F2024" s="1" t="n">
        <v>0</v>
      </c>
      <c r="G2024" s="13" t="n">
        <v>0</v>
      </c>
      <c r="H2024" s="13" t="n">
        <v>0</v>
      </c>
      <c r="I2024" s="13" t="n">
        <v>1486.92</v>
      </c>
      <c r="J2024" s="9" t="n">
        <v>15121</v>
      </c>
      <c r="K2024" s="1" t="str">
        <f aca="false">IF(F2024=0,"Stopped",IF(C2024&gt;=Rules!$B$3,"New",IF(AND(E2024&gt;0,G2024&gt;0,ROUND(H2024*100,0)&lt;Rules!$B$6*ROUND(G2024*100,0)),"Slowing","Steady or growing")))</f>
        <v>Stopped</v>
      </c>
      <c r="L2024" s="1" t="n">
        <v>14</v>
      </c>
      <c r="M2024" s="13" t="n">
        <v>201.6</v>
      </c>
      <c r="N2024" s="1" t="str">
        <f aca="false">IF(L2024=0,"",IF(F2024=0,"Stopped",IF(AND(M2024&gt;0,ROUND(H2024*100,0)&lt;Rules!$B$6*ROUND(M2024*100,0)),"Slowing","Steady or growing")))</f>
        <v>Stopped</v>
      </c>
    </row>
    <row r="2025" customFormat="false" ht="15" hidden="false" customHeight="false" outlineLevel="0" collapsed="false">
      <c r="A2025" s="1" t="s">
        <v>4105</v>
      </c>
      <c r="B2025" s="1" t="s">
        <v>4106</v>
      </c>
      <c r="C2025" s="12" t="n">
        <v>40407</v>
      </c>
      <c r="D2025" s="12" t="n">
        <v>40879</v>
      </c>
      <c r="E2025" s="1" t="n">
        <v>24</v>
      </c>
      <c r="F2025" s="1" t="n">
        <v>33</v>
      </c>
      <c r="G2025" s="13" t="n">
        <v>176.86</v>
      </c>
      <c r="H2025" s="13" t="n">
        <v>210.37</v>
      </c>
      <c r="I2025" s="13" t="n">
        <v>1486.66</v>
      </c>
      <c r="J2025" s="9" t="n">
        <v>1131</v>
      </c>
      <c r="K2025" s="1" t="str">
        <f aca="false">IF(F2025=0,"Stopped",IF(C2025&gt;=Rules!$B$3,"New",IF(AND(E2025&gt;0,G2025&gt;0,ROUND(H2025*100,0)&lt;Rules!$B$6*ROUND(G2025*100,0)),"Slowing","Steady or growing")))</f>
        <v>Steady or growing</v>
      </c>
      <c r="L2025" s="1" t="n">
        <v>56</v>
      </c>
      <c r="M2025" s="13" t="n">
        <v>405.14</v>
      </c>
      <c r="N2025" s="1" t="str">
        <f aca="false">IF(L2025=0,"",IF(F2025=0,"Stopped",IF(AND(M2025&gt;0,ROUND(H2025*100,0)&lt;Rules!$B$6*ROUND(M2025*100,0)),"Slowing","Steady or growing")))</f>
        <v>Steady or growing</v>
      </c>
    </row>
    <row r="2026" customFormat="false" ht="15" hidden="false" customHeight="false" outlineLevel="0" collapsed="false">
      <c r="A2026" s="1" t="s">
        <v>4107</v>
      </c>
      <c r="B2026" s="1" t="s">
        <v>4108</v>
      </c>
      <c r="C2026" s="12" t="n">
        <v>40148</v>
      </c>
      <c r="D2026" s="12" t="n">
        <v>40882</v>
      </c>
      <c r="E2026" s="1" t="n">
        <v>9</v>
      </c>
      <c r="F2026" s="1" t="n">
        <v>20</v>
      </c>
      <c r="G2026" s="13" t="n">
        <v>155.78</v>
      </c>
      <c r="H2026" s="13" t="n">
        <v>210.62</v>
      </c>
      <c r="I2026" s="13" t="n">
        <v>1485.67</v>
      </c>
      <c r="J2026" s="9" t="n">
        <v>1028</v>
      </c>
      <c r="K2026" s="1" t="str">
        <f aca="false">IF(F2026=0,"Stopped",IF(C2026&gt;=Rules!$B$3,"New",IF(AND(E2026&gt;0,G2026&gt;0,ROUND(H2026*100,0)&lt;Rules!$B$6*ROUND(G2026*100,0)),"Slowing","Steady or growing")))</f>
        <v>Steady or growing</v>
      </c>
      <c r="L2026" s="1" t="n">
        <v>12</v>
      </c>
      <c r="M2026" s="13" t="n">
        <v>58.93</v>
      </c>
      <c r="N2026" s="1" t="str">
        <f aca="false">IF(L2026=0,"",IF(F2026=0,"Stopped",IF(AND(M2026&gt;0,ROUND(H2026*100,0)&lt;Rules!$B$6*ROUND(M2026*100,0)),"Slowing","Steady or growing")))</f>
        <v>Steady or growing</v>
      </c>
    </row>
    <row r="2027" customFormat="false" ht="15" hidden="false" customHeight="false" outlineLevel="0" collapsed="false">
      <c r="A2027" s="1" t="s">
        <v>4109</v>
      </c>
      <c r="B2027" s="1" t="s">
        <v>4110</v>
      </c>
      <c r="C2027" s="12" t="n">
        <v>40150</v>
      </c>
      <c r="D2027" s="12" t="n">
        <v>40276</v>
      </c>
      <c r="E2027" s="1" t="n">
        <v>0</v>
      </c>
      <c r="F2027" s="1" t="n">
        <v>0</v>
      </c>
      <c r="G2027" s="13" t="n">
        <v>0</v>
      </c>
      <c r="H2027" s="13" t="n">
        <v>0</v>
      </c>
      <c r="I2027" s="13" t="n">
        <v>1482.74</v>
      </c>
      <c r="J2027" s="9" t="n">
        <v>677</v>
      </c>
      <c r="K2027" s="1" t="str">
        <f aca="false">IF(F2027=0,"Stopped",IF(C2027&gt;=Rules!$B$3,"New",IF(AND(E2027&gt;0,G2027&gt;0,ROUND(H2027*100,0)&lt;Rules!$B$6*ROUND(G2027*100,0)),"Slowing","Steady or growing")))</f>
        <v>Stopped</v>
      </c>
      <c r="L2027" s="1" t="n">
        <v>0</v>
      </c>
      <c r="M2027" s="13" t="n">
        <v>0</v>
      </c>
      <c r="N2027" s="1" t="str">
        <f aca="false">IF(L2027=0,"",IF(F2027=0,"Stopped",IF(AND(M2027&gt;0,ROUND(H2027*100,0)&lt;Rules!$B$6*ROUND(M2027*100,0)),"Slowing","Steady or growing")))</f>
        <v/>
      </c>
    </row>
    <row r="2028" customFormat="false" ht="15" hidden="false" customHeight="false" outlineLevel="0" collapsed="false">
      <c r="A2028" s="1" t="s">
        <v>4111</v>
      </c>
      <c r="B2028" s="1" t="s">
        <v>4112</v>
      </c>
      <c r="C2028" s="12" t="n">
        <v>40794</v>
      </c>
      <c r="D2028" s="12" t="n">
        <v>40886</v>
      </c>
      <c r="E2028" s="1" t="n">
        <v>1</v>
      </c>
      <c r="F2028" s="1" t="n">
        <v>123</v>
      </c>
      <c r="G2028" s="13" t="n">
        <v>2.08</v>
      </c>
      <c r="H2028" s="13" t="n">
        <v>1480.33</v>
      </c>
      <c r="I2028" s="13" t="n">
        <v>1482.41</v>
      </c>
      <c r="J2028" s="9" t="n">
        <v>649</v>
      </c>
      <c r="K2028" s="1" t="str">
        <f aca="false">IF(F2028=0,"Stopped",IF(C2028&gt;=Rules!$B$3,"New",IF(AND(E2028&gt;0,G2028&gt;0,ROUND(H2028*100,0)&lt;Rules!$B$6*ROUND(G2028*100,0)),"Slowing","Steady or growing")))</f>
        <v>Steady or growing</v>
      </c>
      <c r="L2028" s="1" t="n">
        <v>0</v>
      </c>
      <c r="M2028" s="13" t="n">
        <v>0</v>
      </c>
      <c r="N2028" s="1" t="str">
        <f aca="false">IF(L2028=0,"",IF(F2028=0,"Stopped",IF(AND(M2028&gt;0,ROUND(H2028*100,0)&lt;Rules!$B$6*ROUND(M2028*100,0)),"Slowing","Steady or growing")))</f>
        <v/>
      </c>
    </row>
    <row r="2029" customFormat="false" ht="15" hidden="false" customHeight="false" outlineLevel="0" collapsed="false">
      <c r="A2029" s="1" t="s">
        <v>4113</v>
      </c>
      <c r="B2029" s="1" t="s">
        <v>4114</v>
      </c>
      <c r="C2029" s="12" t="n">
        <v>40148</v>
      </c>
      <c r="D2029" s="12" t="n">
        <v>40392</v>
      </c>
      <c r="E2029" s="1" t="n">
        <v>0</v>
      </c>
      <c r="F2029" s="1" t="n">
        <v>0</v>
      </c>
      <c r="G2029" s="13" t="n">
        <v>0</v>
      </c>
      <c r="H2029" s="13" t="n">
        <v>0</v>
      </c>
      <c r="I2029" s="13" t="n">
        <v>1480.7</v>
      </c>
      <c r="J2029" s="9" t="n">
        <v>1172</v>
      </c>
      <c r="K2029" s="1" t="str">
        <f aca="false">IF(F2029=0,"Stopped",IF(C2029&gt;=Rules!$B$3,"New",IF(AND(E2029&gt;0,G2029&gt;0,ROUND(H2029*100,0)&lt;Rules!$B$6*ROUND(G2029*100,0)),"Slowing","Steady or growing")))</f>
        <v>Stopped</v>
      </c>
      <c r="L2029" s="1" t="n">
        <v>0</v>
      </c>
      <c r="M2029" s="13" t="n">
        <v>0</v>
      </c>
      <c r="N2029" s="1" t="str">
        <f aca="false">IF(L2029=0,"",IF(F2029=0,"Stopped",IF(AND(M2029&gt;0,ROUND(H2029*100,0)&lt;Rules!$B$6*ROUND(M2029*100,0)),"Slowing","Steady or growing")))</f>
        <v/>
      </c>
    </row>
    <row r="2030" customFormat="false" ht="15" hidden="false" customHeight="false" outlineLevel="0" collapsed="false">
      <c r="A2030" s="1" t="s">
        <v>4115</v>
      </c>
      <c r="B2030" s="1" t="s">
        <v>4116</v>
      </c>
      <c r="C2030" s="12" t="n">
        <v>40148</v>
      </c>
      <c r="D2030" s="12" t="n">
        <v>40878</v>
      </c>
      <c r="E2030" s="1" t="n">
        <v>12</v>
      </c>
      <c r="F2030" s="1" t="n">
        <v>18</v>
      </c>
      <c r="G2030" s="13" t="n">
        <v>73.63</v>
      </c>
      <c r="H2030" s="13" t="n">
        <v>479.92</v>
      </c>
      <c r="I2030" s="13" t="n">
        <v>1479.67</v>
      </c>
      <c r="J2030" s="9" t="n">
        <v>2284</v>
      </c>
      <c r="K2030" s="1" t="str">
        <f aca="false">IF(F2030=0,"Stopped",IF(C2030&gt;=Rules!$B$3,"New",IF(AND(E2030&gt;0,G2030&gt;0,ROUND(H2030*100,0)&lt;Rules!$B$6*ROUND(G2030*100,0)),"Slowing","Steady or growing")))</f>
        <v>Steady or growing</v>
      </c>
      <c r="L2030" s="1" t="n">
        <v>19</v>
      </c>
      <c r="M2030" s="13" t="n">
        <v>101.35</v>
      </c>
      <c r="N2030" s="1" t="str">
        <f aca="false">IF(L2030=0,"",IF(F2030=0,"Stopped",IF(AND(M2030&gt;0,ROUND(H2030*100,0)&lt;Rules!$B$6*ROUND(M2030*100,0)),"Slowing","Steady or growing")))</f>
        <v>Steady or growing</v>
      </c>
    </row>
    <row r="2031" customFormat="false" ht="15" hidden="false" customHeight="false" outlineLevel="0" collapsed="false">
      <c r="A2031" s="1" t="s">
        <v>4117</v>
      </c>
      <c r="B2031" s="1" t="s">
        <v>4118</v>
      </c>
      <c r="C2031" s="12" t="n">
        <v>40149</v>
      </c>
      <c r="D2031" s="12" t="n">
        <v>40529</v>
      </c>
      <c r="E2031" s="1" t="n">
        <v>0</v>
      </c>
      <c r="F2031" s="1" t="n">
        <v>0</v>
      </c>
      <c r="G2031" s="13" t="n">
        <v>0</v>
      </c>
      <c r="H2031" s="13" t="n">
        <v>0</v>
      </c>
      <c r="I2031" s="13" t="n">
        <v>1476.24</v>
      </c>
      <c r="J2031" s="9" t="n">
        <v>1047</v>
      </c>
      <c r="K2031" s="1" t="str">
        <f aca="false">IF(F2031=0,"Stopped",IF(C2031&gt;=Rules!$B$3,"New",IF(AND(E2031&gt;0,G2031&gt;0,ROUND(H2031*100,0)&lt;Rules!$B$6*ROUND(G2031*100,0)),"Slowing","Steady or growing")))</f>
        <v>Stopped</v>
      </c>
      <c r="L2031" s="1" t="n">
        <v>54</v>
      </c>
      <c r="M2031" s="13" t="n">
        <v>901.22</v>
      </c>
      <c r="N2031" s="1" t="str">
        <f aca="false">IF(L2031=0,"",IF(F2031=0,"Stopped",IF(AND(M2031&gt;0,ROUND(H2031*100,0)&lt;Rules!$B$6*ROUND(M2031*100,0)),"Slowing","Steady or growing")))</f>
        <v>Stopped</v>
      </c>
    </row>
    <row r="2032" customFormat="false" ht="15" hidden="false" customHeight="false" outlineLevel="0" collapsed="false">
      <c r="A2032" s="1" t="s">
        <v>4119</v>
      </c>
      <c r="B2032" s="1" t="s">
        <v>4120</v>
      </c>
      <c r="C2032" s="12" t="n">
        <v>40151</v>
      </c>
      <c r="D2032" s="12" t="n">
        <v>40596</v>
      </c>
      <c r="E2032" s="1" t="n">
        <v>0</v>
      </c>
      <c r="F2032" s="1" t="n">
        <v>0</v>
      </c>
      <c r="G2032" s="13" t="n">
        <v>0</v>
      </c>
      <c r="H2032" s="13" t="n">
        <v>0</v>
      </c>
      <c r="I2032" s="13" t="n">
        <v>1476.11</v>
      </c>
      <c r="J2032" s="9" t="n">
        <v>239</v>
      </c>
      <c r="K2032" s="1" t="str">
        <f aca="false">IF(F2032=0,"Stopped",IF(C2032&gt;=Rules!$B$3,"New",IF(AND(E2032&gt;0,G2032&gt;0,ROUND(H2032*100,0)&lt;Rules!$B$6*ROUND(G2032*100,0)),"Slowing","Steady or growing")))</f>
        <v>Stopped</v>
      </c>
      <c r="L2032" s="1" t="n">
        <v>20</v>
      </c>
      <c r="M2032" s="13" t="n">
        <v>255.73</v>
      </c>
      <c r="N2032" s="1" t="str">
        <f aca="false">IF(L2032=0,"",IF(F2032=0,"Stopped",IF(AND(M2032&gt;0,ROUND(H2032*100,0)&lt;Rules!$B$6*ROUND(M2032*100,0)),"Slowing","Steady or growing")))</f>
        <v>Stopped</v>
      </c>
    </row>
    <row r="2033" customFormat="false" ht="15" hidden="false" customHeight="false" outlineLevel="0" collapsed="false">
      <c r="A2033" s="1" t="s">
        <v>4121</v>
      </c>
      <c r="B2033" s="1" t="s">
        <v>4122</v>
      </c>
      <c r="C2033" s="12" t="n">
        <v>40154</v>
      </c>
      <c r="D2033" s="12" t="n">
        <v>40879</v>
      </c>
      <c r="E2033" s="1" t="n">
        <v>24</v>
      </c>
      <c r="F2033" s="1" t="n">
        <v>4</v>
      </c>
      <c r="G2033" s="13" t="n">
        <v>205.85</v>
      </c>
      <c r="H2033" s="13" t="n">
        <v>92.7</v>
      </c>
      <c r="I2033" s="13" t="n">
        <v>1475.54</v>
      </c>
      <c r="J2033" s="9" t="n">
        <v>1305</v>
      </c>
      <c r="K2033" s="1" t="str">
        <f aca="false">IF(F2033=0,"Stopped",IF(C2033&gt;=Rules!$B$3,"New",IF(AND(E2033&gt;0,G2033&gt;0,ROUND(H2033*100,0)&lt;Rules!$B$6*ROUND(G2033*100,0)),"Slowing","Steady or growing")))</f>
        <v>Slowing</v>
      </c>
      <c r="L2033" s="1" t="n">
        <v>8</v>
      </c>
      <c r="M2033" s="13" t="n">
        <v>25.11</v>
      </c>
      <c r="N2033" s="1" t="str">
        <f aca="false">IF(L2033=0,"",IF(F2033=0,"Stopped",IF(AND(M2033&gt;0,ROUND(H2033*100,0)&lt;Rules!$B$6*ROUND(M2033*100,0)),"Slowing","Steady or growing")))</f>
        <v>Steady or growing</v>
      </c>
    </row>
    <row r="2034" customFormat="false" ht="15" hidden="false" customHeight="false" outlineLevel="0" collapsed="false">
      <c r="A2034" s="1" t="s">
        <v>4123</v>
      </c>
      <c r="B2034" s="1" t="s">
        <v>4124</v>
      </c>
      <c r="C2034" s="12" t="n">
        <v>40150</v>
      </c>
      <c r="D2034" s="12" t="n">
        <v>40885</v>
      </c>
      <c r="E2034" s="1" t="n">
        <v>6</v>
      </c>
      <c r="F2034" s="1" t="n">
        <v>8</v>
      </c>
      <c r="G2034" s="13" t="n">
        <v>29.33</v>
      </c>
      <c r="H2034" s="13" t="n">
        <v>73.43</v>
      </c>
      <c r="I2034" s="13" t="n">
        <v>1473.56</v>
      </c>
      <c r="J2034" s="9" t="n">
        <v>754</v>
      </c>
      <c r="K2034" s="1" t="str">
        <f aca="false">IF(F2034=0,"Stopped",IF(C2034&gt;=Rules!$B$3,"New",IF(AND(E2034&gt;0,G2034&gt;0,ROUND(H2034*100,0)&lt;Rules!$B$6*ROUND(G2034*100,0)),"Slowing","Steady or growing")))</f>
        <v>Steady or growing</v>
      </c>
      <c r="L2034" s="1" t="n">
        <v>19</v>
      </c>
      <c r="M2034" s="13" t="n">
        <v>300.87</v>
      </c>
      <c r="N2034" s="1" t="str">
        <f aca="false">IF(L2034=0,"",IF(F2034=0,"Stopped",IF(AND(M2034&gt;0,ROUND(H2034*100,0)&lt;Rules!$B$6*ROUND(M2034*100,0)),"Slowing","Steady or growing")))</f>
        <v>Slowing</v>
      </c>
    </row>
    <row r="2035" customFormat="false" ht="15" hidden="false" customHeight="false" outlineLevel="0" collapsed="false">
      <c r="A2035" s="1" t="s">
        <v>4125</v>
      </c>
      <c r="B2035" s="1" t="s">
        <v>4126</v>
      </c>
      <c r="C2035" s="12" t="n">
        <v>40149</v>
      </c>
      <c r="D2035" s="12" t="n">
        <v>40882</v>
      </c>
      <c r="E2035" s="1" t="n">
        <v>13</v>
      </c>
      <c r="F2035" s="1" t="n">
        <v>11</v>
      </c>
      <c r="G2035" s="13" t="n">
        <v>98.61</v>
      </c>
      <c r="H2035" s="13" t="n">
        <v>91.07</v>
      </c>
      <c r="I2035" s="13" t="n">
        <v>1473.56</v>
      </c>
      <c r="J2035" s="9" t="n">
        <v>628</v>
      </c>
      <c r="K2035" s="1" t="str">
        <f aca="false">IF(F2035=0,"Stopped",IF(C2035&gt;=Rules!$B$3,"New",IF(AND(E2035&gt;0,G2035&gt;0,ROUND(H2035*100,0)&lt;Rules!$B$6*ROUND(G2035*100,0)),"Slowing","Steady or growing")))</f>
        <v>Steady or growing</v>
      </c>
      <c r="L2035" s="1" t="n">
        <v>33</v>
      </c>
      <c r="M2035" s="13" t="n">
        <v>343.4</v>
      </c>
      <c r="N2035" s="1" t="str">
        <f aca="false">IF(L2035=0,"",IF(F2035=0,"Stopped",IF(AND(M2035&gt;0,ROUND(H2035*100,0)&lt;Rules!$B$6*ROUND(M2035*100,0)),"Slowing","Steady or growing")))</f>
        <v>Slowing</v>
      </c>
    </row>
    <row r="2036" customFormat="false" ht="15" hidden="false" customHeight="false" outlineLevel="0" collapsed="false">
      <c r="A2036" s="1" t="s">
        <v>4127</v>
      </c>
      <c r="B2036" s="1" t="s">
        <v>4128</v>
      </c>
      <c r="C2036" s="12" t="n">
        <v>40717</v>
      </c>
      <c r="D2036" s="12" t="n">
        <v>40885</v>
      </c>
      <c r="E2036" s="1" t="n">
        <v>18</v>
      </c>
      <c r="F2036" s="1" t="n">
        <v>93</v>
      </c>
      <c r="G2036" s="13" t="n">
        <v>416.09</v>
      </c>
      <c r="H2036" s="13" t="n">
        <v>1055.86</v>
      </c>
      <c r="I2036" s="13" t="n">
        <v>1471.95</v>
      </c>
      <c r="J2036" s="9" t="n">
        <v>1202</v>
      </c>
      <c r="K2036" s="1" t="str">
        <f aca="false">IF(F2036=0,"Stopped",IF(C2036&gt;=Rules!$B$3,"New",IF(AND(E2036&gt;0,G2036&gt;0,ROUND(H2036*100,0)&lt;Rules!$B$6*ROUND(G2036*100,0)),"Slowing","Steady or growing")))</f>
        <v>Steady or growing</v>
      </c>
      <c r="L2036" s="1" t="n">
        <v>0</v>
      </c>
      <c r="M2036" s="13" t="n">
        <v>0</v>
      </c>
      <c r="N2036" s="1" t="str">
        <f aca="false">IF(L2036=0,"",IF(F2036=0,"Stopped",IF(AND(M2036&gt;0,ROUND(H2036*100,0)&lt;Rules!$B$6*ROUND(M2036*100,0)),"Slowing","Steady or growing")))</f>
        <v/>
      </c>
    </row>
    <row r="2037" customFormat="false" ht="15" hidden="false" customHeight="false" outlineLevel="0" collapsed="false">
      <c r="A2037" s="1" t="s">
        <v>4129</v>
      </c>
      <c r="B2037" s="1" t="s">
        <v>4130</v>
      </c>
      <c r="C2037" s="12" t="n">
        <v>40149</v>
      </c>
      <c r="D2037" s="12" t="n">
        <v>40496</v>
      </c>
      <c r="E2037" s="1" t="n">
        <v>0</v>
      </c>
      <c r="F2037" s="1" t="n">
        <v>0</v>
      </c>
      <c r="G2037" s="13" t="n">
        <v>0</v>
      </c>
      <c r="H2037" s="13" t="n">
        <v>0</v>
      </c>
      <c r="I2037" s="13" t="n">
        <v>1471.28</v>
      </c>
      <c r="J2037" s="9" t="n">
        <v>356</v>
      </c>
      <c r="K2037" s="1" t="str">
        <f aca="false">IF(F2037=0,"Stopped",IF(C2037&gt;=Rules!$B$3,"New",IF(AND(E2037&gt;0,G2037&gt;0,ROUND(H2037*100,0)&lt;Rules!$B$6*ROUND(G2037*100,0)),"Slowing","Steady or growing")))</f>
        <v>Stopped</v>
      </c>
      <c r="L2037" s="1" t="n">
        <v>18</v>
      </c>
      <c r="M2037" s="13" t="n">
        <v>525.47</v>
      </c>
      <c r="N2037" s="1" t="str">
        <f aca="false">IF(L2037=0,"",IF(F2037=0,"Stopped",IF(AND(M2037&gt;0,ROUND(H2037*100,0)&lt;Rules!$B$6*ROUND(M2037*100,0)),"Slowing","Steady or growing")))</f>
        <v>Stopped</v>
      </c>
    </row>
    <row r="2038" customFormat="false" ht="15" hidden="false" customHeight="false" outlineLevel="0" collapsed="false">
      <c r="A2038" s="1" t="s">
        <v>4131</v>
      </c>
      <c r="B2038" s="1" t="s">
        <v>4132</v>
      </c>
      <c r="C2038" s="12" t="n">
        <v>40148</v>
      </c>
      <c r="D2038" s="12" t="n">
        <v>40639</v>
      </c>
      <c r="E2038" s="1" t="n">
        <v>0</v>
      </c>
      <c r="F2038" s="1" t="n">
        <v>0</v>
      </c>
      <c r="G2038" s="13" t="n">
        <v>0</v>
      </c>
      <c r="H2038" s="13" t="n">
        <v>0</v>
      </c>
      <c r="I2038" s="13" t="n">
        <v>1469.77</v>
      </c>
      <c r="J2038" s="9" t="n">
        <v>1592</v>
      </c>
      <c r="K2038" s="1" t="str">
        <f aca="false">IF(F2038=0,"Stopped",IF(C2038&gt;=Rules!$B$3,"New",IF(AND(E2038&gt;0,G2038&gt;0,ROUND(H2038*100,0)&lt;Rules!$B$6*ROUND(G2038*100,0)),"Slowing","Steady or growing")))</f>
        <v>Stopped</v>
      </c>
      <c r="L2038" s="1" t="n">
        <v>23</v>
      </c>
      <c r="M2038" s="13" t="n">
        <v>565.3</v>
      </c>
      <c r="N2038" s="1" t="str">
        <f aca="false">IF(L2038=0,"",IF(F2038=0,"Stopped",IF(AND(M2038&gt;0,ROUND(H2038*100,0)&lt;Rules!$B$6*ROUND(M2038*100,0)),"Slowing","Steady or growing")))</f>
        <v>Stopped</v>
      </c>
    </row>
    <row r="2039" customFormat="false" ht="15" hidden="false" customHeight="false" outlineLevel="0" collapsed="false">
      <c r="A2039" s="1" t="s">
        <v>4133</v>
      </c>
      <c r="B2039" s="1" t="s">
        <v>4134</v>
      </c>
      <c r="C2039" s="12" t="n">
        <v>40154</v>
      </c>
      <c r="D2039" s="12" t="n">
        <v>40681</v>
      </c>
      <c r="E2039" s="1" t="n">
        <v>0</v>
      </c>
      <c r="F2039" s="1" t="n">
        <v>0</v>
      </c>
      <c r="G2039" s="13" t="n">
        <v>0</v>
      </c>
      <c r="H2039" s="13" t="n">
        <v>0</v>
      </c>
      <c r="I2039" s="13" t="n">
        <v>1469.5</v>
      </c>
      <c r="J2039" s="9" t="n">
        <v>3859</v>
      </c>
      <c r="K2039" s="1" t="str">
        <f aca="false">IF(F2039=0,"Stopped",IF(C2039&gt;=Rules!$B$3,"New",IF(AND(E2039&gt;0,G2039&gt;0,ROUND(H2039*100,0)&lt;Rules!$B$6*ROUND(G2039*100,0)),"Slowing","Steady or growing")))</f>
        <v>Stopped</v>
      </c>
      <c r="L2039" s="1" t="n">
        <v>3</v>
      </c>
      <c r="M2039" s="13" t="n">
        <v>21.25</v>
      </c>
      <c r="N2039" s="1" t="str">
        <f aca="false">IF(L2039=0,"",IF(F2039=0,"Stopped",IF(AND(M2039&gt;0,ROUND(H2039*100,0)&lt;Rules!$B$6*ROUND(M2039*100,0)),"Slowing","Steady or growing")))</f>
        <v>Stopped</v>
      </c>
    </row>
    <row r="2040" customFormat="false" ht="15" hidden="false" customHeight="false" outlineLevel="0" collapsed="false">
      <c r="A2040" s="1" t="s">
        <v>4135</v>
      </c>
      <c r="B2040" s="1" t="s">
        <v>4136</v>
      </c>
      <c r="C2040" s="12" t="n">
        <v>40437</v>
      </c>
      <c r="D2040" s="12" t="n">
        <v>40886</v>
      </c>
      <c r="E2040" s="1" t="n">
        <v>85</v>
      </c>
      <c r="F2040" s="1" t="n">
        <v>94</v>
      </c>
      <c r="G2040" s="13" t="n">
        <v>379.04</v>
      </c>
      <c r="H2040" s="13" t="n">
        <v>342.3</v>
      </c>
      <c r="I2040" s="13" t="n">
        <v>1468.53</v>
      </c>
      <c r="J2040" s="9" t="n">
        <v>3433</v>
      </c>
      <c r="K2040" s="1" t="str">
        <f aca="false">IF(F2040=0,"Stopped",IF(C2040&gt;=Rules!$B$3,"New",IF(AND(E2040&gt;0,G2040&gt;0,ROUND(H2040*100,0)&lt;Rules!$B$6*ROUND(G2040*100,0)),"Slowing","Steady or growing")))</f>
        <v>Steady or growing</v>
      </c>
      <c r="L2040" s="1" t="n">
        <v>78</v>
      </c>
      <c r="M2040" s="13" t="n">
        <v>377.44</v>
      </c>
      <c r="N2040" s="1" t="str">
        <f aca="false">IF(L2040=0,"",IF(F2040=0,"Stopped",IF(AND(M2040&gt;0,ROUND(H2040*100,0)&lt;Rules!$B$6*ROUND(M2040*100,0)),"Slowing","Steady or growing")))</f>
        <v>Steady or growing</v>
      </c>
    </row>
    <row r="2041" customFormat="false" ht="15" hidden="false" customHeight="false" outlineLevel="0" collapsed="false">
      <c r="A2041" s="1" t="s">
        <v>4137</v>
      </c>
      <c r="B2041" s="1" t="s">
        <v>4138</v>
      </c>
      <c r="C2041" s="12" t="n">
        <v>40808</v>
      </c>
      <c r="D2041" s="12" t="n">
        <v>40886</v>
      </c>
      <c r="E2041" s="1" t="n">
        <v>0</v>
      </c>
      <c r="F2041" s="1" t="n">
        <v>173</v>
      </c>
      <c r="G2041" s="13" t="n">
        <v>0</v>
      </c>
      <c r="H2041" s="13" t="n">
        <v>1463.08</v>
      </c>
      <c r="I2041" s="13" t="n">
        <v>1463.08</v>
      </c>
      <c r="J2041" s="9" t="n">
        <v>1857</v>
      </c>
      <c r="K2041" s="1" t="str">
        <f aca="false">IF(F2041=0,"Stopped",IF(C2041&gt;=Rules!$B$3,"New",IF(AND(E2041&gt;0,G2041&gt;0,ROUND(H2041*100,0)&lt;Rules!$B$6*ROUND(G2041*100,0)),"Slowing","Steady or growing")))</f>
        <v>New</v>
      </c>
      <c r="L2041" s="1" t="n">
        <v>0</v>
      </c>
      <c r="M2041" s="13" t="n">
        <v>0</v>
      </c>
      <c r="N2041" s="1" t="str">
        <f aca="false">IF(L2041=0,"",IF(F2041=0,"Stopped",IF(AND(M2041&gt;0,ROUND(H2041*100,0)&lt;Rules!$B$6*ROUND(M2041*100,0)),"Slowing","Steady or growing")))</f>
        <v/>
      </c>
    </row>
    <row r="2042" customFormat="false" ht="15" hidden="false" customHeight="false" outlineLevel="0" collapsed="false">
      <c r="A2042" s="1" t="s">
        <v>4139</v>
      </c>
      <c r="B2042" s="1" t="s">
        <v>4140</v>
      </c>
      <c r="C2042" s="12" t="n">
        <v>40149</v>
      </c>
      <c r="D2042" s="12" t="n">
        <v>40697</v>
      </c>
      <c r="E2042" s="1" t="n">
        <v>0</v>
      </c>
      <c r="F2042" s="1" t="n">
        <v>0</v>
      </c>
      <c r="G2042" s="13" t="n">
        <v>0</v>
      </c>
      <c r="H2042" s="13" t="n">
        <v>0</v>
      </c>
      <c r="I2042" s="13" t="n">
        <v>1462.95</v>
      </c>
      <c r="J2042" s="9" t="n">
        <v>1751</v>
      </c>
      <c r="K2042" s="1" t="str">
        <f aca="false">IF(F2042=0,"Stopped",IF(C2042&gt;=Rules!$B$3,"New",IF(AND(E2042&gt;0,G2042&gt;0,ROUND(H2042*100,0)&lt;Rules!$B$6*ROUND(G2042*100,0)),"Slowing","Steady or growing")))</f>
        <v>Stopped</v>
      </c>
      <c r="L2042" s="1" t="n">
        <v>11</v>
      </c>
      <c r="M2042" s="13" t="n">
        <v>186.66</v>
      </c>
      <c r="N2042" s="1" t="str">
        <f aca="false">IF(L2042=0,"",IF(F2042=0,"Stopped",IF(AND(M2042&gt;0,ROUND(H2042*100,0)&lt;Rules!$B$6*ROUND(M2042*100,0)),"Slowing","Steady or growing")))</f>
        <v>Stopped</v>
      </c>
    </row>
    <row r="2043" customFormat="false" ht="15" hidden="false" customHeight="false" outlineLevel="0" collapsed="false">
      <c r="A2043" s="1" t="s">
        <v>4141</v>
      </c>
      <c r="B2043" s="1" t="s">
        <v>4142</v>
      </c>
      <c r="C2043" s="12" t="n">
        <v>40150</v>
      </c>
      <c r="D2043" s="12" t="n">
        <v>40868</v>
      </c>
      <c r="E2043" s="1" t="n">
        <v>34</v>
      </c>
      <c r="F2043" s="1" t="n">
        <v>9</v>
      </c>
      <c r="G2043" s="13" t="n">
        <v>180.75</v>
      </c>
      <c r="H2043" s="13" t="n">
        <v>96.9</v>
      </c>
      <c r="I2043" s="13" t="n">
        <v>1461.86</v>
      </c>
      <c r="J2043" s="9" t="n">
        <v>588</v>
      </c>
      <c r="K2043" s="1" t="str">
        <f aca="false">IF(F2043=0,"Stopped",IF(C2043&gt;=Rules!$B$3,"New",IF(AND(E2043&gt;0,G2043&gt;0,ROUND(H2043*100,0)&lt;Rules!$B$6*ROUND(G2043*100,0)),"Slowing","Steady or growing")))</f>
        <v>Steady or growing</v>
      </c>
      <c r="L2043" s="1" t="n">
        <v>53</v>
      </c>
      <c r="M2043" s="13" t="n">
        <v>313.6</v>
      </c>
      <c r="N2043" s="1" t="str">
        <f aca="false">IF(L2043=0,"",IF(F2043=0,"Stopped",IF(AND(M2043&gt;0,ROUND(H2043*100,0)&lt;Rules!$B$6*ROUND(M2043*100,0)),"Slowing","Steady or growing")))</f>
        <v>Slowing</v>
      </c>
    </row>
    <row r="2044" customFormat="false" ht="15" hidden="false" customHeight="false" outlineLevel="0" collapsed="false">
      <c r="A2044" s="1" t="s">
        <v>4143</v>
      </c>
      <c r="B2044" s="1" t="s">
        <v>4144</v>
      </c>
      <c r="C2044" s="12" t="n">
        <v>40148</v>
      </c>
      <c r="D2044" s="12" t="n">
        <v>40874</v>
      </c>
      <c r="E2044" s="1" t="n">
        <v>1</v>
      </c>
      <c r="F2044" s="1" t="n">
        <v>10</v>
      </c>
      <c r="G2044" s="13" t="n">
        <v>19.8</v>
      </c>
      <c r="H2044" s="13" t="n">
        <v>421.3</v>
      </c>
      <c r="I2044" s="13" t="n">
        <v>1459.71</v>
      </c>
      <c r="J2044" s="9" t="n">
        <v>309</v>
      </c>
      <c r="K2044" s="1" t="str">
        <f aca="false">IF(F2044=0,"Stopped",IF(C2044&gt;=Rules!$B$3,"New",IF(AND(E2044&gt;0,G2044&gt;0,ROUND(H2044*100,0)&lt;Rules!$B$6*ROUND(G2044*100,0)),"Slowing","Steady or growing")))</f>
        <v>Steady or growing</v>
      </c>
      <c r="L2044" s="1" t="n">
        <v>9</v>
      </c>
      <c r="M2044" s="13" t="n">
        <v>135.81</v>
      </c>
      <c r="N2044" s="1" t="str">
        <f aca="false">IF(L2044=0,"",IF(F2044=0,"Stopped",IF(AND(M2044&gt;0,ROUND(H2044*100,0)&lt;Rules!$B$6*ROUND(M2044*100,0)),"Slowing","Steady or growing")))</f>
        <v>Steady or growing</v>
      </c>
    </row>
    <row r="2045" customFormat="false" ht="15" hidden="false" customHeight="false" outlineLevel="0" collapsed="false">
      <c r="A2045" s="1" t="s">
        <v>4145</v>
      </c>
      <c r="B2045" s="1" t="s">
        <v>4146</v>
      </c>
      <c r="C2045" s="12" t="n">
        <v>40161</v>
      </c>
      <c r="D2045" s="12" t="n">
        <v>40809</v>
      </c>
      <c r="E2045" s="1" t="n">
        <v>38</v>
      </c>
      <c r="F2045" s="1" t="n">
        <v>2</v>
      </c>
      <c r="G2045" s="13" t="n">
        <v>249.98</v>
      </c>
      <c r="H2045" s="13" t="n">
        <v>22.81</v>
      </c>
      <c r="I2045" s="13" t="n">
        <v>1454.49</v>
      </c>
      <c r="J2045" s="9" t="n">
        <v>585</v>
      </c>
      <c r="K2045" s="1" t="str">
        <f aca="false">IF(F2045=0,"Stopped",IF(C2045&gt;=Rules!$B$3,"New",IF(AND(E2045&gt;0,G2045&gt;0,ROUND(H2045*100,0)&lt;Rules!$B$6*ROUND(G2045*100,0)),"Slowing","Steady or growing")))</f>
        <v>Slowing</v>
      </c>
      <c r="L2045" s="1" t="n">
        <v>7</v>
      </c>
      <c r="M2045" s="13" t="n">
        <v>80.63</v>
      </c>
      <c r="N2045" s="1" t="str">
        <f aca="false">IF(L2045=0,"",IF(F2045=0,"Stopped",IF(AND(M2045&gt;0,ROUND(H2045*100,0)&lt;Rules!$B$6*ROUND(M2045*100,0)),"Slowing","Steady or growing")))</f>
        <v>Slowing</v>
      </c>
    </row>
    <row r="2046" customFormat="false" ht="15" hidden="false" customHeight="false" outlineLevel="0" collapsed="false">
      <c r="A2046" s="1" t="s">
        <v>4147</v>
      </c>
      <c r="B2046" s="1" t="s">
        <v>4148</v>
      </c>
      <c r="C2046" s="12" t="n">
        <v>40148</v>
      </c>
      <c r="D2046" s="12" t="n">
        <v>40519</v>
      </c>
      <c r="E2046" s="1" t="n">
        <v>0</v>
      </c>
      <c r="F2046" s="1" t="n">
        <v>0</v>
      </c>
      <c r="G2046" s="13" t="n">
        <v>0</v>
      </c>
      <c r="H2046" s="13" t="n">
        <v>0</v>
      </c>
      <c r="I2046" s="13" t="n">
        <v>1454.03</v>
      </c>
      <c r="J2046" s="9" t="n">
        <v>312</v>
      </c>
      <c r="K2046" s="1" t="str">
        <f aca="false">IF(F2046=0,"Stopped",IF(C2046&gt;=Rules!$B$3,"New",IF(AND(E2046&gt;0,G2046&gt;0,ROUND(H2046*100,0)&lt;Rules!$B$6*ROUND(G2046*100,0)),"Slowing","Steady or growing")))</f>
        <v>Stopped</v>
      </c>
      <c r="L2046" s="1" t="n">
        <v>24</v>
      </c>
      <c r="M2046" s="13" t="n">
        <v>276.51</v>
      </c>
      <c r="N2046" s="1" t="str">
        <f aca="false">IF(L2046=0,"",IF(F2046=0,"Stopped",IF(AND(M2046&gt;0,ROUND(H2046*100,0)&lt;Rules!$B$6*ROUND(M2046*100,0)),"Slowing","Steady or growing")))</f>
        <v>Stopped</v>
      </c>
    </row>
    <row r="2047" customFormat="false" ht="15" hidden="false" customHeight="false" outlineLevel="0" collapsed="false">
      <c r="A2047" s="1" t="s">
        <v>4149</v>
      </c>
      <c r="B2047" s="1" t="s">
        <v>4150</v>
      </c>
      <c r="C2047" s="12" t="n">
        <v>40148</v>
      </c>
      <c r="D2047" s="12" t="n">
        <v>40885</v>
      </c>
      <c r="E2047" s="1" t="n">
        <v>69</v>
      </c>
      <c r="F2047" s="1" t="n">
        <v>79</v>
      </c>
      <c r="G2047" s="13" t="n">
        <v>224.23</v>
      </c>
      <c r="H2047" s="13" t="n">
        <v>201.74</v>
      </c>
      <c r="I2047" s="13" t="n">
        <v>1453.16</v>
      </c>
      <c r="J2047" s="9" t="n">
        <v>2231</v>
      </c>
      <c r="K2047" s="1" t="str">
        <f aca="false">IF(F2047=0,"Stopped",IF(C2047&gt;=Rules!$B$3,"New",IF(AND(E2047&gt;0,G2047&gt;0,ROUND(H2047*100,0)&lt;Rules!$B$6*ROUND(G2047*100,0)),"Slowing","Steady or growing")))</f>
        <v>Steady or growing</v>
      </c>
      <c r="L2047" s="1" t="n">
        <v>33</v>
      </c>
      <c r="M2047" s="13" t="n">
        <v>141.23</v>
      </c>
      <c r="N2047" s="1" t="str">
        <f aca="false">IF(L2047=0,"",IF(F2047=0,"Stopped",IF(AND(M2047&gt;0,ROUND(H2047*100,0)&lt;Rules!$B$6*ROUND(M2047*100,0)),"Slowing","Steady or growing")))</f>
        <v>Steady or growing</v>
      </c>
    </row>
    <row r="2048" customFormat="false" ht="15" hidden="false" customHeight="false" outlineLevel="0" collapsed="false">
      <c r="A2048" s="1" t="s">
        <v>4151</v>
      </c>
      <c r="B2048" s="1" t="s">
        <v>4152</v>
      </c>
      <c r="C2048" s="12" t="n">
        <v>40149</v>
      </c>
      <c r="D2048" s="12" t="n">
        <v>40846</v>
      </c>
      <c r="E2048" s="1" t="n">
        <v>27</v>
      </c>
      <c r="F2048" s="1" t="n">
        <v>22</v>
      </c>
      <c r="G2048" s="13" t="n">
        <v>60.9</v>
      </c>
      <c r="H2048" s="13" t="n">
        <v>116.76</v>
      </c>
      <c r="I2048" s="13" t="n">
        <v>1452.54</v>
      </c>
      <c r="J2048" s="9" t="n">
        <v>3398</v>
      </c>
      <c r="K2048" s="1" t="str">
        <f aca="false">IF(F2048=0,"Stopped",IF(C2048&gt;=Rules!$B$3,"New",IF(AND(E2048&gt;0,G2048&gt;0,ROUND(H2048*100,0)&lt;Rules!$B$6*ROUND(G2048*100,0)),"Slowing","Steady or growing")))</f>
        <v>Steady or growing</v>
      </c>
      <c r="L2048" s="1" t="n">
        <v>124</v>
      </c>
      <c r="M2048" s="13" t="n">
        <v>927.39</v>
      </c>
      <c r="N2048" s="1" t="str">
        <f aca="false">IF(L2048=0,"",IF(F2048=0,"Stopped",IF(AND(M2048&gt;0,ROUND(H2048*100,0)&lt;Rules!$B$6*ROUND(M2048*100,0)),"Slowing","Steady or growing")))</f>
        <v>Slowing</v>
      </c>
    </row>
    <row r="2049" customFormat="false" ht="15" hidden="false" customHeight="false" outlineLevel="0" collapsed="false">
      <c r="A2049" s="1" t="s">
        <v>4153</v>
      </c>
      <c r="B2049" s="1" t="s">
        <v>4154</v>
      </c>
      <c r="C2049" s="12" t="n">
        <v>40506</v>
      </c>
      <c r="D2049" s="12" t="n">
        <v>40886</v>
      </c>
      <c r="E2049" s="1" t="n">
        <v>17</v>
      </c>
      <c r="F2049" s="1" t="n">
        <v>35</v>
      </c>
      <c r="G2049" s="13" t="n">
        <v>171.17</v>
      </c>
      <c r="H2049" s="13" t="n">
        <v>245.57</v>
      </c>
      <c r="I2049" s="13" t="n">
        <v>1449.01</v>
      </c>
      <c r="J2049" s="9" t="n">
        <v>1127</v>
      </c>
      <c r="K2049" s="1" t="str">
        <f aca="false">IF(F2049=0,"Stopped",IF(C2049&gt;=Rules!$B$3,"New",IF(AND(E2049&gt;0,G2049&gt;0,ROUND(H2049*100,0)&lt;Rules!$B$6*ROUND(G2049*100,0)),"Slowing","Steady or growing")))</f>
        <v>Steady or growing</v>
      </c>
      <c r="L2049" s="1" t="n">
        <v>18</v>
      </c>
      <c r="M2049" s="13" t="n">
        <v>187.56</v>
      </c>
      <c r="N2049" s="1" t="str">
        <f aca="false">IF(L2049=0,"",IF(F2049=0,"Stopped",IF(AND(M2049&gt;0,ROUND(H2049*100,0)&lt;Rules!$B$6*ROUND(M2049*100,0)),"Slowing","Steady or growing")))</f>
        <v>Steady or growing</v>
      </c>
    </row>
    <row r="2050" customFormat="false" ht="15" hidden="false" customHeight="false" outlineLevel="0" collapsed="false">
      <c r="A2050" s="1" t="s">
        <v>4155</v>
      </c>
      <c r="B2050" s="1" t="s">
        <v>4156</v>
      </c>
      <c r="C2050" s="12" t="n">
        <v>40149</v>
      </c>
      <c r="D2050" s="12" t="n">
        <v>40886</v>
      </c>
      <c r="E2050" s="1" t="n">
        <v>18</v>
      </c>
      <c r="F2050" s="1" t="n">
        <v>80</v>
      </c>
      <c r="G2050" s="13" t="n">
        <v>146.32</v>
      </c>
      <c r="H2050" s="13" t="n">
        <v>438.74</v>
      </c>
      <c r="I2050" s="13" t="n">
        <v>1448.9</v>
      </c>
      <c r="J2050" s="9" t="n">
        <v>494</v>
      </c>
      <c r="K2050" s="1" t="str">
        <f aca="false">IF(F2050=0,"Stopped",IF(C2050&gt;=Rules!$B$3,"New",IF(AND(E2050&gt;0,G2050&gt;0,ROUND(H2050*100,0)&lt;Rules!$B$6*ROUND(G2050*100,0)),"Slowing","Steady or growing")))</f>
        <v>Steady or growing</v>
      </c>
      <c r="L2050" s="1" t="n">
        <v>26</v>
      </c>
      <c r="M2050" s="13" t="n">
        <v>300.9</v>
      </c>
      <c r="N2050" s="1" t="str">
        <f aca="false">IF(L2050=0,"",IF(F2050=0,"Stopped",IF(AND(M2050&gt;0,ROUND(H2050*100,0)&lt;Rules!$B$6*ROUND(M2050*100,0)),"Slowing","Steady or growing")))</f>
        <v>Steady or growing</v>
      </c>
    </row>
    <row r="2051" customFormat="false" ht="15" hidden="false" customHeight="false" outlineLevel="0" collapsed="false">
      <c r="A2051" s="1" t="s">
        <v>4157</v>
      </c>
      <c r="B2051" s="1" t="s">
        <v>4158</v>
      </c>
      <c r="C2051" s="12" t="n">
        <v>40263</v>
      </c>
      <c r="D2051" s="12" t="n">
        <v>40885</v>
      </c>
      <c r="E2051" s="1" t="n">
        <v>4</v>
      </c>
      <c r="F2051" s="1" t="n">
        <v>20</v>
      </c>
      <c r="G2051" s="13" t="n">
        <v>96.9</v>
      </c>
      <c r="H2051" s="13" t="n">
        <v>165.36</v>
      </c>
      <c r="I2051" s="13" t="n">
        <v>1448.52</v>
      </c>
      <c r="J2051" s="9" t="n">
        <v>813</v>
      </c>
      <c r="K2051" s="1" t="str">
        <f aca="false">IF(F2051=0,"Stopped",IF(C2051&gt;=Rules!$B$3,"New",IF(AND(E2051&gt;0,G2051&gt;0,ROUND(H2051*100,0)&lt;Rules!$B$6*ROUND(G2051*100,0)),"Slowing","Steady or growing")))</f>
        <v>Steady or growing</v>
      </c>
      <c r="L2051" s="1" t="n">
        <v>22</v>
      </c>
      <c r="M2051" s="13" t="n">
        <v>513.86</v>
      </c>
      <c r="N2051" s="1" t="str">
        <f aca="false">IF(L2051=0,"",IF(F2051=0,"Stopped",IF(AND(M2051&gt;0,ROUND(H2051*100,0)&lt;Rules!$B$6*ROUND(M2051*100,0)),"Slowing","Steady or growing")))</f>
        <v>Slowing</v>
      </c>
    </row>
    <row r="2052" customFormat="false" ht="15" hidden="false" customHeight="false" outlineLevel="0" collapsed="false">
      <c r="A2052" s="1" t="s">
        <v>4159</v>
      </c>
      <c r="B2052" s="1" t="s">
        <v>4160</v>
      </c>
      <c r="C2052" s="12" t="n">
        <v>40148</v>
      </c>
      <c r="D2052" s="12" t="n">
        <v>40321</v>
      </c>
      <c r="E2052" s="1" t="n">
        <v>0</v>
      </c>
      <c r="F2052" s="1" t="n">
        <v>0</v>
      </c>
      <c r="G2052" s="13" t="n">
        <v>0</v>
      </c>
      <c r="H2052" s="13" t="n">
        <v>0</v>
      </c>
      <c r="I2052" s="13" t="n">
        <v>1448.33</v>
      </c>
      <c r="J2052" s="9" t="n">
        <v>1264</v>
      </c>
      <c r="K2052" s="1" t="str">
        <f aca="false">IF(F2052=0,"Stopped",IF(C2052&gt;=Rules!$B$3,"New",IF(AND(E2052&gt;0,G2052&gt;0,ROUND(H2052*100,0)&lt;Rules!$B$6*ROUND(G2052*100,0)),"Slowing","Steady or growing")))</f>
        <v>Stopped</v>
      </c>
      <c r="L2052" s="1" t="n">
        <v>0</v>
      </c>
      <c r="M2052" s="13" t="n">
        <v>0</v>
      </c>
      <c r="N2052" s="1" t="str">
        <f aca="false">IF(L2052=0,"",IF(F2052=0,"Stopped",IF(AND(M2052&gt;0,ROUND(H2052*100,0)&lt;Rules!$B$6*ROUND(M2052*100,0)),"Slowing","Steady or growing")))</f>
        <v/>
      </c>
    </row>
    <row r="2053" customFormat="false" ht="15" hidden="false" customHeight="false" outlineLevel="0" collapsed="false">
      <c r="A2053" s="1" t="s">
        <v>4161</v>
      </c>
      <c r="B2053" s="1" t="s">
        <v>4162</v>
      </c>
      <c r="C2053" s="12" t="n">
        <v>40148</v>
      </c>
      <c r="D2053" s="12" t="n">
        <v>40561</v>
      </c>
      <c r="E2053" s="1" t="n">
        <v>0</v>
      </c>
      <c r="F2053" s="1" t="n">
        <v>0</v>
      </c>
      <c r="G2053" s="13" t="n">
        <v>0</v>
      </c>
      <c r="H2053" s="13" t="n">
        <v>0</v>
      </c>
      <c r="I2053" s="13" t="n">
        <v>1442.94</v>
      </c>
      <c r="J2053" s="9" t="n">
        <v>359</v>
      </c>
      <c r="K2053" s="1" t="str">
        <f aca="false">IF(F2053=0,"Stopped",IF(C2053&gt;=Rules!$B$3,"New",IF(AND(E2053&gt;0,G2053&gt;0,ROUND(H2053*100,0)&lt;Rules!$B$6*ROUND(G2053*100,0)),"Slowing","Steady or growing")))</f>
        <v>Stopped</v>
      </c>
      <c r="L2053" s="1" t="n">
        <v>28</v>
      </c>
      <c r="M2053" s="13" t="n">
        <v>369.54</v>
      </c>
      <c r="N2053" s="1" t="str">
        <f aca="false">IF(L2053=0,"",IF(F2053=0,"Stopped",IF(AND(M2053&gt;0,ROUND(H2053*100,0)&lt;Rules!$B$6*ROUND(M2053*100,0)),"Slowing","Steady or growing")))</f>
        <v>Stopped</v>
      </c>
    </row>
    <row r="2054" customFormat="false" ht="15" hidden="false" customHeight="false" outlineLevel="0" collapsed="false">
      <c r="A2054" s="1" t="s">
        <v>4163</v>
      </c>
      <c r="B2054" s="1" t="s">
        <v>4164</v>
      </c>
      <c r="C2054" s="12" t="n">
        <v>40189</v>
      </c>
      <c r="D2054" s="12" t="n">
        <v>40696</v>
      </c>
      <c r="E2054" s="1" t="n">
        <v>0</v>
      </c>
      <c r="F2054" s="1" t="n">
        <v>0</v>
      </c>
      <c r="G2054" s="13" t="n">
        <v>0</v>
      </c>
      <c r="H2054" s="13" t="n">
        <v>0</v>
      </c>
      <c r="I2054" s="13" t="n">
        <v>1442.39</v>
      </c>
      <c r="J2054" s="9" t="n">
        <v>548</v>
      </c>
      <c r="K2054" s="1" t="str">
        <f aca="false">IF(F2054=0,"Stopped",IF(C2054&gt;=Rules!$B$3,"New",IF(AND(E2054&gt;0,G2054&gt;0,ROUND(H2054*100,0)&lt;Rules!$B$6*ROUND(G2054*100,0)),"Slowing","Steady or growing")))</f>
        <v>Stopped</v>
      </c>
      <c r="L2054" s="1" t="n">
        <v>12</v>
      </c>
      <c r="M2054" s="13" t="n">
        <v>123.17</v>
      </c>
      <c r="N2054" s="1" t="str">
        <f aca="false">IF(L2054=0,"",IF(F2054=0,"Stopped",IF(AND(M2054&gt;0,ROUND(H2054*100,0)&lt;Rules!$B$6*ROUND(M2054*100,0)),"Slowing","Steady or growing")))</f>
        <v>Stopped</v>
      </c>
    </row>
    <row r="2055" customFormat="false" ht="15" hidden="false" customHeight="false" outlineLevel="0" collapsed="false">
      <c r="A2055" s="1" t="s">
        <v>4165</v>
      </c>
      <c r="B2055" s="1" t="s">
        <v>4166</v>
      </c>
      <c r="C2055" s="12" t="n">
        <v>40501</v>
      </c>
      <c r="D2055" s="12" t="n">
        <v>40875</v>
      </c>
      <c r="E2055" s="1" t="n">
        <v>22</v>
      </c>
      <c r="F2055" s="1" t="n">
        <v>17</v>
      </c>
      <c r="G2055" s="13" t="n">
        <v>227.7</v>
      </c>
      <c r="H2055" s="13" t="n">
        <v>156.12</v>
      </c>
      <c r="I2055" s="13" t="n">
        <v>1441.39</v>
      </c>
      <c r="J2055" s="9" t="n">
        <v>313</v>
      </c>
      <c r="K2055" s="1" t="str">
        <f aca="false">IF(F2055=0,"Stopped",IF(C2055&gt;=Rules!$B$3,"New",IF(AND(E2055&gt;0,G2055&gt;0,ROUND(H2055*100,0)&lt;Rules!$B$6*ROUND(G2055*100,0)),"Slowing","Steady or growing")))</f>
        <v>Steady or growing</v>
      </c>
      <c r="L2055" s="1" t="n">
        <v>18</v>
      </c>
      <c r="M2055" s="13" t="n">
        <v>264.59</v>
      </c>
      <c r="N2055" s="1" t="str">
        <f aca="false">IF(L2055=0,"",IF(F2055=0,"Stopped",IF(AND(M2055&gt;0,ROUND(H2055*100,0)&lt;Rules!$B$6*ROUND(M2055*100,0)),"Slowing","Steady or growing")))</f>
        <v>Steady or growing</v>
      </c>
    </row>
    <row r="2056" customFormat="false" ht="15" hidden="false" customHeight="false" outlineLevel="0" collapsed="false">
      <c r="A2056" s="1" t="s">
        <v>4167</v>
      </c>
      <c r="B2056" s="1" t="s">
        <v>4168</v>
      </c>
      <c r="C2056" s="12" t="n">
        <v>40708</v>
      </c>
      <c r="D2056" s="12" t="n">
        <v>40886</v>
      </c>
      <c r="E2056" s="1" t="n">
        <v>40</v>
      </c>
      <c r="F2056" s="1" t="n">
        <v>50</v>
      </c>
      <c r="G2056" s="13" t="n">
        <v>723.03</v>
      </c>
      <c r="H2056" s="13" t="n">
        <v>716.94</v>
      </c>
      <c r="I2056" s="13" t="n">
        <v>1439.97</v>
      </c>
      <c r="J2056" s="9" t="n">
        <v>979</v>
      </c>
      <c r="K2056" s="1" t="str">
        <f aca="false">IF(F2056=0,"Stopped",IF(C2056&gt;=Rules!$B$3,"New",IF(AND(E2056&gt;0,G2056&gt;0,ROUND(H2056*100,0)&lt;Rules!$B$6*ROUND(G2056*100,0)),"Slowing","Steady or growing")))</f>
        <v>Steady or growing</v>
      </c>
      <c r="L2056" s="1" t="n">
        <v>0</v>
      </c>
      <c r="M2056" s="13" t="n">
        <v>0</v>
      </c>
      <c r="N2056" s="1" t="str">
        <f aca="false">IF(L2056=0,"",IF(F2056=0,"Stopped",IF(AND(M2056&gt;0,ROUND(H2056*100,0)&lt;Rules!$B$6*ROUND(M2056*100,0)),"Slowing","Steady or growing")))</f>
        <v/>
      </c>
    </row>
    <row r="2057" customFormat="false" ht="15" hidden="false" customHeight="false" outlineLevel="0" collapsed="false">
      <c r="A2057" s="1" t="s">
        <v>4169</v>
      </c>
      <c r="B2057" s="1" t="s">
        <v>4170</v>
      </c>
      <c r="C2057" s="12" t="n">
        <v>40151</v>
      </c>
      <c r="D2057" s="12" t="n">
        <v>40735</v>
      </c>
      <c r="E2057" s="1" t="n">
        <v>3</v>
      </c>
      <c r="F2057" s="1" t="n">
        <v>0</v>
      </c>
      <c r="G2057" s="13" t="n">
        <v>21</v>
      </c>
      <c r="H2057" s="13" t="n">
        <v>0</v>
      </c>
      <c r="I2057" s="13" t="n">
        <v>1439.5</v>
      </c>
      <c r="J2057" s="9" t="n">
        <v>3525</v>
      </c>
      <c r="K2057" s="1" t="str">
        <f aca="false">IF(F2057=0,"Stopped",IF(C2057&gt;=Rules!$B$3,"New",IF(AND(E2057&gt;0,G2057&gt;0,ROUND(H2057*100,0)&lt;Rules!$B$6*ROUND(G2057*100,0)),"Slowing","Steady or growing")))</f>
        <v>Stopped</v>
      </c>
      <c r="L2057" s="1" t="n">
        <v>29</v>
      </c>
      <c r="M2057" s="13" t="n">
        <v>404</v>
      </c>
      <c r="N2057" s="1" t="str">
        <f aca="false">IF(L2057=0,"",IF(F2057=0,"Stopped",IF(AND(M2057&gt;0,ROUND(H2057*100,0)&lt;Rules!$B$6*ROUND(M2057*100,0)),"Slowing","Steady or growing")))</f>
        <v>Stopped</v>
      </c>
    </row>
    <row r="2058" customFormat="false" ht="15" hidden="false" customHeight="false" outlineLevel="0" collapsed="false">
      <c r="A2058" s="1" t="s">
        <v>4171</v>
      </c>
      <c r="B2058" s="1" t="s">
        <v>4172</v>
      </c>
      <c r="C2058" s="12" t="n">
        <v>40160</v>
      </c>
      <c r="D2058" s="12" t="n">
        <v>40874</v>
      </c>
      <c r="E2058" s="1" t="n">
        <v>10</v>
      </c>
      <c r="F2058" s="1" t="n">
        <v>14</v>
      </c>
      <c r="G2058" s="13" t="n">
        <v>283.79</v>
      </c>
      <c r="H2058" s="13" t="n">
        <v>89.7</v>
      </c>
      <c r="I2058" s="13" t="n">
        <v>1439.1</v>
      </c>
      <c r="J2058" s="9" t="n">
        <v>551</v>
      </c>
      <c r="K2058" s="1" t="str">
        <f aca="false">IF(F2058=0,"Stopped",IF(C2058&gt;=Rules!$B$3,"New",IF(AND(E2058&gt;0,G2058&gt;0,ROUND(H2058*100,0)&lt;Rules!$B$6*ROUND(G2058*100,0)),"Slowing","Steady or growing")))</f>
        <v>Slowing</v>
      </c>
      <c r="L2058" s="1" t="n">
        <v>4</v>
      </c>
      <c r="M2058" s="13" t="n">
        <v>61.18</v>
      </c>
      <c r="N2058" s="1" t="str">
        <f aca="false">IF(L2058=0,"",IF(F2058=0,"Stopped",IF(AND(M2058&gt;0,ROUND(H2058*100,0)&lt;Rules!$B$6*ROUND(M2058*100,0)),"Slowing","Steady or growing")))</f>
        <v>Steady or growing</v>
      </c>
    </row>
    <row r="2059" customFormat="false" ht="15" hidden="false" customHeight="false" outlineLevel="0" collapsed="false">
      <c r="A2059" s="1" t="s">
        <v>4173</v>
      </c>
      <c r="B2059" s="1" t="s">
        <v>4174</v>
      </c>
      <c r="C2059" s="12" t="n">
        <v>40148</v>
      </c>
      <c r="D2059" s="12" t="n">
        <v>40305</v>
      </c>
      <c r="E2059" s="1" t="n">
        <v>0</v>
      </c>
      <c r="F2059" s="1" t="n">
        <v>0</v>
      </c>
      <c r="G2059" s="13" t="n">
        <v>0</v>
      </c>
      <c r="H2059" s="13" t="n">
        <v>0</v>
      </c>
      <c r="I2059" s="13" t="n">
        <v>1438.64</v>
      </c>
      <c r="J2059" s="9" t="n">
        <v>13290</v>
      </c>
      <c r="K2059" s="1" t="str">
        <f aca="false">IF(F2059=0,"Stopped",IF(C2059&gt;=Rules!$B$3,"New",IF(AND(E2059&gt;0,G2059&gt;0,ROUND(H2059*100,0)&lt;Rules!$B$6*ROUND(G2059*100,0)),"Slowing","Steady or growing")))</f>
        <v>Stopped</v>
      </c>
      <c r="L2059" s="1" t="n">
        <v>0</v>
      </c>
      <c r="M2059" s="13" t="n">
        <v>0</v>
      </c>
      <c r="N2059" s="1" t="str">
        <f aca="false">IF(L2059=0,"",IF(F2059=0,"Stopped",IF(AND(M2059&gt;0,ROUND(H2059*100,0)&lt;Rules!$B$6*ROUND(M2059*100,0)),"Slowing","Steady or growing")))</f>
        <v/>
      </c>
    </row>
    <row r="2060" customFormat="false" ht="15" hidden="false" customHeight="false" outlineLevel="0" collapsed="false">
      <c r="A2060" s="1" t="s">
        <v>4175</v>
      </c>
      <c r="B2060" s="1" t="s">
        <v>4176</v>
      </c>
      <c r="C2060" s="12" t="n">
        <v>40160</v>
      </c>
      <c r="D2060" s="12" t="n">
        <v>40883</v>
      </c>
      <c r="E2060" s="1" t="n">
        <v>7</v>
      </c>
      <c r="F2060" s="1" t="n">
        <v>17</v>
      </c>
      <c r="G2060" s="13" t="n">
        <v>124.58</v>
      </c>
      <c r="H2060" s="13" t="n">
        <v>390.69</v>
      </c>
      <c r="I2060" s="13" t="n">
        <v>1437.55</v>
      </c>
      <c r="J2060" s="9" t="n">
        <v>357</v>
      </c>
      <c r="K2060" s="1" t="str">
        <f aca="false">IF(F2060=0,"Stopped",IF(C2060&gt;=Rules!$B$3,"New",IF(AND(E2060&gt;0,G2060&gt;0,ROUND(H2060*100,0)&lt;Rules!$B$6*ROUND(G2060*100,0)),"Slowing","Steady or growing")))</f>
        <v>Steady or growing</v>
      </c>
      <c r="L2060" s="1" t="n">
        <v>14</v>
      </c>
      <c r="M2060" s="13" t="n">
        <v>190.87</v>
      </c>
      <c r="N2060" s="1" t="str">
        <f aca="false">IF(L2060=0,"",IF(F2060=0,"Stopped",IF(AND(M2060&gt;0,ROUND(H2060*100,0)&lt;Rules!$B$6*ROUND(M2060*100,0)),"Slowing","Steady or growing")))</f>
        <v>Steady or growing</v>
      </c>
    </row>
    <row r="2061" customFormat="false" ht="15" hidden="false" customHeight="false" outlineLevel="0" collapsed="false">
      <c r="A2061" s="1" t="s">
        <v>4177</v>
      </c>
      <c r="B2061" s="1" t="s">
        <v>4178</v>
      </c>
      <c r="C2061" s="12" t="n">
        <v>40501</v>
      </c>
      <c r="D2061" s="12" t="n">
        <v>40886</v>
      </c>
      <c r="E2061" s="1" t="n">
        <v>31</v>
      </c>
      <c r="F2061" s="1" t="n">
        <v>61</v>
      </c>
      <c r="G2061" s="13" t="n">
        <v>229.14</v>
      </c>
      <c r="H2061" s="13" t="n">
        <v>386.7</v>
      </c>
      <c r="I2061" s="13" t="n">
        <v>1436.72</v>
      </c>
      <c r="J2061" s="9" t="n">
        <v>3281</v>
      </c>
      <c r="K2061" s="1" t="str">
        <f aca="false">IF(F2061=0,"Stopped",IF(C2061&gt;=Rules!$B$3,"New",IF(AND(E2061&gt;0,G2061&gt;0,ROUND(H2061*100,0)&lt;Rules!$B$6*ROUND(G2061*100,0)),"Slowing","Steady or growing")))</f>
        <v>Steady or growing</v>
      </c>
      <c r="L2061" s="1" t="n">
        <v>21</v>
      </c>
      <c r="M2061" s="13" t="n">
        <v>164.34</v>
      </c>
      <c r="N2061" s="1" t="str">
        <f aca="false">IF(L2061=0,"",IF(F2061=0,"Stopped",IF(AND(M2061&gt;0,ROUND(H2061*100,0)&lt;Rules!$B$6*ROUND(M2061*100,0)),"Slowing","Steady or growing")))</f>
        <v>Steady or growing</v>
      </c>
    </row>
    <row r="2062" customFormat="false" ht="15" hidden="false" customHeight="false" outlineLevel="0" collapsed="false">
      <c r="A2062" s="1" t="s">
        <v>4179</v>
      </c>
      <c r="B2062" s="1" t="s">
        <v>4180</v>
      </c>
      <c r="C2062" s="12" t="n">
        <v>40148</v>
      </c>
      <c r="D2062" s="12" t="n">
        <v>40722</v>
      </c>
      <c r="E2062" s="1" t="n">
        <v>2</v>
      </c>
      <c r="F2062" s="1" t="n">
        <v>0</v>
      </c>
      <c r="G2062" s="13" t="n">
        <v>8.15</v>
      </c>
      <c r="H2062" s="13" t="n">
        <v>0</v>
      </c>
      <c r="I2062" s="13" t="n">
        <v>1436.51</v>
      </c>
      <c r="J2062" s="9" t="n">
        <v>7183</v>
      </c>
      <c r="K2062" s="1" t="str">
        <f aca="false">IF(F2062=0,"Stopped",IF(C2062&gt;=Rules!$B$3,"New",IF(AND(E2062&gt;0,G2062&gt;0,ROUND(H2062*100,0)&lt;Rules!$B$6*ROUND(G2062*100,0)),"Slowing","Steady or growing")))</f>
        <v>Stopped</v>
      </c>
      <c r="L2062" s="1" t="n">
        <v>8</v>
      </c>
      <c r="M2062" s="13" t="n">
        <v>22.63</v>
      </c>
      <c r="N2062" s="1" t="str">
        <f aca="false">IF(L2062=0,"",IF(F2062=0,"Stopped",IF(AND(M2062&gt;0,ROUND(H2062*100,0)&lt;Rules!$B$6*ROUND(M2062*100,0)),"Slowing","Steady or growing")))</f>
        <v>Stopped</v>
      </c>
    </row>
    <row r="2063" customFormat="false" ht="15" hidden="false" customHeight="false" outlineLevel="0" collapsed="false">
      <c r="A2063" s="1" t="s">
        <v>4181</v>
      </c>
      <c r="B2063" s="1" t="s">
        <v>4182</v>
      </c>
      <c r="C2063" s="12" t="n">
        <v>40437</v>
      </c>
      <c r="D2063" s="12" t="n">
        <v>40886</v>
      </c>
      <c r="E2063" s="1" t="n">
        <v>67</v>
      </c>
      <c r="F2063" s="1" t="n">
        <v>92</v>
      </c>
      <c r="G2063" s="13" t="n">
        <v>248.44</v>
      </c>
      <c r="H2063" s="13" t="n">
        <v>283.38</v>
      </c>
      <c r="I2063" s="13" t="n">
        <v>1434.9</v>
      </c>
      <c r="J2063" s="9" t="n">
        <v>3392</v>
      </c>
      <c r="K2063" s="1" t="str">
        <f aca="false">IF(F2063=0,"Stopped",IF(C2063&gt;=Rules!$B$3,"New",IF(AND(E2063&gt;0,G2063&gt;0,ROUND(H2063*100,0)&lt;Rules!$B$6*ROUND(G2063*100,0)),"Slowing","Steady or growing")))</f>
        <v>Steady or growing</v>
      </c>
      <c r="L2063" s="1" t="n">
        <v>69</v>
      </c>
      <c r="M2063" s="13" t="n">
        <v>327.68</v>
      </c>
      <c r="N2063" s="1" t="str">
        <f aca="false">IF(L2063=0,"",IF(F2063=0,"Stopped",IF(AND(M2063&gt;0,ROUND(H2063*100,0)&lt;Rules!$B$6*ROUND(M2063*100,0)),"Slowing","Steady or growing")))</f>
        <v>Steady or growing</v>
      </c>
    </row>
    <row r="2064" customFormat="false" ht="15" hidden="false" customHeight="false" outlineLevel="0" collapsed="false">
      <c r="A2064" s="1" t="s">
        <v>4183</v>
      </c>
      <c r="B2064" s="1" t="s">
        <v>4184</v>
      </c>
      <c r="C2064" s="12" t="n">
        <v>40193</v>
      </c>
      <c r="D2064" s="12" t="n">
        <v>40886</v>
      </c>
      <c r="E2064" s="1" t="n">
        <v>7</v>
      </c>
      <c r="F2064" s="1" t="n">
        <v>18</v>
      </c>
      <c r="G2064" s="13" t="n">
        <v>157.92</v>
      </c>
      <c r="H2064" s="13" t="n">
        <v>333.72</v>
      </c>
      <c r="I2064" s="13" t="n">
        <v>1433.23</v>
      </c>
      <c r="J2064" s="9" t="n">
        <v>509</v>
      </c>
      <c r="K2064" s="1" t="str">
        <f aca="false">IF(F2064=0,"Stopped",IF(C2064&gt;=Rules!$B$3,"New",IF(AND(E2064&gt;0,G2064&gt;0,ROUND(H2064*100,0)&lt;Rules!$B$6*ROUND(G2064*100,0)),"Slowing","Steady or growing")))</f>
        <v>Steady or growing</v>
      </c>
      <c r="L2064" s="1" t="n">
        <v>19</v>
      </c>
      <c r="M2064" s="13" t="n">
        <v>309.09</v>
      </c>
      <c r="N2064" s="1" t="str">
        <f aca="false">IF(L2064=0,"",IF(F2064=0,"Stopped",IF(AND(M2064&gt;0,ROUND(H2064*100,0)&lt;Rules!$B$6*ROUND(M2064*100,0)),"Slowing","Steady or growing")))</f>
        <v>Steady or growing</v>
      </c>
    </row>
    <row r="2065" customFormat="false" ht="15" hidden="false" customHeight="false" outlineLevel="0" collapsed="false">
      <c r="A2065" s="1" t="s">
        <v>4185</v>
      </c>
      <c r="B2065" s="1" t="s">
        <v>4186</v>
      </c>
      <c r="C2065" s="12" t="n">
        <v>40156</v>
      </c>
      <c r="D2065" s="12" t="n">
        <v>40883</v>
      </c>
      <c r="E2065" s="1" t="n">
        <v>18</v>
      </c>
      <c r="F2065" s="1" t="n">
        <v>11</v>
      </c>
      <c r="G2065" s="13" t="n">
        <v>136.76</v>
      </c>
      <c r="H2065" s="13" t="n">
        <v>47.38</v>
      </c>
      <c r="I2065" s="13" t="n">
        <v>1431.57</v>
      </c>
      <c r="J2065" s="9" t="n">
        <v>1257</v>
      </c>
      <c r="K2065" s="1" t="str">
        <f aca="false">IF(F2065=0,"Stopped",IF(C2065&gt;=Rules!$B$3,"New",IF(AND(E2065&gt;0,G2065&gt;0,ROUND(H2065*100,0)&lt;Rules!$B$6*ROUND(G2065*100,0)),"Slowing","Steady or growing")))</f>
        <v>Slowing</v>
      </c>
      <c r="L2065" s="1" t="n">
        <v>20</v>
      </c>
      <c r="M2065" s="13" t="n">
        <v>112.53</v>
      </c>
      <c r="N2065" s="1" t="str">
        <f aca="false">IF(L2065=0,"",IF(F2065=0,"Stopped",IF(AND(M2065&gt;0,ROUND(H2065*100,0)&lt;Rules!$B$6*ROUND(M2065*100,0)),"Slowing","Steady or growing")))</f>
        <v>Slowing</v>
      </c>
    </row>
    <row r="2066" customFormat="false" ht="15" hidden="false" customHeight="false" outlineLevel="0" collapsed="false">
      <c r="A2066" s="1" t="s">
        <v>4187</v>
      </c>
      <c r="B2066" s="1" t="s">
        <v>4188</v>
      </c>
      <c r="C2066" s="12" t="n">
        <v>40679</v>
      </c>
      <c r="D2066" s="12" t="n">
        <v>40885</v>
      </c>
      <c r="E2066" s="1" t="n">
        <v>18</v>
      </c>
      <c r="F2066" s="1" t="n">
        <v>22</v>
      </c>
      <c r="G2066" s="13" t="n">
        <v>643.64</v>
      </c>
      <c r="H2066" s="13" t="n">
        <v>627.79</v>
      </c>
      <c r="I2066" s="13" t="n">
        <v>1431.43</v>
      </c>
      <c r="J2066" s="9" t="n">
        <v>1225</v>
      </c>
      <c r="K2066" s="1" t="str">
        <f aca="false">IF(F2066=0,"Stopped",IF(C2066&gt;=Rules!$B$3,"New",IF(AND(E2066&gt;0,G2066&gt;0,ROUND(H2066*100,0)&lt;Rules!$B$6*ROUND(G2066*100,0)),"Slowing","Steady or growing")))</f>
        <v>Steady or growing</v>
      </c>
      <c r="L2066" s="1" t="n">
        <v>0</v>
      </c>
      <c r="M2066" s="13" t="n">
        <v>0</v>
      </c>
      <c r="N2066" s="1" t="str">
        <f aca="false">IF(L2066=0,"",IF(F2066=0,"Stopped",IF(AND(M2066&gt;0,ROUND(H2066*100,0)&lt;Rules!$B$6*ROUND(M2066*100,0)),"Slowing","Steady or growing")))</f>
        <v/>
      </c>
    </row>
    <row r="2067" customFormat="false" ht="15" hidden="false" customHeight="false" outlineLevel="0" collapsed="false">
      <c r="A2067" s="1" t="s">
        <v>4189</v>
      </c>
      <c r="B2067" s="1" t="s">
        <v>4190</v>
      </c>
      <c r="C2067" s="12" t="n">
        <v>40160</v>
      </c>
      <c r="D2067" s="12" t="n">
        <v>40885</v>
      </c>
      <c r="E2067" s="1" t="n">
        <v>13</v>
      </c>
      <c r="F2067" s="1" t="n">
        <v>6</v>
      </c>
      <c r="G2067" s="13" t="n">
        <v>40.96</v>
      </c>
      <c r="H2067" s="13" t="n">
        <v>10.7</v>
      </c>
      <c r="I2067" s="13" t="n">
        <v>1431.26</v>
      </c>
      <c r="J2067" s="9" t="n">
        <v>1636</v>
      </c>
      <c r="K2067" s="1" t="str">
        <f aca="false">IF(F2067=0,"Stopped",IF(C2067&gt;=Rules!$B$3,"New",IF(AND(E2067&gt;0,G2067&gt;0,ROUND(H2067*100,0)&lt;Rules!$B$6*ROUND(G2067*100,0)),"Slowing","Steady or growing")))</f>
        <v>Slowing</v>
      </c>
      <c r="L2067" s="1" t="n">
        <v>8</v>
      </c>
      <c r="M2067" s="13" t="n">
        <v>28.82</v>
      </c>
      <c r="N2067" s="1" t="str">
        <f aca="false">IF(L2067=0,"",IF(F2067=0,"Stopped",IF(AND(M2067&gt;0,ROUND(H2067*100,0)&lt;Rules!$B$6*ROUND(M2067*100,0)),"Slowing","Steady or growing")))</f>
        <v>Slowing</v>
      </c>
    </row>
    <row r="2068" customFormat="false" ht="15" hidden="false" customHeight="false" outlineLevel="0" collapsed="false">
      <c r="A2068" s="1" t="s">
        <v>4191</v>
      </c>
      <c r="B2068" s="1" t="s">
        <v>4192</v>
      </c>
      <c r="C2068" s="12" t="n">
        <v>40150</v>
      </c>
      <c r="D2068" s="12" t="n">
        <v>40878</v>
      </c>
      <c r="E2068" s="1" t="n">
        <v>19</v>
      </c>
      <c r="F2068" s="1" t="n">
        <v>13</v>
      </c>
      <c r="G2068" s="13" t="n">
        <v>124.63</v>
      </c>
      <c r="H2068" s="13" t="n">
        <v>91.43</v>
      </c>
      <c r="I2068" s="13" t="n">
        <v>1431.07</v>
      </c>
      <c r="J2068" s="9" t="n">
        <v>1340</v>
      </c>
      <c r="K2068" s="1" t="str">
        <f aca="false">IF(F2068=0,"Stopped",IF(C2068&gt;=Rules!$B$3,"New",IF(AND(E2068&gt;0,G2068&gt;0,ROUND(H2068*100,0)&lt;Rules!$B$6*ROUND(G2068*100,0)),"Slowing","Steady or growing")))</f>
        <v>Steady or growing</v>
      </c>
      <c r="L2068" s="1" t="n">
        <v>0</v>
      </c>
      <c r="M2068" s="13" t="n">
        <v>0</v>
      </c>
      <c r="N2068" s="1" t="str">
        <f aca="false">IF(L2068=0,"",IF(F2068=0,"Stopped",IF(AND(M2068&gt;0,ROUND(H2068*100,0)&lt;Rules!$B$6*ROUND(M2068*100,0)),"Slowing","Steady or growing")))</f>
        <v/>
      </c>
    </row>
    <row r="2069" customFormat="false" ht="15" hidden="false" customHeight="false" outlineLevel="0" collapsed="false">
      <c r="A2069" s="1" t="s">
        <v>4193</v>
      </c>
      <c r="B2069" s="1" t="s">
        <v>4194</v>
      </c>
      <c r="C2069" s="12" t="n">
        <v>40150</v>
      </c>
      <c r="D2069" s="12" t="n">
        <v>40885</v>
      </c>
      <c r="E2069" s="1" t="n">
        <v>29</v>
      </c>
      <c r="F2069" s="1" t="n">
        <v>23</v>
      </c>
      <c r="G2069" s="13" t="n">
        <v>85.94</v>
      </c>
      <c r="H2069" s="13" t="n">
        <v>76.51</v>
      </c>
      <c r="I2069" s="13" t="n">
        <v>1426.85</v>
      </c>
      <c r="J2069" s="9" t="n">
        <v>1727</v>
      </c>
      <c r="K2069" s="1" t="str">
        <f aca="false">IF(F2069=0,"Stopped",IF(C2069&gt;=Rules!$B$3,"New",IF(AND(E2069&gt;0,G2069&gt;0,ROUND(H2069*100,0)&lt;Rules!$B$6*ROUND(G2069*100,0)),"Slowing","Steady or growing")))</f>
        <v>Steady or growing</v>
      </c>
      <c r="L2069" s="1" t="n">
        <v>10</v>
      </c>
      <c r="M2069" s="13" t="n">
        <v>32.99</v>
      </c>
      <c r="N2069" s="1" t="str">
        <f aca="false">IF(L2069=0,"",IF(F2069=0,"Stopped",IF(AND(M2069&gt;0,ROUND(H2069*100,0)&lt;Rules!$B$6*ROUND(M2069*100,0)),"Slowing","Steady or growing")))</f>
        <v>Steady or growing</v>
      </c>
    </row>
    <row r="2070" customFormat="false" ht="15" hidden="false" customHeight="false" outlineLevel="0" collapsed="false">
      <c r="A2070" s="1" t="s">
        <v>4195</v>
      </c>
      <c r="B2070" s="1" t="s">
        <v>4196</v>
      </c>
      <c r="C2070" s="12" t="n">
        <v>40150</v>
      </c>
      <c r="D2070" s="12" t="n">
        <v>40874</v>
      </c>
      <c r="E2070" s="1" t="n">
        <v>5</v>
      </c>
      <c r="F2070" s="1" t="n">
        <v>6</v>
      </c>
      <c r="G2070" s="13" t="n">
        <v>33.75</v>
      </c>
      <c r="H2070" s="13" t="n">
        <v>27.5</v>
      </c>
      <c r="I2070" s="13" t="n">
        <v>1426.47</v>
      </c>
      <c r="J2070" s="9" t="n">
        <v>1087</v>
      </c>
      <c r="K2070" s="1" t="str">
        <f aca="false">IF(F2070=0,"Stopped",IF(C2070&gt;=Rules!$B$3,"New",IF(AND(E2070&gt;0,G2070&gt;0,ROUND(H2070*100,0)&lt;Rules!$B$6*ROUND(G2070*100,0)),"Slowing","Steady or growing")))</f>
        <v>Steady or growing</v>
      </c>
      <c r="L2070" s="1" t="n">
        <v>29</v>
      </c>
      <c r="M2070" s="13" t="n">
        <v>307.5</v>
      </c>
      <c r="N2070" s="1" t="str">
        <f aca="false">IF(L2070=0,"",IF(F2070=0,"Stopped",IF(AND(M2070&gt;0,ROUND(H2070*100,0)&lt;Rules!$B$6*ROUND(M2070*100,0)),"Slowing","Steady or growing")))</f>
        <v>Slowing</v>
      </c>
    </row>
    <row r="2071" customFormat="false" ht="15" hidden="false" customHeight="false" outlineLevel="0" collapsed="false">
      <c r="A2071" s="1" t="s">
        <v>4197</v>
      </c>
      <c r="B2071" s="1" t="s">
        <v>4198</v>
      </c>
      <c r="C2071" s="12" t="n">
        <v>40161</v>
      </c>
      <c r="D2071" s="12" t="n">
        <v>40641</v>
      </c>
      <c r="E2071" s="1" t="n">
        <v>0</v>
      </c>
      <c r="F2071" s="1" t="n">
        <v>0</v>
      </c>
      <c r="G2071" s="13" t="n">
        <v>0</v>
      </c>
      <c r="H2071" s="13" t="n">
        <v>0</v>
      </c>
      <c r="I2071" s="13" t="n">
        <v>1426.34</v>
      </c>
      <c r="J2071" s="9" t="n">
        <v>692</v>
      </c>
      <c r="K2071" s="1" t="str">
        <f aca="false">IF(F2071=0,"Stopped",IF(C2071&gt;=Rules!$B$3,"New",IF(AND(E2071&gt;0,G2071&gt;0,ROUND(H2071*100,0)&lt;Rules!$B$6*ROUND(G2071*100,0)),"Slowing","Steady or growing")))</f>
        <v>Stopped</v>
      </c>
      <c r="L2071" s="1" t="n">
        <v>19</v>
      </c>
      <c r="M2071" s="13" t="n">
        <v>266.16</v>
      </c>
      <c r="N2071" s="1" t="str">
        <f aca="false">IF(L2071=0,"",IF(F2071=0,"Stopped",IF(AND(M2071&gt;0,ROUND(H2071*100,0)&lt;Rules!$B$6*ROUND(M2071*100,0)),"Slowing","Steady or growing")))</f>
        <v>Stopped</v>
      </c>
    </row>
    <row r="2072" customFormat="false" ht="15" hidden="false" customHeight="false" outlineLevel="0" collapsed="false">
      <c r="A2072" s="1" t="s">
        <v>4199</v>
      </c>
      <c r="B2072" s="1" t="s">
        <v>4200</v>
      </c>
      <c r="C2072" s="12" t="n">
        <v>40792</v>
      </c>
      <c r="D2072" s="12" t="n">
        <v>40886</v>
      </c>
      <c r="E2072" s="1" t="n">
        <v>2</v>
      </c>
      <c r="F2072" s="1" t="n">
        <v>112</v>
      </c>
      <c r="G2072" s="13" t="n">
        <v>4.16</v>
      </c>
      <c r="H2072" s="13" t="n">
        <v>1420.95</v>
      </c>
      <c r="I2072" s="13" t="n">
        <v>1425.11</v>
      </c>
      <c r="J2072" s="9" t="n">
        <v>662</v>
      </c>
      <c r="K2072" s="1" t="str">
        <f aca="false">IF(F2072=0,"Stopped",IF(C2072&gt;=Rules!$B$3,"New",IF(AND(E2072&gt;0,G2072&gt;0,ROUND(H2072*100,0)&lt;Rules!$B$6*ROUND(G2072*100,0)),"Slowing","Steady or growing")))</f>
        <v>Steady or growing</v>
      </c>
      <c r="L2072" s="1" t="n">
        <v>0</v>
      </c>
      <c r="M2072" s="13" t="n">
        <v>0</v>
      </c>
      <c r="N2072" s="1" t="str">
        <f aca="false">IF(L2072=0,"",IF(F2072=0,"Stopped",IF(AND(M2072&gt;0,ROUND(H2072*100,0)&lt;Rules!$B$6*ROUND(M2072*100,0)),"Slowing","Steady or growing")))</f>
        <v/>
      </c>
    </row>
    <row r="2073" customFormat="false" ht="15" hidden="false" customHeight="false" outlineLevel="0" collapsed="false">
      <c r="A2073" s="1" t="s">
        <v>4201</v>
      </c>
      <c r="B2073" s="1" t="s">
        <v>4202</v>
      </c>
      <c r="C2073" s="12" t="n">
        <v>40149</v>
      </c>
      <c r="D2073" s="12" t="n">
        <v>40877</v>
      </c>
      <c r="E2073" s="1" t="n">
        <v>12</v>
      </c>
      <c r="F2073" s="1" t="n">
        <v>14</v>
      </c>
      <c r="G2073" s="13" t="n">
        <v>218.4</v>
      </c>
      <c r="H2073" s="13" t="n">
        <v>253.5</v>
      </c>
      <c r="I2073" s="13" t="n">
        <v>1423.61</v>
      </c>
      <c r="J2073" s="9" t="n">
        <v>660</v>
      </c>
      <c r="K2073" s="1" t="str">
        <f aca="false">IF(F2073=0,"Stopped",IF(C2073&gt;=Rules!$B$3,"New",IF(AND(E2073&gt;0,G2073&gt;0,ROUND(H2073*100,0)&lt;Rules!$B$6*ROUND(G2073*100,0)),"Slowing","Steady or growing")))</f>
        <v>Steady or growing</v>
      </c>
      <c r="L2073" s="1" t="n">
        <v>2</v>
      </c>
      <c r="M2073" s="13" t="n">
        <v>19.05</v>
      </c>
      <c r="N2073" s="1" t="str">
        <f aca="false">IF(L2073=0,"",IF(F2073=0,"Stopped",IF(AND(M2073&gt;0,ROUND(H2073*100,0)&lt;Rules!$B$6*ROUND(M2073*100,0)),"Slowing","Steady or growing")))</f>
        <v>Steady or growing</v>
      </c>
    </row>
    <row r="2074" customFormat="false" ht="15" hidden="false" customHeight="false" outlineLevel="0" collapsed="false">
      <c r="A2074" s="1" t="s">
        <v>4203</v>
      </c>
      <c r="B2074" s="1" t="s">
        <v>4204</v>
      </c>
      <c r="C2074" s="12" t="n">
        <v>40148</v>
      </c>
      <c r="D2074" s="12" t="n">
        <v>40869</v>
      </c>
      <c r="E2074" s="1" t="n">
        <v>4</v>
      </c>
      <c r="F2074" s="1" t="n">
        <v>13</v>
      </c>
      <c r="G2074" s="13" t="n">
        <v>37.76</v>
      </c>
      <c r="H2074" s="13" t="n">
        <v>46.18</v>
      </c>
      <c r="I2074" s="13" t="n">
        <v>1421.61</v>
      </c>
      <c r="J2074" s="9" t="n">
        <v>3225</v>
      </c>
      <c r="K2074" s="1" t="str">
        <f aca="false">IF(F2074=0,"Stopped",IF(C2074&gt;=Rules!$B$3,"New",IF(AND(E2074&gt;0,G2074&gt;0,ROUND(H2074*100,0)&lt;Rules!$B$6*ROUND(G2074*100,0)),"Slowing","Steady or growing")))</f>
        <v>Steady or growing</v>
      </c>
      <c r="L2074" s="1" t="n">
        <v>114</v>
      </c>
      <c r="M2074" s="13" t="n">
        <v>952.51</v>
      </c>
      <c r="N2074" s="1" t="str">
        <f aca="false">IF(L2074=0,"",IF(F2074=0,"Stopped",IF(AND(M2074&gt;0,ROUND(H2074*100,0)&lt;Rules!$B$6*ROUND(M2074*100,0)),"Slowing","Steady or growing")))</f>
        <v>Slowing</v>
      </c>
    </row>
    <row r="2075" customFormat="false" ht="15" hidden="false" customHeight="false" outlineLevel="0" collapsed="false">
      <c r="A2075" s="1" t="s">
        <v>4205</v>
      </c>
      <c r="B2075" s="1" t="s">
        <v>4206</v>
      </c>
      <c r="C2075" s="12" t="n">
        <v>40441</v>
      </c>
      <c r="D2075" s="12" t="n">
        <v>40886</v>
      </c>
      <c r="E2075" s="1" t="n">
        <v>76</v>
      </c>
      <c r="F2075" s="1" t="n">
        <v>94</v>
      </c>
      <c r="G2075" s="13" t="n">
        <v>253.95</v>
      </c>
      <c r="H2075" s="13" t="n">
        <v>369.78</v>
      </c>
      <c r="I2075" s="13" t="n">
        <v>1418.12</v>
      </c>
      <c r="J2075" s="9" t="n">
        <v>3351</v>
      </c>
      <c r="K2075" s="1" t="str">
        <f aca="false">IF(F2075=0,"Stopped",IF(C2075&gt;=Rules!$B$3,"New",IF(AND(E2075&gt;0,G2075&gt;0,ROUND(H2075*100,0)&lt;Rules!$B$6*ROUND(G2075*100,0)),"Slowing","Steady or growing")))</f>
        <v>Steady or growing</v>
      </c>
      <c r="L2075" s="1" t="n">
        <v>63</v>
      </c>
      <c r="M2075" s="13" t="n">
        <v>326.79</v>
      </c>
      <c r="N2075" s="1" t="str">
        <f aca="false">IF(L2075=0,"",IF(F2075=0,"Stopped",IF(AND(M2075&gt;0,ROUND(H2075*100,0)&lt;Rules!$B$6*ROUND(M2075*100,0)),"Slowing","Steady or growing")))</f>
        <v>Steady or growing</v>
      </c>
    </row>
    <row r="2076" customFormat="false" ht="15" hidden="false" customHeight="false" outlineLevel="0" collapsed="false">
      <c r="A2076" s="1" t="s">
        <v>4207</v>
      </c>
      <c r="B2076" s="1" t="s">
        <v>4208</v>
      </c>
      <c r="C2076" s="12" t="n">
        <v>40149</v>
      </c>
      <c r="D2076" s="12" t="n">
        <v>40886</v>
      </c>
      <c r="E2076" s="1" t="n">
        <v>10</v>
      </c>
      <c r="F2076" s="1" t="n">
        <v>49</v>
      </c>
      <c r="G2076" s="13" t="n">
        <v>111.23</v>
      </c>
      <c r="H2076" s="13" t="n">
        <v>356.45</v>
      </c>
      <c r="I2076" s="13" t="n">
        <v>1415.45</v>
      </c>
      <c r="J2076" s="9" t="n">
        <v>608</v>
      </c>
      <c r="K2076" s="1" t="str">
        <f aca="false">IF(F2076=0,"Stopped",IF(C2076&gt;=Rules!$B$3,"New",IF(AND(E2076&gt;0,G2076&gt;0,ROUND(H2076*100,0)&lt;Rules!$B$6*ROUND(G2076*100,0)),"Slowing","Steady or growing")))</f>
        <v>Steady or growing</v>
      </c>
      <c r="L2076" s="1" t="n">
        <v>8</v>
      </c>
      <c r="M2076" s="13" t="n">
        <v>77.29</v>
      </c>
      <c r="N2076" s="1" t="str">
        <f aca="false">IF(L2076=0,"",IF(F2076=0,"Stopped",IF(AND(M2076&gt;0,ROUND(H2076*100,0)&lt;Rules!$B$6*ROUND(M2076*100,0)),"Slowing","Steady or growing")))</f>
        <v>Steady or growing</v>
      </c>
    </row>
    <row r="2077" customFormat="false" ht="15" hidden="false" customHeight="false" outlineLevel="0" collapsed="false">
      <c r="A2077" s="1" t="s">
        <v>4209</v>
      </c>
      <c r="B2077" s="1" t="s">
        <v>4210</v>
      </c>
      <c r="C2077" s="12" t="n">
        <v>40151</v>
      </c>
      <c r="D2077" s="12" t="n">
        <v>40883</v>
      </c>
      <c r="E2077" s="1" t="n">
        <v>9</v>
      </c>
      <c r="F2077" s="1" t="n">
        <v>9</v>
      </c>
      <c r="G2077" s="13" t="n">
        <v>110.43</v>
      </c>
      <c r="H2077" s="13" t="n">
        <v>127.04</v>
      </c>
      <c r="I2077" s="13" t="n">
        <v>1413.51</v>
      </c>
      <c r="J2077" s="9" t="n">
        <v>2449</v>
      </c>
      <c r="K2077" s="1" t="str">
        <f aca="false">IF(F2077=0,"Stopped",IF(C2077&gt;=Rules!$B$3,"New",IF(AND(E2077&gt;0,G2077&gt;0,ROUND(H2077*100,0)&lt;Rules!$B$6*ROUND(G2077*100,0)),"Slowing","Steady or growing")))</f>
        <v>Steady or growing</v>
      </c>
      <c r="L2077" s="1" t="n">
        <v>18</v>
      </c>
      <c r="M2077" s="13" t="n">
        <v>226.02</v>
      </c>
      <c r="N2077" s="1" t="str">
        <f aca="false">IF(L2077=0,"",IF(F2077=0,"Stopped",IF(AND(M2077&gt;0,ROUND(H2077*100,0)&lt;Rules!$B$6*ROUND(M2077*100,0)),"Slowing","Steady or growing")))</f>
        <v>Steady or growing</v>
      </c>
    </row>
    <row r="2078" customFormat="false" ht="15" hidden="false" customHeight="false" outlineLevel="0" collapsed="false">
      <c r="A2078" s="1" t="s">
        <v>4211</v>
      </c>
      <c r="B2078" s="1" t="s">
        <v>4212</v>
      </c>
      <c r="C2078" s="12" t="n">
        <v>40263</v>
      </c>
      <c r="D2078" s="12" t="n">
        <v>40886</v>
      </c>
      <c r="E2078" s="1" t="n">
        <v>34</v>
      </c>
      <c r="F2078" s="1" t="n">
        <v>45</v>
      </c>
      <c r="G2078" s="13" t="n">
        <v>139.92</v>
      </c>
      <c r="H2078" s="13" t="n">
        <v>150.99</v>
      </c>
      <c r="I2078" s="13" t="n">
        <v>1412.08</v>
      </c>
      <c r="J2078" s="9" t="n">
        <v>1895</v>
      </c>
      <c r="K2078" s="1" t="str">
        <f aca="false">IF(F2078=0,"Stopped",IF(C2078&gt;=Rules!$B$3,"New",IF(AND(E2078&gt;0,G2078&gt;0,ROUND(H2078*100,0)&lt;Rules!$B$6*ROUND(G2078*100,0)),"Slowing","Steady or growing")))</f>
        <v>Steady or growing</v>
      </c>
      <c r="L2078" s="1" t="n">
        <v>29</v>
      </c>
      <c r="M2078" s="13" t="n">
        <v>302.01</v>
      </c>
      <c r="N2078" s="1" t="str">
        <f aca="false">IF(L2078=0,"",IF(F2078=0,"Stopped",IF(AND(M2078&gt;0,ROUND(H2078*100,0)&lt;Rules!$B$6*ROUND(M2078*100,0)),"Slowing","Steady or growing")))</f>
        <v>Slowing</v>
      </c>
    </row>
    <row r="2079" customFormat="false" ht="15" hidden="false" customHeight="false" outlineLevel="0" collapsed="false">
      <c r="A2079" s="1" t="s">
        <v>4213</v>
      </c>
      <c r="B2079" s="1" t="s">
        <v>4214</v>
      </c>
      <c r="C2079" s="12" t="n">
        <v>40148</v>
      </c>
      <c r="D2079" s="12" t="n">
        <v>40886</v>
      </c>
      <c r="E2079" s="1" t="n">
        <v>34</v>
      </c>
      <c r="F2079" s="1" t="n">
        <v>58</v>
      </c>
      <c r="G2079" s="13" t="n">
        <v>226.81</v>
      </c>
      <c r="H2079" s="13" t="n">
        <v>242.99</v>
      </c>
      <c r="I2079" s="13" t="n">
        <v>1410.76</v>
      </c>
      <c r="J2079" s="9" t="n">
        <v>2105</v>
      </c>
      <c r="K2079" s="1" t="str">
        <f aca="false">IF(F2079=0,"Stopped",IF(C2079&gt;=Rules!$B$3,"New",IF(AND(E2079&gt;0,G2079&gt;0,ROUND(H2079*100,0)&lt;Rules!$B$6*ROUND(G2079*100,0)),"Slowing","Steady or growing")))</f>
        <v>Steady or growing</v>
      </c>
      <c r="L2079" s="1" t="n">
        <v>41</v>
      </c>
      <c r="M2079" s="13" t="n">
        <v>128.45</v>
      </c>
      <c r="N2079" s="1" t="str">
        <f aca="false">IF(L2079=0,"",IF(F2079=0,"Stopped",IF(AND(M2079&gt;0,ROUND(H2079*100,0)&lt;Rules!$B$6*ROUND(M2079*100,0)),"Slowing","Steady or growing")))</f>
        <v>Steady or growing</v>
      </c>
    </row>
    <row r="2080" customFormat="false" ht="15" hidden="false" customHeight="false" outlineLevel="0" collapsed="false">
      <c r="A2080" s="1" t="s">
        <v>4215</v>
      </c>
      <c r="B2080" s="1" t="s">
        <v>4216</v>
      </c>
      <c r="C2080" s="12" t="n">
        <v>40148</v>
      </c>
      <c r="D2080" s="12" t="n">
        <v>40884</v>
      </c>
      <c r="E2080" s="1" t="n">
        <v>23</v>
      </c>
      <c r="F2080" s="1" t="n">
        <v>9</v>
      </c>
      <c r="G2080" s="13" t="n">
        <v>202.39</v>
      </c>
      <c r="H2080" s="13" t="n">
        <v>157.04</v>
      </c>
      <c r="I2080" s="13" t="n">
        <v>1407.59</v>
      </c>
      <c r="J2080" s="9" t="n">
        <v>1282</v>
      </c>
      <c r="K2080" s="1" t="str">
        <f aca="false">IF(F2080=0,"Stopped",IF(C2080&gt;=Rules!$B$3,"New",IF(AND(E2080&gt;0,G2080&gt;0,ROUND(H2080*100,0)&lt;Rules!$B$6*ROUND(G2080*100,0)),"Slowing","Steady or growing")))</f>
        <v>Steady or growing</v>
      </c>
      <c r="L2080" s="1" t="n">
        <v>5</v>
      </c>
      <c r="M2080" s="13" t="n">
        <v>59.76</v>
      </c>
      <c r="N2080" s="1" t="str">
        <f aca="false">IF(L2080=0,"",IF(F2080=0,"Stopped",IF(AND(M2080&gt;0,ROUND(H2080*100,0)&lt;Rules!$B$6*ROUND(M2080*100,0)),"Slowing","Steady or growing")))</f>
        <v>Steady or growing</v>
      </c>
    </row>
    <row r="2081" customFormat="false" ht="15" hidden="false" customHeight="false" outlineLevel="0" collapsed="false">
      <c r="A2081" s="1" t="s">
        <v>4217</v>
      </c>
      <c r="B2081" s="1" t="s">
        <v>4218</v>
      </c>
      <c r="C2081" s="12" t="n">
        <v>40148</v>
      </c>
      <c r="D2081" s="12" t="n">
        <v>40884</v>
      </c>
      <c r="E2081" s="1" t="n">
        <v>13</v>
      </c>
      <c r="F2081" s="1" t="n">
        <v>23</v>
      </c>
      <c r="G2081" s="13" t="n">
        <v>123.71</v>
      </c>
      <c r="H2081" s="13" t="n">
        <v>175.93</v>
      </c>
      <c r="I2081" s="13" t="n">
        <v>1407.46</v>
      </c>
      <c r="J2081" s="9" t="n">
        <v>458</v>
      </c>
      <c r="K2081" s="1" t="str">
        <f aca="false">IF(F2081=0,"Stopped",IF(C2081&gt;=Rules!$B$3,"New",IF(AND(E2081&gt;0,G2081&gt;0,ROUND(H2081*100,0)&lt;Rules!$B$6*ROUND(G2081*100,0)),"Slowing","Steady or growing")))</f>
        <v>Steady or growing</v>
      </c>
      <c r="L2081" s="1" t="n">
        <v>27</v>
      </c>
      <c r="M2081" s="13" t="n">
        <v>304.64</v>
      </c>
      <c r="N2081" s="1" t="str">
        <f aca="false">IF(L2081=0,"",IF(F2081=0,"Stopped",IF(AND(M2081&gt;0,ROUND(H2081*100,0)&lt;Rules!$B$6*ROUND(M2081*100,0)),"Slowing","Steady or growing")))</f>
        <v>Steady or growing</v>
      </c>
    </row>
    <row r="2082" customFormat="false" ht="15" hidden="false" customHeight="false" outlineLevel="0" collapsed="false">
      <c r="A2082" s="1" t="s">
        <v>4219</v>
      </c>
      <c r="B2082" s="1" t="s">
        <v>4220</v>
      </c>
      <c r="C2082" s="12" t="n">
        <v>40674</v>
      </c>
      <c r="D2082" s="12" t="n">
        <v>40884</v>
      </c>
      <c r="E2082" s="1" t="n">
        <v>13</v>
      </c>
      <c r="F2082" s="1" t="n">
        <v>24</v>
      </c>
      <c r="G2082" s="13" t="n">
        <v>474.8</v>
      </c>
      <c r="H2082" s="13" t="n">
        <v>793.12</v>
      </c>
      <c r="I2082" s="13" t="n">
        <v>1405.42</v>
      </c>
      <c r="J2082" s="9" t="n">
        <v>118</v>
      </c>
      <c r="K2082" s="1" t="str">
        <f aca="false">IF(F2082=0,"Stopped",IF(C2082&gt;=Rules!$B$3,"New",IF(AND(E2082&gt;0,G2082&gt;0,ROUND(H2082*100,0)&lt;Rules!$B$6*ROUND(G2082*100,0)),"Slowing","Steady or growing")))</f>
        <v>Steady or growing</v>
      </c>
      <c r="L2082" s="1" t="n">
        <v>0</v>
      </c>
      <c r="M2082" s="13" t="n">
        <v>0</v>
      </c>
      <c r="N2082" s="1" t="str">
        <f aca="false">IF(L2082=0,"",IF(F2082=0,"Stopped",IF(AND(M2082&gt;0,ROUND(H2082*100,0)&lt;Rules!$B$6*ROUND(M2082*100,0)),"Slowing","Steady or growing")))</f>
        <v/>
      </c>
    </row>
    <row r="2083" customFormat="false" ht="15" hidden="false" customHeight="false" outlineLevel="0" collapsed="false">
      <c r="A2083" s="1" t="s">
        <v>4221</v>
      </c>
      <c r="B2083" s="1" t="s">
        <v>4222</v>
      </c>
      <c r="C2083" s="12" t="n">
        <v>40148</v>
      </c>
      <c r="D2083" s="12" t="n">
        <v>40862</v>
      </c>
      <c r="E2083" s="1" t="n">
        <v>11</v>
      </c>
      <c r="F2083" s="1" t="n">
        <v>2</v>
      </c>
      <c r="G2083" s="13" t="n">
        <v>44.99</v>
      </c>
      <c r="H2083" s="13" t="n">
        <v>18.24</v>
      </c>
      <c r="I2083" s="13" t="n">
        <v>1404.67</v>
      </c>
      <c r="J2083" s="9" t="n">
        <v>629</v>
      </c>
      <c r="K2083" s="1" t="str">
        <f aca="false">IF(F2083=0,"Stopped",IF(C2083&gt;=Rules!$B$3,"New",IF(AND(E2083&gt;0,G2083&gt;0,ROUND(H2083*100,0)&lt;Rules!$B$6*ROUND(G2083*100,0)),"Slowing","Steady or growing")))</f>
        <v>Slowing</v>
      </c>
      <c r="L2083" s="1" t="n">
        <v>47</v>
      </c>
      <c r="M2083" s="13" t="n">
        <v>367.57</v>
      </c>
      <c r="N2083" s="1" t="str">
        <f aca="false">IF(L2083=0,"",IF(F2083=0,"Stopped",IF(AND(M2083&gt;0,ROUND(H2083*100,0)&lt;Rules!$B$6*ROUND(M2083*100,0)),"Slowing","Steady or growing")))</f>
        <v>Slowing</v>
      </c>
    </row>
    <row r="2084" customFormat="false" ht="15" hidden="false" customHeight="false" outlineLevel="0" collapsed="false">
      <c r="A2084" s="1" t="s">
        <v>4223</v>
      </c>
      <c r="B2084" s="1" t="s">
        <v>4224</v>
      </c>
      <c r="C2084" s="12" t="n">
        <v>40819</v>
      </c>
      <c r="D2084" s="12" t="n">
        <v>40886</v>
      </c>
      <c r="E2084" s="1" t="n">
        <v>0</v>
      </c>
      <c r="F2084" s="1" t="n">
        <v>48</v>
      </c>
      <c r="G2084" s="13" t="n">
        <v>0</v>
      </c>
      <c r="H2084" s="13" t="n">
        <v>1402.31</v>
      </c>
      <c r="I2084" s="13" t="n">
        <v>1402.31</v>
      </c>
      <c r="J2084" s="9" t="n">
        <v>420</v>
      </c>
      <c r="K2084" s="1" t="str">
        <f aca="false">IF(F2084=0,"Stopped",IF(C2084&gt;=Rules!$B$3,"New",IF(AND(E2084&gt;0,G2084&gt;0,ROUND(H2084*100,0)&lt;Rules!$B$6*ROUND(G2084*100,0)),"Slowing","Steady or growing")))</f>
        <v>New</v>
      </c>
      <c r="L2084" s="1" t="n">
        <v>0</v>
      </c>
      <c r="M2084" s="13" t="n">
        <v>0</v>
      </c>
      <c r="N2084" s="1" t="str">
        <f aca="false">IF(L2084=0,"",IF(F2084=0,"Stopped",IF(AND(M2084&gt;0,ROUND(H2084*100,0)&lt;Rules!$B$6*ROUND(M2084*100,0)),"Slowing","Steady or growing")))</f>
        <v/>
      </c>
    </row>
    <row r="2085" customFormat="false" ht="15" hidden="false" customHeight="false" outlineLevel="0" collapsed="false">
      <c r="A2085" s="1" t="s">
        <v>4225</v>
      </c>
      <c r="B2085" s="1" t="s">
        <v>4226</v>
      </c>
      <c r="C2085" s="12" t="n">
        <v>40263</v>
      </c>
      <c r="D2085" s="12" t="n">
        <v>40886</v>
      </c>
      <c r="E2085" s="1" t="n">
        <v>15</v>
      </c>
      <c r="F2085" s="1" t="n">
        <v>30</v>
      </c>
      <c r="G2085" s="13" t="n">
        <v>127.91</v>
      </c>
      <c r="H2085" s="13" t="n">
        <v>173.25</v>
      </c>
      <c r="I2085" s="13" t="n">
        <v>1400.48</v>
      </c>
      <c r="J2085" s="9" t="n">
        <v>3451</v>
      </c>
      <c r="K2085" s="1" t="str">
        <f aca="false">IF(F2085=0,"Stopped",IF(C2085&gt;=Rules!$B$3,"New",IF(AND(E2085&gt;0,G2085&gt;0,ROUND(H2085*100,0)&lt;Rules!$B$6*ROUND(G2085*100,0)),"Slowing","Steady or growing")))</f>
        <v>Steady or growing</v>
      </c>
      <c r="L2085" s="1" t="n">
        <v>44</v>
      </c>
      <c r="M2085" s="13" t="n">
        <v>266.77</v>
      </c>
      <c r="N2085" s="1" t="str">
        <f aca="false">IF(L2085=0,"",IF(F2085=0,"Stopped",IF(AND(M2085&gt;0,ROUND(H2085*100,0)&lt;Rules!$B$6*ROUND(M2085*100,0)),"Slowing","Steady or growing")))</f>
        <v>Steady or growing</v>
      </c>
    </row>
    <row r="2086" customFormat="false" ht="15" hidden="false" customHeight="false" outlineLevel="0" collapsed="false">
      <c r="A2086" s="1" t="s">
        <v>4227</v>
      </c>
      <c r="B2086" s="1" t="s">
        <v>4228</v>
      </c>
      <c r="C2086" s="12" t="n">
        <v>40150</v>
      </c>
      <c r="D2086" s="12" t="n">
        <v>40590</v>
      </c>
      <c r="E2086" s="1" t="n">
        <v>0</v>
      </c>
      <c r="F2086" s="1" t="n">
        <v>0</v>
      </c>
      <c r="G2086" s="13" t="n">
        <v>0</v>
      </c>
      <c r="H2086" s="13" t="n">
        <v>0</v>
      </c>
      <c r="I2086" s="13" t="n">
        <v>1398.18</v>
      </c>
      <c r="J2086" s="9" t="n">
        <v>1066</v>
      </c>
      <c r="K2086" s="1" t="str">
        <f aca="false">IF(F2086=0,"Stopped",IF(C2086&gt;=Rules!$B$3,"New",IF(AND(E2086&gt;0,G2086&gt;0,ROUND(H2086*100,0)&lt;Rules!$B$6*ROUND(G2086*100,0)),"Slowing","Steady or growing")))</f>
        <v>Stopped</v>
      </c>
      <c r="L2086" s="1" t="n">
        <v>12</v>
      </c>
      <c r="M2086" s="13" t="n">
        <v>104.01</v>
      </c>
      <c r="N2086" s="1" t="str">
        <f aca="false">IF(L2086=0,"",IF(F2086=0,"Stopped",IF(AND(M2086&gt;0,ROUND(H2086*100,0)&lt;Rules!$B$6*ROUND(M2086*100,0)),"Slowing","Steady or growing")))</f>
        <v>Stopped</v>
      </c>
    </row>
    <row r="2087" customFormat="false" ht="15" hidden="false" customHeight="false" outlineLevel="0" collapsed="false">
      <c r="A2087" s="1" t="s">
        <v>4229</v>
      </c>
      <c r="B2087" s="1" t="s">
        <v>4230</v>
      </c>
      <c r="C2087" s="12" t="n">
        <v>40196</v>
      </c>
      <c r="D2087" s="12" t="n">
        <v>40688</v>
      </c>
      <c r="E2087" s="1" t="n">
        <v>0</v>
      </c>
      <c r="F2087" s="1" t="n">
        <v>0</v>
      </c>
      <c r="G2087" s="13" t="n">
        <v>0</v>
      </c>
      <c r="H2087" s="13" t="n">
        <v>0</v>
      </c>
      <c r="I2087" s="13" t="n">
        <v>1398</v>
      </c>
      <c r="J2087" s="9" t="n">
        <v>1092</v>
      </c>
      <c r="K2087" s="1" t="str">
        <f aca="false">IF(F2087=0,"Stopped",IF(C2087&gt;=Rules!$B$3,"New",IF(AND(E2087&gt;0,G2087&gt;0,ROUND(H2087*100,0)&lt;Rules!$B$6*ROUND(G2087*100,0)),"Slowing","Steady or growing")))</f>
        <v>Stopped</v>
      </c>
      <c r="L2087" s="1" t="n">
        <v>9</v>
      </c>
      <c r="M2087" s="13" t="n">
        <v>66.1</v>
      </c>
      <c r="N2087" s="1" t="str">
        <f aca="false">IF(L2087=0,"",IF(F2087=0,"Stopped",IF(AND(M2087&gt;0,ROUND(H2087*100,0)&lt;Rules!$B$6*ROUND(M2087*100,0)),"Slowing","Steady or growing")))</f>
        <v>Stopped</v>
      </c>
    </row>
    <row r="2088" customFormat="false" ht="15" hidden="false" customHeight="false" outlineLevel="0" collapsed="false">
      <c r="A2088" s="1" t="s">
        <v>4231</v>
      </c>
      <c r="B2088" s="1" t="s">
        <v>4232</v>
      </c>
      <c r="C2088" s="12" t="n">
        <v>40149</v>
      </c>
      <c r="D2088" s="12" t="n">
        <v>40885</v>
      </c>
      <c r="E2088" s="1" t="n">
        <v>20</v>
      </c>
      <c r="F2088" s="1" t="n">
        <v>52</v>
      </c>
      <c r="G2088" s="13" t="n">
        <v>98.61</v>
      </c>
      <c r="H2088" s="13" t="n">
        <v>121.02</v>
      </c>
      <c r="I2088" s="13" t="n">
        <v>1397.46</v>
      </c>
      <c r="J2088" s="9" t="n">
        <v>1129</v>
      </c>
      <c r="K2088" s="1" t="str">
        <f aca="false">IF(F2088=0,"Stopped",IF(C2088&gt;=Rules!$B$3,"New",IF(AND(E2088&gt;0,G2088&gt;0,ROUND(H2088*100,0)&lt;Rules!$B$6*ROUND(G2088*100,0)),"Slowing","Steady or growing")))</f>
        <v>Steady or growing</v>
      </c>
      <c r="L2088" s="1" t="n">
        <v>39</v>
      </c>
      <c r="M2088" s="13" t="n">
        <v>312.56</v>
      </c>
      <c r="N2088" s="1" t="str">
        <f aca="false">IF(L2088=0,"",IF(F2088=0,"Stopped",IF(AND(M2088&gt;0,ROUND(H2088*100,0)&lt;Rules!$B$6*ROUND(M2088*100,0)),"Slowing","Steady or growing")))</f>
        <v>Slowing</v>
      </c>
    </row>
    <row r="2089" customFormat="false" ht="15" hidden="false" customHeight="false" outlineLevel="0" collapsed="false">
      <c r="A2089" s="1" t="s">
        <v>4233</v>
      </c>
      <c r="B2089" s="1" t="s">
        <v>4234</v>
      </c>
      <c r="C2089" s="12" t="n">
        <v>40148</v>
      </c>
      <c r="D2089" s="12" t="n">
        <v>40884</v>
      </c>
      <c r="E2089" s="1" t="n">
        <v>3</v>
      </c>
      <c r="F2089" s="1" t="n">
        <v>8</v>
      </c>
      <c r="G2089" s="13" t="n">
        <v>69.85</v>
      </c>
      <c r="H2089" s="13" t="n">
        <v>157.85</v>
      </c>
      <c r="I2089" s="13" t="n">
        <v>1396.92</v>
      </c>
      <c r="J2089" s="9" t="n">
        <v>359</v>
      </c>
      <c r="K2089" s="1" t="str">
        <f aca="false">IF(F2089=0,"Stopped",IF(C2089&gt;=Rules!$B$3,"New",IF(AND(E2089&gt;0,G2089&gt;0,ROUND(H2089*100,0)&lt;Rules!$B$6*ROUND(G2089*100,0)),"Slowing","Steady or growing")))</f>
        <v>Steady or growing</v>
      </c>
      <c r="L2089" s="1" t="n">
        <v>18</v>
      </c>
      <c r="M2089" s="13" t="n">
        <v>376.85</v>
      </c>
      <c r="N2089" s="1" t="str">
        <f aca="false">IF(L2089=0,"",IF(F2089=0,"Stopped",IF(AND(M2089&gt;0,ROUND(H2089*100,0)&lt;Rules!$B$6*ROUND(M2089*100,0)),"Slowing","Steady or growing")))</f>
        <v>Slowing</v>
      </c>
    </row>
    <row r="2090" customFormat="false" ht="15" hidden="false" customHeight="false" outlineLevel="0" collapsed="false">
      <c r="A2090" s="1" t="s">
        <v>4235</v>
      </c>
      <c r="B2090" s="1" t="s">
        <v>4236</v>
      </c>
      <c r="C2090" s="12" t="n">
        <v>40148</v>
      </c>
      <c r="D2090" s="12" t="n">
        <v>40870</v>
      </c>
      <c r="E2090" s="1" t="n">
        <v>3</v>
      </c>
      <c r="F2090" s="1" t="n">
        <v>56</v>
      </c>
      <c r="G2090" s="13" t="n">
        <v>17</v>
      </c>
      <c r="H2090" s="13" t="n">
        <v>557.87</v>
      </c>
      <c r="I2090" s="13" t="n">
        <v>1396.77</v>
      </c>
      <c r="J2090" s="9" t="n">
        <v>878</v>
      </c>
      <c r="K2090" s="1" t="str">
        <f aca="false">IF(F2090=0,"Stopped",IF(C2090&gt;=Rules!$B$3,"New",IF(AND(E2090&gt;0,G2090&gt;0,ROUND(H2090*100,0)&lt;Rules!$B$6*ROUND(G2090*100,0)),"Slowing","Steady or growing")))</f>
        <v>Steady or growing</v>
      </c>
      <c r="L2090" s="1" t="n">
        <v>14</v>
      </c>
      <c r="M2090" s="13" t="n">
        <v>170.58</v>
      </c>
      <c r="N2090" s="1" t="str">
        <f aca="false">IF(L2090=0,"",IF(F2090=0,"Stopped",IF(AND(M2090&gt;0,ROUND(H2090*100,0)&lt;Rules!$B$6*ROUND(M2090*100,0)),"Slowing","Steady or growing")))</f>
        <v>Steady or growing</v>
      </c>
    </row>
    <row r="2091" customFormat="false" ht="15" hidden="false" customHeight="false" outlineLevel="0" collapsed="false">
      <c r="A2091" s="1" t="s">
        <v>4237</v>
      </c>
      <c r="B2091" s="1" t="s">
        <v>4238</v>
      </c>
      <c r="C2091" s="12" t="n">
        <v>40148</v>
      </c>
      <c r="D2091" s="12" t="n">
        <v>40886</v>
      </c>
      <c r="E2091" s="1" t="n">
        <v>12</v>
      </c>
      <c r="F2091" s="1" t="n">
        <v>46</v>
      </c>
      <c r="G2091" s="13" t="n">
        <v>48.67</v>
      </c>
      <c r="H2091" s="13" t="n">
        <v>217.14</v>
      </c>
      <c r="I2091" s="13" t="n">
        <v>1396.62</v>
      </c>
      <c r="J2091" s="9" t="n">
        <v>1105</v>
      </c>
      <c r="K2091" s="1" t="str">
        <f aca="false">IF(F2091=0,"Stopped",IF(C2091&gt;=Rules!$B$3,"New",IF(AND(E2091&gt;0,G2091&gt;0,ROUND(H2091*100,0)&lt;Rules!$B$6*ROUND(G2091*100,0)),"Slowing","Steady or growing")))</f>
        <v>Steady or growing</v>
      </c>
      <c r="L2091" s="1" t="n">
        <v>53</v>
      </c>
      <c r="M2091" s="13" t="n">
        <v>500.43</v>
      </c>
      <c r="N2091" s="1" t="str">
        <f aca="false">IF(L2091=0,"",IF(F2091=0,"Stopped",IF(AND(M2091&gt;0,ROUND(H2091*100,0)&lt;Rules!$B$6*ROUND(M2091*100,0)),"Slowing","Steady or growing")))</f>
        <v>Slowing</v>
      </c>
    </row>
    <row r="2092" customFormat="false" ht="15" hidden="false" customHeight="false" outlineLevel="0" collapsed="false">
      <c r="A2092" s="1" t="s">
        <v>4239</v>
      </c>
      <c r="B2092" s="1" t="s">
        <v>4240</v>
      </c>
      <c r="C2092" s="12" t="n">
        <v>40661</v>
      </c>
      <c r="D2092" s="12" t="n">
        <v>40886</v>
      </c>
      <c r="E2092" s="1" t="n">
        <v>3</v>
      </c>
      <c r="F2092" s="1" t="n">
        <v>32</v>
      </c>
      <c r="G2092" s="13" t="n">
        <v>46</v>
      </c>
      <c r="H2092" s="13" t="n">
        <v>1181.28</v>
      </c>
      <c r="I2092" s="13" t="n">
        <v>1394.03</v>
      </c>
      <c r="J2092" s="9" t="n">
        <v>253</v>
      </c>
      <c r="K2092" s="1" t="str">
        <f aca="false">IF(F2092=0,"Stopped",IF(C2092&gt;=Rules!$B$3,"New",IF(AND(E2092&gt;0,G2092&gt;0,ROUND(H2092*100,0)&lt;Rules!$B$6*ROUND(G2092*100,0)),"Slowing","Steady or growing")))</f>
        <v>Steady or growing</v>
      </c>
      <c r="L2092" s="1" t="n">
        <v>0</v>
      </c>
      <c r="M2092" s="13" t="n">
        <v>0</v>
      </c>
      <c r="N2092" s="1" t="str">
        <f aca="false">IF(L2092=0,"",IF(F2092=0,"Stopped",IF(AND(M2092&gt;0,ROUND(H2092*100,0)&lt;Rules!$B$6*ROUND(M2092*100,0)),"Slowing","Steady or growing")))</f>
        <v/>
      </c>
    </row>
    <row r="2093" customFormat="false" ht="15" hidden="false" customHeight="false" outlineLevel="0" collapsed="false">
      <c r="A2093" s="1" t="s">
        <v>4241</v>
      </c>
      <c r="B2093" s="1" t="s">
        <v>4242</v>
      </c>
      <c r="C2093" s="12" t="n">
        <v>40818</v>
      </c>
      <c r="D2093" s="12" t="n">
        <v>40882</v>
      </c>
      <c r="E2093" s="1" t="n">
        <v>0</v>
      </c>
      <c r="F2093" s="1" t="n">
        <v>84</v>
      </c>
      <c r="G2093" s="13" t="n">
        <v>0</v>
      </c>
      <c r="H2093" s="13" t="n">
        <v>1389.8</v>
      </c>
      <c r="I2093" s="13" t="n">
        <v>1389.8</v>
      </c>
      <c r="J2093" s="9" t="n">
        <v>232</v>
      </c>
      <c r="K2093" s="1" t="str">
        <f aca="false">IF(F2093=0,"Stopped",IF(C2093&gt;=Rules!$B$3,"New",IF(AND(E2093&gt;0,G2093&gt;0,ROUND(H2093*100,0)&lt;Rules!$B$6*ROUND(G2093*100,0)),"Slowing","Steady or growing")))</f>
        <v>New</v>
      </c>
      <c r="L2093" s="1" t="n">
        <v>0</v>
      </c>
      <c r="M2093" s="13" t="n">
        <v>0</v>
      </c>
      <c r="N2093" s="1" t="str">
        <f aca="false">IF(L2093=0,"",IF(F2093=0,"Stopped",IF(AND(M2093&gt;0,ROUND(H2093*100,0)&lt;Rules!$B$6*ROUND(M2093*100,0)),"Slowing","Steady or growing")))</f>
        <v/>
      </c>
    </row>
    <row r="2094" customFormat="false" ht="15" hidden="false" customHeight="false" outlineLevel="0" collapsed="false">
      <c r="A2094" s="1" t="s">
        <v>4243</v>
      </c>
      <c r="B2094" s="1" t="s">
        <v>4244</v>
      </c>
      <c r="C2094" s="12" t="n">
        <v>40708</v>
      </c>
      <c r="D2094" s="12" t="n">
        <v>40885</v>
      </c>
      <c r="E2094" s="1" t="n">
        <v>63</v>
      </c>
      <c r="F2094" s="1" t="n">
        <v>47</v>
      </c>
      <c r="G2094" s="13" t="n">
        <v>742.44</v>
      </c>
      <c r="H2094" s="13" t="n">
        <v>646.79</v>
      </c>
      <c r="I2094" s="13" t="n">
        <v>1389.23</v>
      </c>
      <c r="J2094" s="9" t="n">
        <v>1179</v>
      </c>
      <c r="K2094" s="1" t="str">
        <f aca="false">IF(F2094=0,"Stopped",IF(C2094&gt;=Rules!$B$3,"New",IF(AND(E2094&gt;0,G2094&gt;0,ROUND(H2094*100,0)&lt;Rules!$B$6*ROUND(G2094*100,0)),"Slowing","Steady or growing")))</f>
        <v>Steady or growing</v>
      </c>
      <c r="L2094" s="1" t="n">
        <v>0</v>
      </c>
      <c r="M2094" s="13" t="n">
        <v>0</v>
      </c>
      <c r="N2094" s="1" t="str">
        <f aca="false">IF(L2094=0,"",IF(F2094=0,"Stopped",IF(AND(M2094&gt;0,ROUND(H2094*100,0)&lt;Rules!$B$6*ROUND(M2094*100,0)),"Slowing","Steady or growing")))</f>
        <v/>
      </c>
    </row>
    <row r="2095" customFormat="false" ht="15" hidden="false" customHeight="false" outlineLevel="0" collapsed="false">
      <c r="A2095" s="1" t="s">
        <v>4245</v>
      </c>
      <c r="B2095" s="1" t="s">
        <v>4246</v>
      </c>
      <c r="C2095" s="12" t="n">
        <v>40151</v>
      </c>
      <c r="D2095" s="12" t="n">
        <v>40823</v>
      </c>
      <c r="E2095" s="1" t="n">
        <v>43</v>
      </c>
      <c r="F2095" s="1" t="n">
        <v>19</v>
      </c>
      <c r="G2095" s="13" t="n">
        <v>286.57</v>
      </c>
      <c r="H2095" s="13" t="n">
        <v>126.95</v>
      </c>
      <c r="I2095" s="13" t="n">
        <v>1386.74</v>
      </c>
      <c r="J2095" s="9" t="n">
        <v>420</v>
      </c>
      <c r="K2095" s="1" t="str">
        <f aca="false">IF(F2095=0,"Stopped",IF(C2095&gt;=Rules!$B$3,"New",IF(AND(E2095&gt;0,G2095&gt;0,ROUND(H2095*100,0)&lt;Rules!$B$6*ROUND(G2095*100,0)),"Slowing","Steady or growing")))</f>
        <v>Slowing</v>
      </c>
      <c r="L2095" s="1" t="n">
        <v>7</v>
      </c>
      <c r="M2095" s="13" t="n">
        <v>69.66</v>
      </c>
      <c r="N2095" s="1" t="str">
        <f aca="false">IF(L2095=0,"",IF(F2095=0,"Stopped",IF(AND(M2095&gt;0,ROUND(H2095*100,0)&lt;Rules!$B$6*ROUND(M2095*100,0)),"Slowing","Steady or growing")))</f>
        <v>Steady or growing</v>
      </c>
    </row>
    <row r="2096" customFormat="false" ht="15" hidden="false" customHeight="false" outlineLevel="0" collapsed="false">
      <c r="A2096" s="1" t="s">
        <v>4247</v>
      </c>
      <c r="B2096" s="1" t="s">
        <v>4248</v>
      </c>
      <c r="C2096" s="12" t="n">
        <v>40148</v>
      </c>
      <c r="D2096" s="12" t="n">
        <v>40462</v>
      </c>
      <c r="E2096" s="1" t="n">
        <v>0</v>
      </c>
      <c r="F2096" s="1" t="n">
        <v>0</v>
      </c>
      <c r="G2096" s="13" t="n">
        <v>0</v>
      </c>
      <c r="H2096" s="13" t="n">
        <v>0</v>
      </c>
      <c r="I2096" s="13" t="n">
        <v>1386.11</v>
      </c>
      <c r="J2096" s="9" t="n">
        <v>1387</v>
      </c>
      <c r="K2096" s="1" t="str">
        <f aca="false">IF(F2096=0,"Stopped",IF(C2096&gt;=Rules!$B$3,"New",IF(AND(E2096&gt;0,G2096&gt;0,ROUND(H2096*100,0)&lt;Rules!$B$6*ROUND(G2096*100,0)),"Slowing","Steady or growing")))</f>
        <v>Stopped</v>
      </c>
      <c r="L2096" s="1" t="n">
        <v>2</v>
      </c>
      <c r="M2096" s="13" t="n">
        <v>-2.1</v>
      </c>
      <c r="N2096" s="1" t="str">
        <f aca="false">IF(L2096=0,"",IF(F2096=0,"Stopped",IF(AND(M2096&gt;0,ROUND(H2096*100,0)&lt;Rules!$B$6*ROUND(M2096*100,0)),"Slowing","Steady or growing")))</f>
        <v>Stopped</v>
      </c>
    </row>
    <row r="2097" customFormat="false" ht="15" hidden="false" customHeight="false" outlineLevel="0" collapsed="false">
      <c r="A2097" s="1" t="s">
        <v>4249</v>
      </c>
      <c r="B2097" s="1" t="s">
        <v>4250</v>
      </c>
      <c r="C2097" s="12" t="n">
        <v>40148</v>
      </c>
      <c r="D2097" s="12" t="n">
        <v>40350</v>
      </c>
      <c r="E2097" s="1" t="n">
        <v>0</v>
      </c>
      <c r="F2097" s="1" t="n">
        <v>0</v>
      </c>
      <c r="G2097" s="13" t="n">
        <v>0</v>
      </c>
      <c r="H2097" s="13" t="n">
        <v>0</v>
      </c>
      <c r="I2097" s="13" t="n">
        <v>1384.69</v>
      </c>
      <c r="J2097" s="9" t="n">
        <v>3177</v>
      </c>
      <c r="K2097" s="1" t="str">
        <f aca="false">IF(F2097=0,"Stopped",IF(C2097&gt;=Rules!$B$3,"New",IF(AND(E2097&gt;0,G2097&gt;0,ROUND(H2097*100,0)&lt;Rules!$B$6*ROUND(G2097*100,0)),"Slowing","Steady or growing")))</f>
        <v>Stopped</v>
      </c>
      <c r="L2097" s="1" t="n">
        <v>0</v>
      </c>
      <c r="M2097" s="13" t="n">
        <v>0</v>
      </c>
      <c r="N2097" s="1" t="str">
        <f aca="false">IF(L2097=0,"",IF(F2097=0,"Stopped",IF(AND(M2097&gt;0,ROUND(H2097*100,0)&lt;Rules!$B$6*ROUND(M2097*100,0)),"Slowing","Steady or growing")))</f>
        <v/>
      </c>
    </row>
    <row r="2098" customFormat="false" ht="15" hidden="false" customHeight="false" outlineLevel="0" collapsed="false">
      <c r="A2098" s="1" t="s">
        <v>4251</v>
      </c>
      <c r="B2098" s="1" t="s">
        <v>4252</v>
      </c>
      <c r="C2098" s="12" t="n">
        <v>40407</v>
      </c>
      <c r="D2098" s="12" t="n">
        <v>40885</v>
      </c>
      <c r="E2098" s="1" t="n">
        <v>25</v>
      </c>
      <c r="F2098" s="1" t="n">
        <v>21</v>
      </c>
      <c r="G2098" s="13" t="n">
        <v>200.97</v>
      </c>
      <c r="H2098" s="13" t="n">
        <v>133.03</v>
      </c>
      <c r="I2098" s="13" t="n">
        <v>1383.34</v>
      </c>
      <c r="J2098" s="9" t="n">
        <v>1082</v>
      </c>
      <c r="K2098" s="1" t="str">
        <f aca="false">IF(F2098=0,"Stopped",IF(C2098&gt;=Rules!$B$3,"New",IF(AND(E2098&gt;0,G2098&gt;0,ROUND(H2098*100,0)&lt;Rules!$B$6*ROUND(G2098*100,0)),"Slowing","Steady or growing")))</f>
        <v>Steady or growing</v>
      </c>
      <c r="L2098" s="1" t="n">
        <v>48</v>
      </c>
      <c r="M2098" s="13" t="n">
        <v>417.56</v>
      </c>
      <c r="N2098" s="1" t="str">
        <f aca="false">IF(L2098=0,"",IF(F2098=0,"Stopped",IF(AND(M2098&gt;0,ROUND(H2098*100,0)&lt;Rules!$B$6*ROUND(M2098*100,0)),"Slowing","Steady or growing")))</f>
        <v>Slowing</v>
      </c>
    </row>
    <row r="2099" customFormat="false" ht="15" hidden="false" customHeight="false" outlineLevel="0" collapsed="false">
      <c r="A2099" s="1" t="s">
        <v>4253</v>
      </c>
      <c r="B2099" s="1" t="s">
        <v>4254</v>
      </c>
      <c r="C2099" s="12" t="n">
        <v>40148</v>
      </c>
      <c r="D2099" s="12" t="n">
        <v>40233</v>
      </c>
      <c r="E2099" s="1" t="n">
        <v>0</v>
      </c>
      <c r="F2099" s="1" t="n">
        <v>0</v>
      </c>
      <c r="G2099" s="13" t="n">
        <v>0</v>
      </c>
      <c r="H2099" s="13" t="n">
        <v>0</v>
      </c>
      <c r="I2099" s="13" t="n">
        <v>1380.52</v>
      </c>
      <c r="J2099" s="9" t="n">
        <v>552</v>
      </c>
      <c r="K2099" s="1" t="str">
        <f aca="false">IF(F2099=0,"Stopped",IF(C2099&gt;=Rules!$B$3,"New",IF(AND(E2099&gt;0,G2099&gt;0,ROUND(H2099*100,0)&lt;Rules!$B$6*ROUND(G2099*100,0)),"Slowing","Steady or growing")))</f>
        <v>Stopped</v>
      </c>
      <c r="L2099" s="1" t="n">
        <v>0</v>
      </c>
      <c r="M2099" s="13" t="n">
        <v>0</v>
      </c>
      <c r="N2099" s="1" t="str">
        <f aca="false">IF(L2099=0,"",IF(F2099=0,"Stopped",IF(AND(M2099&gt;0,ROUND(H2099*100,0)&lt;Rules!$B$6*ROUND(M2099*100,0)),"Slowing","Steady or growing")))</f>
        <v/>
      </c>
    </row>
    <row r="2100" customFormat="false" ht="15" hidden="false" customHeight="false" outlineLevel="0" collapsed="false">
      <c r="A2100" s="1" t="s">
        <v>4255</v>
      </c>
      <c r="B2100" s="1" t="s">
        <v>4256</v>
      </c>
      <c r="C2100" s="12" t="n">
        <v>40149</v>
      </c>
      <c r="D2100" s="12" t="n">
        <v>40875</v>
      </c>
      <c r="E2100" s="1" t="n">
        <v>48</v>
      </c>
      <c r="F2100" s="1" t="n">
        <v>89</v>
      </c>
      <c r="G2100" s="13" t="n">
        <v>346.9</v>
      </c>
      <c r="H2100" s="13" t="n">
        <v>511.56</v>
      </c>
      <c r="I2100" s="13" t="n">
        <v>1380.43</v>
      </c>
      <c r="J2100" s="9" t="n">
        <v>2853</v>
      </c>
      <c r="K2100" s="1" t="str">
        <f aca="false">IF(F2100=0,"Stopped",IF(C2100&gt;=Rules!$B$3,"New",IF(AND(E2100&gt;0,G2100&gt;0,ROUND(H2100*100,0)&lt;Rules!$B$6*ROUND(G2100*100,0)),"Slowing","Steady or growing")))</f>
        <v>Steady or growing</v>
      </c>
      <c r="L2100" s="1" t="n">
        <v>13</v>
      </c>
      <c r="M2100" s="13" t="n">
        <v>88.75</v>
      </c>
      <c r="N2100" s="1" t="str">
        <f aca="false">IF(L2100=0,"",IF(F2100=0,"Stopped",IF(AND(M2100&gt;0,ROUND(H2100*100,0)&lt;Rules!$B$6*ROUND(M2100*100,0)),"Slowing","Steady or growing")))</f>
        <v>Steady or growing</v>
      </c>
    </row>
    <row r="2101" customFormat="false" ht="15" hidden="false" customHeight="false" outlineLevel="0" collapsed="false">
      <c r="A2101" s="1" t="s">
        <v>4257</v>
      </c>
      <c r="B2101" s="1" t="s">
        <v>4258</v>
      </c>
      <c r="C2101" s="12" t="n">
        <v>40149</v>
      </c>
      <c r="D2101" s="12" t="n">
        <v>40855</v>
      </c>
      <c r="E2101" s="1" t="n">
        <v>47</v>
      </c>
      <c r="F2101" s="1" t="n">
        <v>42</v>
      </c>
      <c r="G2101" s="13" t="n">
        <v>118.23</v>
      </c>
      <c r="H2101" s="13" t="n">
        <v>134.45</v>
      </c>
      <c r="I2101" s="13" t="n">
        <v>1380.19</v>
      </c>
      <c r="J2101" s="9" t="n">
        <v>2231</v>
      </c>
      <c r="K2101" s="1" t="str">
        <f aca="false">IF(F2101=0,"Stopped",IF(C2101&gt;=Rules!$B$3,"New",IF(AND(E2101&gt;0,G2101&gt;0,ROUND(H2101*100,0)&lt;Rules!$B$6*ROUND(G2101*100,0)),"Slowing","Steady or growing")))</f>
        <v>Steady or growing</v>
      </c>
      <c r="L2101" s="1" t="n">
        <v>43</v>
      </c>
      <c r="M2101" s="13" t="n">
        <v>113.9</v>
      </c>
      <c r="N2101" s="1" t="str">
        <f aca="false">IF(L2101=0,"",IF(F2101=0,"Stopped",IF(AND(M2101&gt;0,ROUND(H2101*100,0)&lt;Rules!$B$6*ROUND(M2101*100,0)),"Slowing","Steady or growing")))</f>
        <v>Steady or growing</v>
      </c>
    </row>
    <row r="2102" customFormat="false" ht="15" hidden="false" customHeight="false" outlineLevel="0" collapsed="false">
      <c r="A2102" s="1" t="s">
        <v>4259</v>
      </c>
      <c r="B2102" s="1" t="s">
        <v>4260</v>
      </c>
      <c r="C2102" s="12" t="n">
        <v>40160</v>
      </c>
      <c r="D2102" s="12" t="n">
        <v>40885</v>
      </c>
      <c r="E2102" s="1" t="n">
        <v>29</v>
      </c>
      <c r="F2102" s="1" t="n">
        <v>7</v>
      </c>
      <c r="G2102" s="13" t="n">
        <v>122.9</v>
      </c>
      <c r="H2102" s="13" t="n">
        <v>21.19</v>
      </c>
      <c r="I2102" s="13" t="n">
        <v>1379.56</v>
      </c>
      <c r="J2102" s="9" t="n">
        <v>1521</v>
      </c>
      <c r="K2102" s="1" t="str">
        <f aca="false">IF(F2102=0,"Stopped",IF(C2102&gt;=Rules!$B$3,"New",IF(AND(E2102&gt;0,G2102&gt;0,ROUND(H2102*100,0)&lt;Rules!$B$6*ROUND(G2102*100,0)),"Slowing","Steady or growing")))</f>
        <v>Slowing</v>
      </c>
      <c r="L2102" s="1" t="n">
        <v>19</v>
      </c>
      <c r="M2102" s="13" t="n">
        <v>129.73</v>
      </c>
      <c r="N2102" s="1" t="str">
        <f aca="false">IF(L2102=0,"",IF(F2102=0,"Stopped",IF(AND(M2102&gt;0,ROUND(H2102*100,0)&lt;Rules!$B$6*ROUND(M2102*100,0)),"Slowing","Steady or growing")))</f>
        <v>Slowing</v>
      </c>
    </row>
    <row r="2103" customFormat="false" ht="15" hidden="false" customHeight="false" outlineLevel="0" collapsed="false">
      <c r="A2103" s="1" t="s">
        <v>4261</v>
      </c>
      <c r="B2103" s="1" t="s">
        <v>4262</v>
      </c>
      <c r="C2103" s="12" t="n">
        <v>40711</v>
      </c>
      <c r="D2103" s="12" t="n">
        <v>40885</v>
      </c>
      <c r="E2103" s="1" t="n">
        <v>84</v>
      </c>
      <c r="F2103" s="1" t="n">
        <v>67</v>
      </c>
      <c r="G2103" s="13" t="n">
        <v>1032.96</v>
      </c>
      <c r="H2103" s="13" t="n">
        <v>346.42</v>
      </c>
      <c r="I2103" s="13" t="n">
        <v>1379.38</v>
      </c>
      <c r="J2103" s="9" t="n">
        <v>2282</v>
      </c>
      <c r="K2103" s="1" t="str">
        <f aca="false">IF(F2103=0,"Stopped",IF(C2103&gt;=Rules!$B$3,"New",IF(AND(E2103&gt;0,G2103&gt;0,ROUND(H2103*100,0)&lt;Rules!$B$6*ROUND(G2103*100,0)),"Slowing","Steady or growing")))</f>
        <v>Slowing</v>
      </c>
      <c r="L2103" s="1" t="n">
        <v>0</v>
      </c>
      <c r="M2103" s="13" t="n">
        <v>0</v>
      </c>
      <c r="N2103" s="1" t="str">
        <f aca="false">IF(L2103=0,"",IF(F2103=0,"Stopped",IF(AND(M2103&gt;0,ROUND(H2103*100,0)&lt;Rules!$B$6*ROUND(M2103*100,0)),"Slowing","Steady or growing")))</f>
        <v/>
      </c>
    </row>
    <row r="2104" customFormat="false" ht="15" hidden="false" customHeight="false" outlineLevel="0" collapsed="false">
      <c r="A2104" s="1" t="s">
        <v>4263</v>
      </c>
      <c r="B2104" s="1" t="s">
        <v>4264</v>
      </c>
      <c r="C2104" s="12" t="n">
        <v>40503</v>
      </c>
      <c r="D2104" s="12" t="n">
        <v>40885</v>
      </c>
      <c r="E2104" s="1" t="n">
        <v>36</v>
      </c>
      <c r="F2104" s="1" t="n">
        <v>46</v>
      </c>
      <c r="G2104" s="13" t="n">
        <v>281.47</v>
      </c>
      <c r="H2104" s="13" t="n">
        <v>183.39</v>
      </c>
      <c r="I2104" s="13" t="n">
        <v>1378.85</v>
      </c>
      <c r="J2104" s="9" t="n">
        <v>1996</v>
      </c>
      <c r="K2104" s="1" t="str">
        <f aca="false">IF(F2104=0,"Stopped",IF(C2104&gt;=Rules!$B$3,"New",IF(AND(E2104&gt;0,G2104&gt;0,ROUND(H2104*100,0)&lt;Rules!$B$6*ROUND(G2104*100,0)),"Slowing","Steady or growing")))</f>
        <v>Steady or growing</v>
      </c>
      <c r="L2104" s="1" t="n">
        <v>25</v>
      </c>
      <c r="M2104" s="13" t="n">
        <v>78.2</v>
      </c>
      <c r="N2104" s="1" t="str">
        <f aca="false">IF(L2104=0,"",IF(F2104=0,"Stopped",IF(AND(M2104&gt;0,ROUND(H2104*100,0)&lt;Rules!$B$6*ROUND(M2104*100,0)),"Slowing","Steady or growing")))</f>
        <v>Steady or growing</v>
      </c>
    </row>
    <row r="2105" customFormat="false" ht="15" hidden="false" customHeight="false" outlineLevel="0" collapsed="false">
      <c r="A2105" s="1" t="s">
        <v>4265</v>
      </c>
      <c r="B2105" s="1" t="s">
        <v>4266</v>
      </c>
      <c r="C2105" s="12" t="n">
        <v>40398</v>
      </c>
      <c r="D2105" s="12" t="n">
        <v>40885</v>
      </c>
      <c r="E2105" s="1" t="n">
        <v>23</v>
      </c>
      <c r="F2105" s="1" t="n">
        <v>56</v>
      </c>
      <c r="G2105" s="13" t="n">
        <v>136.39</v>
      </c>
      <c r="H2105" s="13" t="n">
        <v>226.55</v>
      </c>
      <c r="I2105" s="13" t="n">
        <v>1378.45</v>
      </c>
      <c r="J2105" s="9" t="n">
        <v>1204</v>
      </c>
      <c r="K2105" s="1" t="str">
        <f aca="false">IF(F2105=0,"Stopped",IF(C2105&gt;=Rules!$B$3,"New",IF(AND(E2105&gt;0,G2105&gt;0,ROUND(H2105*100,0)&lt;Rules!$B$6*ROUND(G2105*100,0)),"Slowing","Steady or growing")))</f>
        <v>Steady or growing</v>
      </c>
      <c r="L2105" s="1" t="n">
        <v>72</v>
      </c>
      <c r="M2105" s="13" t="n">
        <v>441.4</v>
      </c>
      <c r="N2105" s="1" t="str">
        <f aca="false">IF(L2105=0,"",IF(F2105=0,"Stopped",IF(AND(M2105&gt;0,ROUND(H2105*100,0)&lt;Rules!$B$6*ROUND(M2105*100,0)),"Slowing","Steady or growing")))</f>
        <v>Steady or growing</v>
      </c>
    </row>
    <row r="2106" customFormat="false" ht="15" hidden="false" customHeight="false" outlineLevel="0" collapsed="false">
      <c r="A2106" s="1" t="s">
        <v>4267</v>
      </c>
      <c r="B2106" s="1" t="s">
        <v>4268</v>
      </c>
      <c r="C2106" s="12" t="n">
        <v>40154</v>
      </c>
      <c r="D2106" s="12" t="n">
        <v>40850</v>
      </c>
      <c r="E2106" s="1" t="n">
        <v>36</v>
      </c>
      <c r="F2106" s="1" t="n">
        <v>6</v>
      </c>
      <c r="G2106" s="13" t="n">
        <v>508.84</v>
      </c>
      <c r="H2106" s="13" t="n">
        <v>8.97</v>
      </c>
      <c r="I2106" s="13" t="n">
        <v>1378.2</v>
      </c>
      <c r="J2106" s="9" t="n">
        <v>2968</v>
      </c>
      <c r="K2106" s="1" t="str">
        <f aca="false">IF(F2106=0,"Stopped",IF(C2106&gt;=Rules!$B$3,"New",IF(AND(E2106&gt;0,G2106&gt;0,ROUND(H2106*100,0)&lt;Rules!$B$6*ROUND(G2106*100,0)),"Slowing","Steady or growing")))</f>
        <v>Slowing</v>
      </c>
      <c r="L2106" s="1" t="n">
        <v>3</v>
      </c>
      <c r="M2106" s="13" t="n">
        <v>46.8</v>
      </c>
      <c r="N2106" s="1" t="str">
        <f aca="false">IF(L2106=0,"",IF(F2106=0,"Stopped",IF(AND(M2106&gt;0,ROUND(H2106*100,0)&lt;Rules!$B$6*ROUND(M2106*100,0)),"Slowing","Steady or growing")))</f>
        <v>Slowing</v>
      </c>
    </row>
    <row r="2107" customFormat="false" ht="15" hidden="false" customHeight="false" outlineLevel="0" collapsed="false">
      <c r="A2107" s="1" t="s">
        <v>4269</v>
      </c>
      <c r="B2107" s="1" t="s">
        <v>4270</v>
      </c>
      <c r="C2107" s="12" t="n">
        <v>40148</v>
      </c>
      <c r="D2107" s="12" t="n">
        <v>40883</v>
      </c>
      <c r="E2107" s="1" t="n">
        <v>51</v>
      </c>
      <c r="F2107" s="1" t="n">
        <v>89</v>
      </c>
      <c r="G2107" s="13" t="n">
        <v>256.9</v>
      </c>
      <c r="H2107" s="13" t="n">
        <v>413.22</v>
      </c>
      <c r="I2107" s="13" t="n">
        <v>1376.71</v>
      </c>
      <c r="J2107" s="9" t="n">
        <v>2346</v>
      </c>
      <c r="K2107" s="1" t="str">
        <f aca="false">IF(F2107=0,"Stopped",IF(C2107&gt;=Rules!$B$3,"New",IF(AND(E2107&gt;0,G2107&gt;0,ROUND(H2107*100,0)&lt;Rules!$B$6*ROUND(G2107*100,0)),"Slowing","Steady or growing")))</f>
        <v>Steady or growing</v>
      </c>
      <c r="L2107" s="1" t="n">
        <v>34</v>
      </c>
      <c r="M2107" s="13" t="n">
        <v>141.54</v>
      </c>
      <c r="N2107" s="1" t="str">
        <f aca="false">IF(L2107=0,"",IF(F2107=0,"Stopped",IF(AND(M2107&gt;0,ROUND(H2107*100,0)&lt;Rules!$B$6*ROUND(M2107*100,0)),"Slowing","Steady or growing")))</f>
        <v>Steady or growing</v>
      </c>
    </row>
    <row r="2108" customFormat="false" ht="15" hidden="false" customHeight="false" outlineLevel="0" collapsed="false">
      <c r="A2108" s="1" t="s">
        <v>4271</v>
      </c>
      <c r="B2108" s="1" t="s">
        <v>4272</v>
      </c>
      <c r="C2108" s="12" t="n">
        <v>40787</v>
      </c>
      <c r="D2108" s="12" t="n">
        <v>40886</v>
      </c>
      <c r="E2108" s="1" t="n">
        <v>7</v>
      </c>
      <c r="F2108" s="1" t="n">
        <v>152</v>
      </c>
      <c r="G2108" s="13" t="n">
        <v>190.85</v>
      </c>
      <c r="H2108" s="13" t="n">
        <v>1184.7</v>
      </c>
      <c r="I2108" s="13" t="n">
        <v>1375.55</v>
      </c>
      <c r="J2108" s="9" t="n">
        <v>3039</v>
      </c>
      <c r="K2108" s="1" t="str">
        <f aca="false">IF(F2108=0,"Stopped",IF(C2108&gt;=Rules!$B$3,"New",IF(AND(E2108&gt;0,G2108&gt;0,ROUND(H2108*100,0)&lt;Rules!$B$6*ROUND(G2108*100,0)),"Slowing","Steady or growing")))</f>
        <v>Steady or growing</v>
      </c>
      <c r="L2108" s="1" t="n">
        <v>0</v>
      </c>
      <c r="M2108" s="13" t="n">
        <v>0</v>
      </c>
      <c r="N2108" s="1" t="str">
        <f aca="false">IF(L2108=0,"",IF(F2108=0,"Stopped",IF(AND(M2108&gt;0,ROUND(H2108*100,0)&lt;Rules!$B$6*ROUND(M2108*100,0)),"Slowing","Steady or growing")))</f>
        <v/>
      </c>
    </row>
    <row r="2109" customFormat="false" ht="15" hidden="false" customHeight="false" outlineLevel="0" collapsed="false">
      <c r="A2109" s="1" t="s">
        <v>4273</v>
      </c>
      <c r="B2109" s="1" t="s">
        <v>4274</v>
      </c>
      <c r="C2109" s="12" t="n">
        <v>40150</v>
      </c>
      <c r="D2109" s="12" t="n">
        <v>40886</v>
      </c>
      <c r="E2109" s="1" t="n">
        <v>16</v>
      </c>
      <c r="F2109" s="1" t="n">
        <v>52</v>
      </c>
      <c r="G2109" s="13" t="n">
        <v>112.3</v>
      </c>
      <c r="H2109" s="13" t="n">
        <v>408.84</v>
      </c>
      <c r="I2109" s="13" t="n">
        <v>1373.36</v>
      </c>
      <c r="J2109" s="9" t="n">
        <v>429</v>
      </c>
      <c r="K2109" s="1" t="str">
        <f aca="false">IF(F2109=0,"Stopped",IF(C2109&gt;=Rules!$B$3,"New",IF(AND(E2109&gt;0,G2109&gt;0,ROUND(H2109*100,0)&lt;Rules!$B$6*ROUND(G2109*100,0)),"Slowing","Steady or growing")))</f>
        <v>Steady or growing</v>
      </c>
      <c r="L2109" s="1" t="n">
        <v>15</v>
      </c>
      <c r="M2109" s="13" t="n">
        <v>119.08</v>
      </c>
      <c r="N2109" s="1" t="str">
        <f aca="false">IF(L2109=0,"",IF(F2109=0,"Stopped",IF(AND(M2109&gt;0,ROUND(H2109*100,0)&lt;Rules!$B$6*ROUND(M2109*100,0)),"Slowing","Steady or growing")))</f>
        <v>Steady or growing</v>
      </c>
    </row>
    <row r="2110" customFormat="false" ht="15" hidden="false" customHeight="false" outlineLevel="0" collapsed="false">
      <c r="A2110" s="1" t="s">
        <v>4275</v>
      </c>
      <c r="B2110" s="1" t="s">
        <v>4276</v>
      </c>
      <c r="C2110" s="12" t="n">
        <v>40155</v>
      </c>
      <c r="D2110" s="12" t="n">
        <v>40885</v>
      </c>
      <c r="E2110" s="1" t="n">
        <v>17</v>
      </c>
      <c r="F2110" s="1" t="n">
        <v>18</v>
      </c>
      <c r="G2110" s="13" t="n">
        <v>99.52</v>
      </c>
      <c r="H2110" s="13" t="n">
        <v>128.15</v>
      </c>
      <c r="I2110" s="13" t="n">
        <v>1370.82</v>
      </c>
      <c r="J2110" s="9" t="n">
        <v>1252</v>
      </c>
      <c r="K2110" s="1" t="str">
        <f aca="false">IF(F2110=0,"Stopped",IF(C2110&gt;=Rules!$B$3,"New",IF(AND(E2110&gt;0,G2110&gt;0,ROUND(H2110*100,0)&lt;Rules!$B$6*ROUND(G2110*100,0)),"Slowing","Steady or growing")))</f>
        <v>Steady or growing</v>
      </c>
      <c r="L2110" s="1" t="n">
        <v>27</v>
      </c>
      <c r="M2110" s="13" t="n">
        <v>261.22</v>
      </c>
      <c r="N2110" s="1" t="str">
        <f aca="false">IF(L2110=0,"",IF(F2110=0,"Stopped",IF(AND(M2110&gt;0,ROUND(H2110*100,0)&lt;Rules!$B$6*ROUND(M2110*100,0)),"Slowing","Steady or growing")))</f>
        <v>Slowing</v>
      </c>
    </row>
    <row r="2111" customFormat="false" ht="15" hidden="false" customHeight="false" outlineLevel="0" collapsed="false">
      <c r="A2111" s="1" t="s">
        <v>4277</v>
      </c>
      <c r="B2111" s="1" t="s">
        <v>4278</v>
      </c>
      <c r="C2111" s="12" t="n">
        <v>40433</v>
      </c>
      <c r="D2111" s="12" t="n">
        <v>40886</v>
      </c>
      <c r="E2111" s="1" t="n">
        <v>48</v>
      </c>
      <c r="F2111" s="1" t="n">
        <v>38</v>
      </c>
      <c r="G2111" s="13" t="n">
        <v>311.2</v>
      </c>
      <c r="H2111" s="13" t="n">
        <v>259.85</v>
      </c>
      <c r="I2111" s="13" t="n">
        <v>1370.73</v>
      </c>
      <c r="J2111" s="9" t="n">
        <v>3349</v>
      </c>
      <c r="K2111" s="1" t="str">
        <f aca="false">IF(F2111=0,"Stopped",IF(C2111&gt;=Rules!$B$3,"New",IF(AND(E2111&gt;0,G2111&gt;0,ROUND(H2111*100,0)&lt;Rules!$B$6*ROUND(G2111*100,0)),"Slowing","Steady or growing")))</f>
        <v>Steady or growing</v>
      </c>
      <c r="L2111" s="1" t="n">
        <v>54</v>
      </c>
      <c r="M2111" s="13" t="n">
        <v>285.57</v>
      </c>
      <c r="N2111" s="1" t="str">
        <f aca="false">IF(L2111=0,"",IF(F2111=0,"Stopped",IF(AND(M2111&gt;0,ROUND(H2111*100,0)&lt;Rules!$B$6*ROUND(M2111*100,0)),"Slowing","Steady or growing")))</f>
        <v>Steady or growing</v>
      </c>
    </row>
    <row r="2112" customFormat="false" ht="15" hidden="false" customHeight="false" outlineLevel="0" collapsed="false">
      <c r="A2112" s="1" t="s">
        <v>4279</v>
      </c>
      <c r="B2112" s="1" t="s">
        <v>4280</v>
      </c>
      <c r="C2112" s="12" t="n">
        <v>40150</v>
      </c>
      <c r="D2112" s="12" t="n">
        <v>40594</v>
      </c>
      <c r="E2112" s="1" t="n">
        <v>0</v>
      </c>
      <c r="F2112" s="1" t="n">
        <v>0</v>
      </c>
      <c r="G2112" s="13" t="n">
        <v>0</v>
      </c>
      <c r="H2112" s="13" t="n">
        <v>0</v>
      </c>
      <c r="I2112" s="13" t="n">
        <v>1370.31</v>
      </c>
      <c r="J2112" s="9" t="n">
        <v>169</v>
      </c>
      <c r="K2112" s="1" t="str">
        <f aca="false">IF(F2112=0,"Stopped",IF(C2112&gt;=Rules!$B$3,"New",IF(AND(E2112&gt;0,G2112&gt;0,ROUND(H2112*100,0)&lt;Rules!$B$6*ROUND(G2112*100,0)),"Slowing","Steady or growing")))</f>
        <v>Stopped</v>
      </c>
      <c r="L2112" s="1" t="n">
        <v>24</v>
      </c>
      <c r="M2112" s="13" t="n">
        <v>425.16</v>
      </c>
      <c r="N2112" s="1" t="str">
        <f aca="false">IF(L2112=0,"",IF(F2112=0,"Stopped",IF(AND(M2112&gt;0,ROUND(H2112*100,0)&lt;Rules!$B$6*ROUND(M2112*100,0)),"Slowing","Steady or growing")))</f>
        <v>Stopped</v>
      </c>
    </row>
    <row r="2113" customFormat="false" ht="15" hidden="false" customHeight="false" outlineLevel="0" collapsed="false">
      <c r="A2113" s="1" t="s">
        <v>4281</v>
      </c>
      <c r="B2113" s="1" t="s">
        <v>4282</v>
      </c>
      <c r="C2113" s="12" t="n">
        <v>40149</v>
      </c>
      <c r="D2113" s="12" t="n">
        <v>40786</v>
      </c>
      <c r="E2113" s="1" t="n">
        <v>4</v>
      </c>
      <c r="F2113" s="1" t="n">
        <v>0</v>
      </c>
      <c r="G2113" s="13" t="n">
        <v>67.15</v>
      </c>
      <c r="H2113" s="13" t="n">
        <v>0</v>
      </c>
      <c r="I2113" s="13" t="n">
        <v>1369.8</v>
      </c>
      <c r="J2113" s="9" t="n">
        <v>1698</v>
      </c>
      <c r="K2113" s="1" t="str">
        <f aca="false">IF(F2113=0,"Stopped",IF(C2113&gt;=Rules!$B$3,"New",IF(AND(E2113&gt;0,G2113&gt;0,ROUND(H2113*100,0)&lt;Rules!$B$6*ROUND(G2113*100,0)),"Slowing","Steady or growing")))</f>
        <v>Stopped</v>
      </c>
      <c r="L2113" s="1" t="n">
        <v>88</v>
      </c>
      <c r="M2113" s="13" t="n">
        <v>1010.29</v>
      </c>
      <c r="N2113" s="1" t="str">
        <f aca="false">IF(L2113=0,"",IF(F2113=0,"Stopped",IF(AND(M2113&gt;0,ROUND(H2113*100,0)&lt;Rules!$B$6*ROUND(M2113*100,0)),"Slowing","Steady or growing")))</f>
        <v>Stopped</v>
      </c>
    </row>
    <row r="2114" customFormat="false" ht="15" hidden="false" customHeight="false" outlineLevel="0" collapsed="false">
      <c r="A2114" s="1" t="s">
        <v>4283</v>
      </c>
      <c r="B2114" s="1" t="s">
        <v>4284</v>
      </c>
      <c r="C2114" s="12" t="n">
        <v>40149</v>
      </c>
      <c r="D2114" s="12" t="n">
        <v>40533</v>
      </c>
      <c r="E2114" s="1" t="n">
        <v>0</v>
      </c>
      <c r="F2114" s="1" t="n">
        <v>0</v>
      </c>
      <c r="G2114" s="13" t="n">
        <v>0</v>
      </c>
      <c r="H2114" s="13" t="n">
        <v>0</v>
      </c>
      <c r="I2114" s="13" t="n">
        <v>1369.45</v>
      </c>
      <c r="J2114" s="9" t="n">
        <v>1840</v>
      </c>
      <c r="K2114" s="1" t="str">
        <f aca="false">IF(F2114=0,"Stopped",IF(C2114&gt;=Rules!$B$3,"New",IF(AND(E2114&gt;0,G2114&gt;0,ROUND(H2114*100,0)&lt;Rules!$B$6*ROUND(G2114*100,0)),"Slowing","Steady or growing")))</f>
        <v>Stopped</v>
      </c>
      <c r="L2114" s="1" t="n">
        <v>98</v>
      </c>
      <c r="M2114" s="13" t="n">
        <v>1083.93</v>
      </c>
      <c r="N2114" s="1" t="str">
        <f aca="false">IF(L2114=0,"",IF(F2114=0,"Stopped",IF(AND(M2114&gt;0,ROUND(H2114*100,0)&lt;Rules!$B$6*ROUND(M2114*100,0)),"Slowing","Steady or growing")))</f>
        <v>Stopped</v>
      </c>
    </row>
    <row r="2115" customFormat="false" ht="15" hidden="false" customHeight="false" outlineLevel="0" collapsed="false">
      <c r="A2115" s="1" t="s">
        <v>4285</v>
      </c>
      <c r="B2115" s="1" t="s">
        <v>4286</v>
      </c>
      <c r="C2115" s="12" t="n">
        <v>40148</v>
      </c>
      <c r="D2115" s="12" t="n">
        <v>40695</v>
      </c>
      <c r="E2115" s="1" t="n">
        <v>0</v>
      </c>
      <c r="F2115" s="1" t="n">
        <v>0</v>
      </c>
      <c r="G2115" s="13" t="n">
        <v>0</v>
      </c>
      <c r="H2115" s="13" t="n">
        <v>0</v>
      </c>
      <c r="I2115" s="13" t="n">
        <v>1367.51</v>
      </c>
      <c r="J2115" s="9" t="n">
        <v>120</v>
      </c>
      <c r="K2115" s="1" t="str">
        <f aca="false">IF(F2115=0,"Stopped",IF(C2115&gt;=Rules!$B$3,"New",IF(AND(E2115&gt;0,G2115&gt;0,ROUND(H2115*100,0)&lt;Rules!$B$6*ROUND(G2115*100,0)),"Slowing","Steady or growing")))</f>
        <v>Stopped</v>
      </c>
      <c r="L2115" s="1" t="n">
        <v>0</v>
      </c>
      <c r="M2115" s="13" t="n">
        <v>0</v>
      </c>
      <c r="N2115" s="1" t="str">
        <f aca="false">IF(L2115=0,"",IF(F2115=0,"Stopped",IF(AND(M2115&gt;0,ROUND(H2115*100,0)&lt;Rules!$B$6*ROUND(M2115*100,0)),"Slowing","Steady or growing")))</f>
        <v/>
      </c>
    </row>
    <row r="2116" customFormat="false" ht="15" hidden="false" customHeight="false" outlineLevel="0" collapsed="false">
      <c r="A2116" s="1" t="s">
        <v>4287</v>
      </c>
      <c r="B2116" s="1" t="s">
        <v>4288</v>
      </c>
      <c r="C2116" s="12" t="n">
        <v>40743</v>
      </c>
      <c r="D2116" s="12" t="n">
        <v>40885</v>
      </c>
      <c r="E2116" s="1" t="n">
        <v>45</v>
      </c>
      <c r="F2116" s="1" t="n">
        <v>75</v>
      </c>
      <c r="G2116" s="13" t="n">
        <v>504</v>
      </c>
      <c r="H2116" s="13" t="n">
        <v>861</v>
      </c>
      <c r="I2116" s="13" t="n">
        <v>1365</v>
      </c>
      <c r="J2116" s="9" t="n">
        <v>3250</v>
      </c>
      <c r="K2116" s="1" t="str">
        <f aca="false">IF(F2116=0,"Stopped",IF(C2116&gt;=Rules!$B$3,"New",IF(AND(E2116&gt;0,G2116&gt;0,ROUND(H2116*100,0)&lt;Rules!$B$6*ROUND(G2116*100,0)),"Slowing","Steady or growing")))</f>
        <v>Steady or growing</v>
      </c>
      <c r="L2116" s="1" t="n">
        <v>0</v>
      </c>
      <c r="M2116" s="13" t="n">
        <v>0</v>
      </c>
      <c r="N2116" s="1" t="str">
        <f aca="false">IF(L2116=0,"",IF(F2116=0,"Stopped",IF(AND(M2116&gt;0,ROUND(H2116*100,0)&lt;Rules!$B$6*ROUND(M2116*100,0)),"Slowing","Steady or growing")))</f>
        <v/>
      </c>
    </row>
    <row r="2117" customFormat="false" ht="15" hidden="false" customHeight="false" outlineLevel="0" collapsed="false">
      <c r="A2117" s="1" t="s">
        <v>4289</v>
      </c>
      <c r="B2117" s="1" t="s">
        <v>4290</v>
      </c>
      <c r="C2117" s="12" t="n">
        <v>40149</v>
      </c>
      <c r="D2117" s="12" t="n">
        <v>40881</v>
      </c>
      <c r="E2117" s="1" t="n">
        <v>13</v>
      </c>
      <c r="F2117" s="1" t="n">
        <v>13</v>
      </c>
      <c r="G2117" s="13" t="n">
        <v>87.16</v>
      </c>
      <c r="H2117" s="13" t="n">
        <v>122.26</v>
      </c>
      <c r="I2117" s="13" t="n">
        <v>1363.51</v>
      </c>
      <c r="J2117" s="9" t="n">
        <v>633</v>
      </c>
      <c r="K2117" s="1" t="str">
        <f aca="false">IF(F2117=0,"Stopped",IF(C2117&gt;=Rules!$B$3,"New",IF(AND(E2117&gt;0,G2117&gt;0,ROUND(H2117*100,0)&lt;Rules!$B$6*ROUND(G2117*100,0)),"Slowing","Steady or growing")))</f>
        <v>Steady or growing</v>
      </c>
      <c r="L2117" s="1" t="n">
        <v>25</v>
      </c>
      <c r="M2117" s="13" t="n">
        <v>410.94</v>
      </c>
      <c r="N2117" s="1" t="str">
        <f aca="false">IF(L2117=0,"",IF(F2117=0,"Stopped",IF(AND(M2117&gt;0,ROUND(H2117*100,0)&lt;Rules!$B$6*ROUND(M2117*100,0)),"Slowing","Steady or growing")))</f>
        <v>Slowing</v>
      </c>
    </row>
    <row r="2118" customFormat="false" ht="15" hidden="false" customHeight="false" outlineLevel="0" collapsed="false">
      <c r="A2118" s="1" t="s">
        <v>4291</v>
      </c>
      <c r="B2118" s="1" t="s">
        <v>4292</v>
      </c>
      <c r="C2118" s="12" t="n">
        <v>40149</v>
      </c>
      <c r="D2118" s="12" t="n">
        <v>40885</v>
      </c>
      <c r="E2118" s="1" t="n">
        <v>11</v>
      </c>
      <c r="F2118" s="1" t="n">
        <v>22</v>
      </c>
      <c r="G2118" s="13" t="n">
        <v>43.13</v>
      </c>
      <c r="H2118" s="13" t="n">
        <v>84.53</v>
      </c>
      <c r="I2118" s="13" t="n">
        <v>1362.9</v>
      </c>
      <c r="J2118" s="9" t="n">
        <v>1826</v>
      </c>
      <c r="K2118" s="1" t="str">
        <f aca="false">IF(F2118=0,"Stopped",IF(C2118&gt;=Rules!$B$3,"New",IF(AND(E2118&gt;0,G2118&gt;0,ROUND(H2118*100,0)&lt;Rules!$B$6*ROUND(G2118*100,0)),"Slowing","Steady or growing")))</f>
        <v>Steady or growing</v>
      </c>
      <c r="L2118" s="1" t="n">
        <v>5</v>
      </c>
      <c r="M2118" s="13" t="n">
        <v>36.85</v>
      </c>
      <c r="N2118" s="1" t="str">
        <f aca="false">IF(L2118=0,"",IF(F2118=0,"Stopped",IF(AND(M2118&gt;0,ROUND(H2118*100,0)&lt;Rules!$B$6*ROUND(M2118*100,0)),"Slowing","Steady or growing")))</f>
        <v>Steady or growing</v>
      </c>
    </row>
    <row r="2119" customFormat="false" ht="15" hidden="false" customHeight="false" outlineLevel="0" collapsed="false">
      <c r="A2119" s="1" t="s">
        <v>4293</v>
      </c>
      <c r="B2119" s="1" t="s">
        <v>4294</v>
      </c>
      <c r="C2119" s="12" t="n">
        <v>40231</v>
      </c>
      <c r="D2119" s="12" t="n">
        <v>40484</v>
      </c>
      <c r="E2119" s="1" t="n">
        <v>0</v>
      </c>
      <c r="F2119" s="1" t="n">
        <v>0</v>
      </c>
      <c r="G2119" s="13" t="n">
        <v>0</v>
      </c>
      <c r="H2119" s="13" t="n">
        <v>0</v>
      </c>
      <c r="I2119" s="13" t="n">
        <v>1359.95</v>
      </c>
      <c r="J2119" s="9" t="n">
        <v>27</v>
      </c>
      <c r="K2119" s="1" t="str">
        <f aca="false">IF(F2119=0,"Stopped",IF(C2119&gt;=Rules!$B$3,"New",IF(AND(E2119&gt;0,G2119&gt;0,ROUND(H2119*100,0)&lt;Rules!$B$6*ROUND(G2119*100,0)),"Slowing","Steady or growing")))</f>
        <v>Stopped</v>
      </c>
      <c r="L2119" s="1" t="n">
        <v>2</v>
      </c>
      <c r="M2119" s="13" t="n">
        <v>159.95</v>
      </c>
      <c r="N2119" s="1" t="str">
        <f aca="false">IF(L2119=0,"",IF(F2119=0,"Stopped",IF(AND(M2119&gt;0,ROUND(H2119*100,0)&lt;Rules!$B$6*ROUND(M2119*100,0)),"Slowing","Steady or growing")))</f>
        <v>Stopped</v>
      </c>
    </row>
    <row r="2120" customFormat="false" ht="15" hidden="false" customHeight="false" outlineLevel="0" collapsed="false">
      <c r="A2120" s="1" t="s">
        <v>4295</v>
      </c>
      <c r="B2120" s="1" t="s">
        <v>4296</v>
      </c>
      <c r="C2120" s="12" t="n">
        <v>40148</v>
      </c>
      <c r="D2120" s="12" t="n">
        <v>40885</v>
      </c>
      <c r="E2120" s="1" t="n">
        <v>13</v>
      </c>
      <c r="F2120" s="1" t="n">
        <v>24</v>
      </c>
      <c r="G2120" s="13" t="n">
        <v>122.35</v>
      </c>
      <c r="H2120" s="13" t="n">
        <v>283.2</v>
      </c>
      <c r="I2120" s="13" t="n">
        <v>1359.51</v>
      </c>
      <c r="J2120" s="9" t="n">
        <v>327</v>
      </c>
      <c r="K2120" s="1" t="str">
        <f aca="false">IF(F2120=0,"Stopped",IF(C2120&gt;=Rules!$B$3,"New",IF(AND(E2120&gt;0,G2120&gt;0,ROUND(H2120*100,0)&lt;Rules!$B$6*ROUND(G2120*100,0)),"Slowing","Steady or growing")))</f>
        <v>Steady or growing</v>
      </c>
      <c r="L2120" s="1" t="n">
        <v>26</v>
      </c>
      <c r="M2120" s="13" t="n">
        <v>191.11</v>
      </c>
      <c r="N2120" s="1" t="str">
        <f aca="false">IF(L2120=0,"",IF(F2120=0,"Stopped",IF(AND(M2120&gt;0,ROUND(H2120*100,0)&lt;Rules!$B$6*ROUND(M2120*100,0)),"Slowing","Steady or growing")))</f>
        <v>Steady or growing</v>
      </c>
    </row>
    <row r="2121" customFormat="false" ht="15" hidden="false" customHeight="false" outlineLevel="0" collapsed="false">
      <c r="A2121" s="1" t="s">
        <v>4297</v>
      </c>
      <c r="B2121" s="1" t="s">
        <v>4298</v>
      </c>
      <c r="C2121" s="12" t="n">
        <v>40503</v>
      </c>
      <c r="D2121" s="12" t="n">
        <v>40885</v>
      </c>
      <c r="E2121" s="1" t="n">
        <v>39</v>
      </c>
      <c r="F2121" s="1" t="n">
        <v>43</v>
      </c>
      <c r="G2121" s="13" t="n">
        <v>-538.1</v>
      </c>
      <c r="H2121" s="13" t="n">
        <v>165.82</v>
      </c>
      <c r="I2121" s="13" t="n">
        <v>1358.14</v>
      </c>
      <c r="J2121" s="9" t="n">
        <v>3478</v>
      </c>
      <c r="K2121" s="1" t="str">
        <f aca="false">IF(F2121=0,"Stopped",IF(C2121&gt;=Rules!$B$3,"New",IF(AND(E2121&gt;0,G2121&gt;0,ROUND(H2121*100,0)&lt;Rules!$B$6*ROUND(G2121*100,0)),"Slowing","Steady or growing")))</f>
        <v>Steady or growing</v>
      </c>
      <c r="L2121" s="1" t="n">
        <v>25</v>
      </c>
      <c r="M2121" s="13" t="n">
        <v>80.87</v>
      </c>
      <c r="N2121" s="1" t="str">
        <f aca="false">IF(L2121=0,"",IF(F2121=0,"Stopped",IF(AND(M2121&gt;0,ROUND(H2121*100,0)&lt;Rules!$B$6*ROUND(M2121*100,0)),"Slowing","Steady or growing")))</f>
        <v>Steady or growing</v>
      </c>
    </row>
    <row r="2122" customFormat="false" ht="15" hidden="false" customHeight="false" outlineLevel="0" collapsed="false">
      <c r="A2122" s="1" t="s">
        <v>4299</v>
      </c>
      <c r="B2122" s="1" t="s">
        <v>4300</v>
      </c>
      <c r="C2122" s="12" t="n">
        <v>40149</v>
      </c>
      <c r="D2122" s="12" t="n">
        <v>40685</v>
      </c>
      <c r="E2122" s="1" t="n">
        <v>0</v>
      </c>
      <c r="F2122" s="1" t="n">
        <v>0</v>
      </c>
      <c r="G2122" s="13" t="n">
        <v>0</v>
      </c>
      <c r="H2122" s="13" t="n">
        <v>0</v>
      </c>
      <c r="I2122" s="13" t="n">
        <v>1357.42</v>
      </c>
      <c r="J2122" s="9" t="n">
        <v>435</v>
      </c>
      <c r="K2122" s="1" t="str">
        <f aca="false">IF(F2122=0,"Stopped",IF(C2122&gt;=Rules!$B$3,"New",IF(AND(E2122&gt;0,G2122&gt;0,ROUND(H2122*100,0)&lt;Rules!$B$6*ROUND(G2122*100,0)),"Slowing","Steady or growing")))</f>
        <v>Stopped</v>
      </c>
      <c r="L2122" s="1" t="n">
        <v>24</v>
      </c>
      <c r="M2122" s="13" t="n">
        <v>238.05</v>
      </c>
      <c r="N2122" s="1" t="str">
        <f aca="false">IF(L2122=0,"",IF(F2122=0,"Stopped",IF(AND(M2122&gt;0,ROUND(H2122*100,0)&lt;Rules!$B$6*ROUND(M2122*100,0)),"Slowing","Steady or growing")))</f>
        <v>Stopped</v>
      </c>
    </row>
    <row r="2123" customFormat="false" ht="15" hidden="false" customHeight="false" outlineLevel="0" collapsed="false">
      <c r="A2123" s="1" t="s">
        <v>4301</v>
      </c>
      <c r="B2123" s="1" t="s">
        <v>4302</v>
      </c>
      <c r="C2123" s="12" t="n">
        <v>40150</v>
      </c>
      <c r="D2123" s="12" t="n">
        <v>40832</v>
      </c>
      <c r="E2123" s="1" t="n">
        <v>14</v>
      </c>
      <c r="F2123" s="1" t="n">
        <v>2</v>
      </c>
      <c r="G2123" s="13" t="n">
        <v>177.84</v>
      </c>
      <c r="H2123" s="13" t="n">
        <v>28.08</v>
      </c>
      <c r="I2123" s="13" t="n">
        <v>1356.49</v>
      </c>
      <c r="J2123" s="9" t="n">
        <v>1771</v>
      </c>
      <c r="K2123" s="1" t="str">
        <f aca="false">IF(F2123=0,"Stopped",IF(C2123&gt;=Rules!$B$3,"New",IF(AND(E2123&gt;0,G2123&gt;0,ROUND(H2123*100,0)&lt;Rules!$B$6*ROUND(G2123*100,0)),"Slowing","Steady or growing")))</f>
        <v>Slowing</v>
      </c>
      <c r="L2123" s="1" t="n">
        <v>11</v>
      </c>
      <c r="M2123" s="13" t="n">
        <v>147.61</v>
      </c>
      <c r="N2123" s="1" t="str">
        <f aca="false">IF(L2123=0,"",IF(F2123=0,"Stopped",IF(AND(M2123&gt;0,ROUND(H2123*100,0)&lt;Rules!$B$6*ROUND(M2123*100,0)),"Slowing","Steady or growing")))</f>
        <v>Slowing</v>
      </c>
    </row>
    <row r="2124" customFormat="false" ht="15" hidden="false" customHeight="false" outlineLevel="0" collapsed="false">
      <c r="A2124" s="1" t="s">
        <v>4303</v>
      </c>
      <c r="B2124" s="1" t="s">
        <v>4304</v>
      </c>
      <c r="C2124" s="12" t="n">
        <v>40503</v>
      </c>
      <c r="D2124" s="12" t="n">
        <v>40885</v>
      </c>
      <c r="E2124" s="1" t="n">
        <v>37</v>
      </c>
      <c r="F2124" s="1" t="n">
        <v>41</v>
      </c>
      <c r="G2124" s="13" t="n">
        <v>291.24</v>
      </c>
      <c r="H2124" s="13" t="n">
        <v>175.25</v>
      </c>
      <c r="I2124" s="13" t="n">
        <v>1355.58</v>
      </c>
      <c r="J2124" s="9" t="n">
        <v>1962</v>
      </c>
      <c r="K2124" s="1" t="str">
        <f aca="false">IF(F2124=0,"Stopped",IF(C2124&gt;=Rules!$B$3,"New",IF(AND(E2124&gt;0,G2124&gt;0,ROUND(H2124*100,0)&lt;Rules!$B$6*ROUND(G2124*100,0)),"Slowing","Steady or growing")))</f>
        <v>Steady or growing</v>
      </c>
      <c r="L2124" s="1" t="n">
        <v>26</v>
      </c>
      <c r="M2124" s="13" t="n">
        <v>81.88</v>
      </c>
      <c r="N2124" s="1" t="str">
        <f aca="false">IF(L2124=0,"",IF(F2124=0,"Stopped",IF(AND(M2124&gt;0,ROUND(H2124*100,0)&lt;Rules!$B$6*ROUND(M2124*100,0)),"Slowing","Steady or growing")))</f>
        <v>Steady or growing</v>
      </c>
    </row>
    <row r="2125" customFormat="false" ht="15" hidden="false" customHeight="false" outlineLevel="0" collapsed="false">
      <c r="A2125" s="1" t="s">
        <v>4305</v>
      </c>
      <c r="B2125" s="1" t="s">
        <v>4306</v>
      </c>
      <c r="C2125" s="12" t="n">
        <v>40163</v>
      </c>
      <c r="D2125" s="12" t="n">
        <v>40869</v>
      </c>
      <c r="E2125" s="1" t="n">
        <v>1</v>
      </c>
      <c r="F2125" s="1" t="n">
        <v>5</v>
      </c>
      <c r="G2125" s="13" t="n">
        <v>58.29</v>
      </c>
      <c r="H2125" s="13" t="n">
        <v>237.99</v>
      </c>
      <c r="I2125" s="13" t="n">
        <v>1352.82</v>
      </c>
      <c r="J2125" s="9" t="n">
        <v>72</v>
      </c>
      <c r="K2125" s="1" t="str">
        <f aca="false">IF(F2125=0,"Stopped",IF(C2125&gt;=Rules!$B$3,"New",IF(AND(E2125&gt;0,G2125&gt;0,ROUND(H2125*100,0)&lt;Rules!$B$6*ROUND(G2125*100,0)),"Slowing","Steady or growing")))</f>
        <v>Steady or growing</v>
      </c>
      <c r="L2125" s="1" t="n">
        <v>1</v>
      </c>
      <c r="M2125" s="13" t="n">
        <v>29.95</v>
      </c>
      <c r="N2125" s="1" t="str">
        <f aca="false">IF(L2125=0,"",IF(F2125=0,"Stopped",IF(AND(M2125&gt;0,ROUND(H2125*100,0)&lt;Rules!$B$6*ROUND(M2125*100,0)),"Slowing","Steady or growing")))</f>
        <v>Steady or growing</v>
      </c>
    </row>
    <row r="2126" customFormat="false" ht="15" hidden="false" customHeight="false" outlineLevel="0" collapsed="false">
      <c r="A2126" s="1" t="s">
        <v>4307</v>
      </c>
      <c r="B2126" s="1" t="s">
        <v>4308</v>
      </c>
      <c r="C2126" s="12" t="n">
        <v>40590</v>
      </c>
      <c r="D2126" s="12" t="n">
        <v>40886</v>
      </c>
      <c r="E2126" s="1" t="n">
        <v>78</v>
      </c>
      <c r="F2126" s="1" t="n">
        <v>92</v>
      </c>
      <c r="G2126" s="13" t="n">
        <v>363.97</v>
      </c>
      <c r="H2126" s="13" t="n">
        <v>488.4</v>
      </c>
      <c r="I2126" s="13" t="n">
        <v>1351.9</v>
      </c>
      <c r="J2126" s="9" t="n">
        <v>3169</v>
      </c>
      <c r="K2126" s="1" t="str">
        <f aca="false">IF(F2126=0,"Stopped",IF(C2126&gt;=Rules!$B$3,"New",IF(AND(E2126&gt;0,G2126&gt;0,ROUND(H2126*100,0)&lt;Rules!$B$6*ROUND(G2126*100,0)),"Slowing","Steady or growing")))</f>
        <v>Steady or growing</v>
      </c>
      <c r="L2126" s="1" t="n">
        <v>0</v>
      </c>
      <c r="M2126" s="13" t="n">
        <v>0</v>
      </c>
      <c r="N2126" s="1" t="str">
        <f aca="false">IF(L2126=0,"",IF(F2126=0,"Stopped",IF(AND(M2126&gt;0,ROUND(H2126*100,0)&lt;Rules!$B$6*ROUND(M2126*100,0)),"Slowing","Steady or growing")))</f>
        <v/>
      </c>
    </row>
    <row r="2127" customFormat="false" ht="15" hidden="false" customHeight="false" outlineLevel="0" collapsed="false">
      <c r="A2127" s="1" t="s">
        <v>4309</v>
      </c>
      <c r="B2127" s="1" t="s">
        <v>4310</v>
      </c>
      <c r="C2127" s="12" t="n">
        <v>40153</v>
      </c>
      <c r="D2127" s="12" t="n">
        <v>40886</v>
      </c>
      <c r="E2127" s="1" t="n">
        <v>5</v>
      </c>
      <c r="F2127" s="1" t="n">
        <v>22</v>
      </c>
      <c r="G2127" s="13" t="n">
        <v>63.75</v>
      </c>
      <c r="H2127" s="13" t="n">
        <v>249.85</v>
      </c>
      <c r="I2127" s="13" t="n">
        <v>1351.26</v>
      </c>
      <c r="J2127" s="9" t="n">
        <v>908</v>
      </c>
      <c r="K2127" s="1" t="str">
        <f aca="false">IF(F2127=0,"Stopped",IF(C2127&gt;=Rules!$B$3,"New",IF(AND(E2127&gt;0,G2127&gt;0,ROUND(H2127*100,0)&lt;Rules!$B$6*ROUND(G2127*100,0)),"Slowing","Steady or growing")))</f>
        <v>Steady or growing</v>
      </c>
      <c r="L2127" s="1" t="n">
        <v>13</v>
      </c>
      <c r="M2127" s="13" t="n">
        <v>174.25</v>
      </c>
      <c r="N2127" s="1" t="str">
        <f aca="false">IF(L2127=0,"",IF(F2127=0,"Stopped",IF(AND(M2127&gt;0,ROUND(H2127*100,0)&lt;Rules!$B$6*ROUND(M2127*100,0)),"Slowing","Steady or growing")))</f>
        <v>Steady or growing</v>
      </c>
    </row>
    <row r="2128" customFormat="false" ht="15" hidden="false" customHeight="false" outlineLevel="0" collapsed="false">
      <c r="A2128" s="1" t="s">
        <v>4311</v>
      </c>
      <c r="B2128" s="1" t="s">
        <v>4312</v>
      </c>
      <c r="C2128" s="12" t="n">
        <v>40148</v>
      </c>
      <c r="D2128" s="12" t="n">
        <v>40242</v>
      </c>
      <c r="E2128" s="1" t="n">
        <v>0</v>
      </c>
      <c r="F2128" s="1" t="n">
        <v>0</v>
      </c>
      <c r="G2128" s="13" t="n">
        <v>0</v>
      </c>
      <c r="H2128" s="13" t="n">
        <v>0</v>
      </c>
      <c r="I2128" s="13" t="n">
        <v>1351.18</v>
      </c>
      <c r="J2128" s="9" t="n">
        <v>1125</v>
      </c>
      <c r="K2128" s="1" t="str">
        <f aca="false">IF(F2128=0,"Stopped",IF(C2128&gt;=Rules!$B$3,"New",IF(AND(E2128&gt;0,G2128&gt;0,ROUND(H2128*100,0)&lt;Rules!$B$6*ROUND(G2128*100,0)),"Slowing","Steady or growing")))</f>
        <v>Stopped</v>
      </c>
      <c r="L2128" s="1" t="n">
        <v>0</v>
      </c>
      <c r="M2128" s="13" t="n">
        <v>0</v>
      </c>
      <c r="N2128" s="1" t="str">
        <f aca="false">IF(L2128=0,"",IF(F2128=0,"Stopped",IF(AND(M2128&gt;0,ROUND(H2128*100,0)&lt;Rules!$B$6*ROUND(M2128*100,0)),"Slowing","Steady or growing")))</f>
        <v/>
      </c>
    </row>
    <row r="2129" customFormat="false" ht="15" hidden="false" customHeight="false" outlineLevel="0" collapsed="false">
      <c r="A2129" s="1" t="s">
        <v>4313</v>
      </c>
      <c r="B2129" s="1" t="s">
        <v>4314</v>
      </c>
      <c r="C2129" s="12" t="n">
        <v>40148</v>
      </c>
      <c r="D2129" s="12" t="n">
        <v>40471</v>
      </c>
      <c r="E2129" s="1" t="n">
        <v>0</v>
      </c>
      <c r="F2129" s="1" t="n">
        <v>0</v>
      </c>
      <c r="G2129" s="13" t="n">
        <v>0</v>
      </c>
      <c r="H2129" s="13" t="n">
        <v>0</v>
      </c>
      <c r="I2129" s="13" t="n">
        <v>1349.68</v>
      </c>
      <c r="J2129" s="9" t="n">
        <v>581</v>
      </c>
      <c r="K2129" s="1" t="str">
        <f aca="false">IF(F2129=0,"Stopped",IF(C2129&gt;=Rules!$B$3,"New",IF(AND(E2129&gt;0,G2129&gt;0,ROUND(H2129*100,0)&lt;Rules!$B$6*ROUND(G2129*100,0)),"Slowing","Steady or growing")))</f>
        <v>Stopped</v>
      </c>
      <c r="L2129" s="1" t="n">
        <v>33</v>
      </c>
      <c r="M2129" s="13" t="n">
        <v>401.27</v>
      </c>
      <c r="N2129" s="1" t="str">
        <f aca="false">IF(L2129=0,"",IF(F2129=0,"Stopped",IF(AND(M2129&gt;0,ROUND(H2129*100,0)&lt;Rules!$B$6*ROUND(M2129*100,0)),"Slowing","Steady or growing")))</f>
        <v>Stopped</v>
      </c>
    </row>
    <row r="2130" customFormat="false" ht="15" hidden="false" customHeight="false" outlineLevel="0" collapsed="false">
      <c r="A2130" s="1" t="s">
        <v>4315</v>
      </c>
      <c r="B2130" s="1" t="s">
        <v>4316</v>
      </c>
      <c r="C2130" s="12" t="n">
        <v>40148</v>
      </c>
      <c r="D2130" s="12" t="n">
        <v>40881</v>
      </c>
      <c r="E2130" s="1" t="n">
        <v>7</v>
      </c>
      <c r="F2130" s="1" t="n">
        <v>18</v>
      </c>
      <c r="G2130" s="13" t="n">
        <v>64.35</v>
      </c>
      <c r="H2130" s="13" t="n">
        <v>370.76</v>
      </c>
      <c r="I2130" s="13" t="n">
        <v>1348.78</v>
      </c>
      <c r="J2130" s="9" t="n">
        <v>406</v>
      </c>
      <c r="K2130" s="1" t="str">
        <f aca="false">IF(F2130=0,"Stopped",IF(C2130&gt;=Rules!$B$3,"New",IF(AND(E2130&gt;0,G2130&gt;0,ROUND(H2130*100,0)&lt;Rules!$B$6*ROUND(G2130*100,0)),"Slowing","Steady or growing")))</f>
        <v>Steady or growing</v>
      </c>
      <c r="L2130" s="1" t="n">
        <v>40</v>
      </c>
      <c r="M2130" s="13" t="n">
        <v>548.99</v>
      </c>
      <c r="N2130" s="1" t="str">
        <f aca="false">IF(L2130=0,"",IF(F2130=0,"Stopped",IF(AND(M2130&gt;0,ROUND(H2130*100,0)&lt;Rules!$B$6*ROUND(M2130*100,0)),"Slowing","Steady or growing")))</f>
        <v>Steady or growing</v>
      </c>
    </row>
    <row r="2131" customFormat="false" ht="15" hidden="false" customHeight="false" outlineLevel="0" collapsed="false">
      <c r="A2131" s="1" t="s">
        <v>4317</v>
      </c>
      <c r="B2131" s="1" t="s">
        <v>4318</v>
      </c>
      <c r="C2131" s="12" t="n">
        <v>40263</v>
      </c>
      <c r="D2131" s="12" t="n">
        <v>40885</v>
      </c>
      <c r="E2131" s="1" t="n">
        <v>8</v>
      </c>
      <c r="F2131" s="1" t="n">
        <v>33</v>
      </c>
      <c r="G2131" s="13" t="n">
        <v>78.77</v>
      </c>
      <c r="H2131" s="13" t="n">
        <v>312.11</v>
      </c>
      <c r="I2131" s="13" t="n">
        <v>1348.37</v>
      </c>
      <c r="J2131" s="9" t="n">
        <v>834</v>
      </c>
      <c r="K2131" s="1" t="str">
        <f aca="false">IF(F2131=0,"Stopped",IF(C2131&gt;=Rules!$B$3,"New",IF(AND(E2131&gt;0,G2131&gt;0,ROUND(H2131*100,0)&lt;Rules!$B$6*ROUND(G2131*100,0)),"Slowing","Steady or growing")))</f>
        <v>Steady or growing</v>
      </c>
      <c r="L2131" s="1" t="n">
        <v>19</v>
      </c>
      <c r="M2131" s="13" t="n">
        <v>165.43</v>
      </c>
      <c r="N2131" s="1" t="str">
        <f aca="false">IF(L2131=0,"",IF(F2131=0,"Stopped",IF(AND(M2131&gt;0,ROUND(H2131*100,0)&lt;Rules!$B$6*ROUND(M2131*100,0)),"Slowing","Steady or growing")))</f>
        <v>Steady or growing</v>
      </c>
    </row>
    <row r="2132" customFormat="false" ht="15" hidden="false" customHeight="false" outlineLevel="0" collapsed="false">
      <c r="A2132" s="1" t="s">
        <v>4319</v>
      </c>
      <c r="B2132" s="1" t="s">
        <v>4320</v>
      </c>
      <c r="C2132" s="12" t="n">
        <v>40148</v>
      </c>
      <c r="D2132" s="12" t="n">
        <v>40886</v>
      </c>
      <c r="E2132" s="1" t="n">
        <v>7</v>
      </c>
      <c r="F2132" s="1" t="n">
        <v>22</v>
      </c>
      <c r="G2132" s="13" t="n">
        <v>123.38</v>
      </c>
      <c r="H2132" s="13" t="n">
        <v>107.99</v>
      </c>
      <c r="I2132" s="13" t="n">
        <v>1346.56</v>
      </c>
      <c r="J2132" s="9" t="n">
        <v>1696</v>
      </c>
      <c r="K2132" s="1" t="str">
        <f aca="false">IF(F2132=0,"Stopped",IF(C2132&gt;=Rules!$B$3,"New",IF(AND(E2132&gt;0,G2132&gt;0,ROUND(H2132*100,0)&lt;Rules!$B$6*ROUND(G2132*100,0)),"Slowing","Steady or growing")))</f>
        <v>Steady or growing</v>
      </c>
      <c r="L2132" s="1" t="n">
        <v>13</v>
      </c>
      <c r="M2132" s="13" t="n">
        <v>86.5</v>
      </c>
      <c r="N2132" s="1" t="str">
        <f aca="false">IF(L2132=0,"",IF(F2132=0,"Stopped",IF(AND(M2132&gt;0,ROUND(H2132*100,0)&lt;Rules!$B$6*ROUND(M2132*100,0)),"Slowing","Steady or growing")))</f>
        <v>Steady or growing</v>
      </c>
    </row>
    <row r="2133" customFormat="false" ht="15" hidden="false" customHeight="false" outlineLevel="0" collapsed="false">
      <c r="A2133" s="1" t="s">
        <v>4321</v>
      </c>
      <c r="B2133" s="1" t="s">
        <v>4322</v>
      </c>
      <c r="C2133" s="12" t="n">
        <v>40153</v>
      </c>
      <c r="D2133" s="12" t="n">
        <v>40886</v>
      </c>
      <c r="E2133" s="1" t="n">
        <v>8</v>
      </c>
      <c r="F2133" s="1" t="n">
        <v>14</v>
      </c>
      <c r="G2133" s="13" t="n">
        <v>97.53</v>
      </c>
      <c r="H2133" s="13" t="n">
        <v>201.63</v>
      </c>
      <c r="I2133" s="13" t="n">
        <v>1343.62</v>
      </c>
      <c r="J2133" s="9" t="n">
        <v>361</v>
      </c>
      <c r="K2133" s="1" t="str">
        <f aca="false">IF(F2133=0,"Stopped",IF(C2133&gt;=Rules!$B$3,"New",IF(AND(E2133&gt;0,G2133&gt;0,ROUND(H2133*100,0)&lt;Rules!$B$6*ROUND(G2133*100,0)),"Slowing","Steady or growing")))</f>
        <v>Steady or growing</v>
      </c>
      <c r="L2133" s="1" t="n">
        <v>9</v>
      </c>
      <c r="M2133" s="13" t="n">
        <v>125.1</v>
      </c>
      <c r="N2133" s="1" t="str">
        <f aca="false">IF(L2133=0,"",IF(F2133=0,"Stopped",IF(AND(M2133&gt;0,ROUND(H2133*100,0)&lt;Rules!$B$6*ROUND(M2133*100,0)),"Slowing","Steady or growing")))</f>
        <v>Steady or growing</v>
      </c>
    </row>
    <row r="2134" customFormat="false" ht="15" hidden="false" customHeight="false" outlineLevel="0" collapsed="false">
      <c r="A2134" s="1" t="s">
        <v>4323</v>
      </c>
      <c r="B2134" s="1" t="s">
        <v>4324</v>
      </c>
      <c r="C2134" s="12" t="n">
        <v>40790</v>
      </c>
      <c r="D2134" s="12" t="n">
        <v>40877</v>
      </c>
      <c r="E2134" s="1" t="n">
        <v>5</v>
      </c>
      <c r="F2134" s="1" t="n">
        <v>59</v>
      </c>
      <c r="G2134" s="13" t="n">
        <v>100.39</v>
      </c>
      <c r="H2134" s="13" t="n">
        <v>1238.56</v>
      </c>
      <c r="I2134" s="13" t="n">
        <v>1338.95</v>
      </c>
      <c r="J2134" s="9" t="n">
        <v>141</v>
      </c>
      <c r="K2134" s="1" t="str">
        <f aca="false">IF(F2134=0,"Stopped",IF(C2134&gt;=Rules!$B$3,"New",IF(AND(E2134&gt;0,G2134&gt;0,ROUND(H2134*100,0)&lt;Rules!$B$6*ROUND(G2134*100,0)),"Slowing","Steady or growing")))</f>
        <v>Steady or growing</v>
      </c>
      <c r="L2134" s="1" t="n">
        <v>0</v>
      </c>
      <c r="M2134" s="13" t="n">
        <v>0</v>
      </c>
      <c r="N2134" s="1" t="str">
        <f aca="false">IF(L2134=0,"",IF(F2134=0,"Stopped",IF(AND(M2134&gt;0,ROUND(H2134*100,0)&lt;Rules!$B$6*ROUND(M2134*100,0)),"Slowing","Steady or growing")))</f>
        <v/>
      </c>
    </row>
    <row r="2135" customFormat="false" ht="15" hidden="false" customHeight="false" outlineLevel="0" collapsed="false">
      <c r="A2135" s="1" t="s">
        <v>4325</v>
      </c>
      <c r="B2135" s="1" t="s">
        <v>4326</v>
      </c>
      <c r="C2135" s="12" t="n">
        <v>40816</v>
      </c>
      <c r="D2135" s="12" t="n">
        <v>40886</v>
      </c>
      <c r="E2135" s="1" t="n">
        <v>0</v>
      </c>
      <c r="F2135" s="1" t="n">
        <v>72</v>
      </c>
      <c r="G2135" s="13" t="n">
        <v>0</v>
      </c>
      <c r="H2135" s="13" t="n">
        <v>1338.64</v>
      </c>
      <c r="I2135" s="13" t="n">
        <v>1338.64</v>
      </c>
      <c r="J2135" s="9" t="n">
        <v>332</v>
      </c>
      <c r="K2135" s="1" t="str">
        <f aca="false">IF(F2135=0,"Stopped",IF(C2135&gt;=Rules!$B$3,"New",IF(AND(E2135&gt;0,G2135&gt;0,ROUND(H2135*100,0)&lt;Rules!$B$6*ROUND(G2135*100,0)),"Slowing","Steady or growing")))</f>
        <v>New</v>
      </c>
      <c r="L2135" s="1" t="n">
        <v>0</v>
      </c>
      <c r="M2135" s="13" t="n">
        <v>0</v>
      </c>
      <c r="N2135" s="1" t="str">
        <f aca="false">IF(L2135=0,"",IF(F2135=0,"Stopped",IF(AND(M2135&gt;0,ROUND(H2135*100,0)&lt;Rules!$B$6*ROUND(M2135*100,0)),"Slowing","Steady or growing")))</f>
        <v/>
      </c>
    </row>
    <row r="2136" customFormat="false" ht="15" hidden="false" customHeight="false" outlineLevel="0" collapsed="false">
      <c r="A2136" s="1" t="s">
        <v>4327</v>
      </c>
      <c r="B2136" s="1" t="s">
        <v>4328</v>
      </c>
      <c r="C2136" s="12" t="n">
        <v>40708</v>
      </c>
      <c r="D2136" s="12" t="n">
        <v>40884</v>
      </c>
      <c r="E2136" s="1" t="n">
        <v>54</v>
      </c>
      <c r="F2136" s="1" t="n">
        <v>27</v>
      </c>
      <c r="G2136" s="13" t="n">
        <v>894.35</v>
      </c>
      <c r="H2136" s="13" t="n">
        <v>444.04</v>
      </c>
      <c r="I2136" s="13" t="n">
        <v>1338.39</v>
      </c>
      <c r="J2136" s="9" t="n">
        <v>842</v>
      </c>
      <c r="K2136" s="1" t="str">
        <f aca="false">IF(F2136=0,"Stopped",IF(C2136&gt;=Rules!$B$3,"New",IF(AND(E2136&gt;0,G2136&gt;0,ROUND(H2136*100,0)&lt;Rules!$B$6*ROUND(G2136*100,0)),"Slowing","Steady or growing")))</f>
        <v>Slowing</v>
      </c>
      <c r="L2136" s="1" t="n">
        <v>0</v>
      </c>
      <c r="M2136" s="13" t="n">
        <v>0</v>
      </c>
      <c r="N2136" s="1" t="str">
        <f aca="false">IF(L2136=0,"",IF(F2136=0,"Stopped",IF(AND(M2136&gt;0,ROUND(H2136*100,0)&lt;Rules!$B$6*ROUND(M2136*100,0)),"Slowing","Steady or growing")))</f>
        <v/>
      </c>
    </row>
    <row r="2137" customFormat="false" ht="15" hidden="false" customHeight="false" outlineLevel="0" collapsed="false">
      <c r="A2137" s="1" t="s">
        <v>4329</v>
      </c>
      <c r="B2137" s="1" t="s">
        <v>4330</v>
      </c>
      <c r="C2137" s="12" t="n">
        <v>40151</v>
      </c>
      <c r="D2137" s="12" t="n">
        <v>40246</v>
      </c>
      <c r="E2137" s="1" t="n">
        <v>0</v>
      </c>
      <c r="F2137" s="1" t="n">
        <v>0</v>
      </c>
      <c r="G2137" s="13" t="n">
        <v>0</v>
      </c>
      <c r="H2137" s="13" t="n">
        <v>0</v>
      </c>
      <c r="I2137" s="13" t="n">
        <v>1334.11</v>
      </c>
      <c r="J2137" s="9" t="n">
        <v>10967</v>
      </c>
      <c r="K2137" s="1" t="str">
        <f aca="false">IF(F2137=0,"Stopped",IF(C2137&gt;=Rules!$B$3,"New",IF(AND(E2137&gt;0,G2137&gt;0,ROUND(H2137*100,0)&lt;Rules!$B$6*ROUND(G2137*100,0)),"Slowing","Steady or growing")))</f>
        <v>Stopped</v>
      </c>
      <c r="L2137" s="1" t="n">
        <v>0</v>
      </c>
      <c r="M2137" s="13" t="n">
        <v>0</v>
      </c>
      <c r="N2137" s="1" t="str">
        <f aca="false">IF(L2137=0,"",IF(F2137=0,"Stopped",IF(AND(M2137&gt;0,ROUND(H2137*100,0)&lt;Rules!$B$6*ROUND(M2137*100,0)),"Slowing","Steady or growing")))</f>
        <v/>
      </c>
    </row>
    <row r="2138" customFormat="false" ht="15" hidden="false" customHeight="false" outlineLevel="0" collapsed="false">
      <c r="A2138" s="1" t="s">
        <v>4331</v>
      </c>
      <c r="B2138" s="1" t="s">
        <v>4332</v>
      </c>
      <c r="C2138" s="12" t="n">
        <v>40155</v>
      </c>
      <c r="D2138" s="12" t="n">
        <v>40739</v>
      </c>
      <c r="E2138" s="1" t="n">
        <v>3</v>
      </c>
      <c r="F2138" s="1" t="n">
        <v>0</v>
      </c>
      <c r="G2138" s="13" t="n">
        <v>33.15</v>
      </c>
      <c r="H2138" s="13" t="n">
        <v>0</v>
      </c>
      <c r="I2138" s="13" t="n">
        <v>1334.05</v>
      </c>
      <c r="J2138" s="9" t="n">
        <v>2758</v>
      </c>
      <c r="K2138" s="1" t="str">
        <f aca="false">IF(F2138=0,"Stopped",IF(C2138&gt;=Rules!$B$3,"New",IF(AND(E2138&gt;0,G2138&gt;0,ROUND(H2138*100,0)&lt;Rules!$B$6*ROUND(G2138*100,0)),"Slowing","Steady or growing")))</f>
        <v>Stopped</v>
      </c>
      <c r="L2138" s="1" t="n">
        <v>14</v>
      </c>
      <c r="M2138" s="13" t="n">
        <v>119.77</v>
      </c>
      <c r="N2138" s="1" t="str">
        <f aca="false">IF(L2138=0,"",IF(F2138=0,"Stopped",IF(AND(M2138&gt;0,ROUND(H2138*100,0)&lt;Rules!$B$6*ROUND(M2138*100,0)),"Slowing","Steady or growing")))</f>
        <v>Stopped</v>
      </c>
    </row>
    <row r="2139" customFormat="false" ht="15" hidden="false" customHeight="false" outlineLevel="0" collapsed="false">
      <c r="A2139" s="1" t="s">
        <v>4333</v>
      </c>
      <c r="B2139" s="1" t="s">
        <v>4334</v>
      </c>
      <c r="C2139" s="12" t="n">
        <v>40151</v>
      </c>
      <c r="D2139" s="12" t="n">
        <v>40882</v>
      </c>
      <c r="E2139" s="1" t="n">
        <v>14</v>
      </c>
      <c r="F2139" s="1" t="n">
        <v>12</v>
      </c>
      <c r="G2139" s="13" t="n">
        <v>215</v>
      </c>
      <c r="H2139" s="13" t="n">
        <v>115.5</v>
      </c>
      <c r="I2139" s="13" t="n">
        <v>1333</v>
      </c>
      <c r="J2139" s="9" t="n">
        <v>3300</v>
      </c>
      <c r="K2139" s="1" t="str">
        <f aca="false">IF(F2139=0,"Stopped",IF(C2139&gt;=Rules!$B$3,"New",IF(AND(E2139&gt;0,G2139&gt;0,ROUND(H2139*100,0)&lt;Rules!$B$6*ROUND(G2139*100,0)),"Slowing","Steady or growing")))</f>
        <v>Steady or growing</v>
      </c>
      <c r="L2139" s="1" t="n">
        <v>16</v>
      </c>
      <c r="M2139" s="13" t="n">
        <v>236</v>
      </c>
      <c r="N2139" s="1" t="str">
        <f aca="false">IF(L2139=0,"",IF(F2139=0,"Stopped",IF(AND(M2139&gt;0,ROUND(H2139*100,0)&lt;Rules!$B$6*ROUND(M2139*100,0)),"Slowing","Steady or growing")))</f>
        <v>Slowing</v>
      </c>
    </row>
    <row r="2140" customFormat="false" ht="15" hidden="false" customHeight="false" outlineLevel="0" collapsed="false">
      <c r="A2140" s="1" t="s">
        <v>4335</v>
      </c>
      <c r="B2140" s="1" t="s">
        <v>4336</v>
      </c>
      <c r="C2140" s="12" t="n">
        <v>40149</v>
      </c>
      <c r="D2140" s="12" t="n">
        <v>40856</v>
      </c>
      <c r="E2140" s="1" t="n">
        <v>0</v>
      </c>
      <c r="F2140" s="1" t="n">
        <v>1</v>
      </c>
      <c r="G2140" s="13" t="n">
        <v>0</v>
      </c>
      <c r="H2140" s="13" t="n">
        <v>7.65</v>
      </c>
      <c r="I2140" s="13" t="n">
        <v>1332.8</v>
      </c>
      <c r="J2140" s="9" t="n">
        <v>3680</v>
      </c>
      <c r="K2140" s="1" t="str">
        <f aca="false">IF(F2140=0,"Stopped",IF(C2140&gt;=Rules!$B$3,"New",IF(AND(E2140&gt;0,G2140&gt;0,ROUND(H2140*100,0)&lt;Rules!$B$6*ROUND(G2140*100,0)),"Slowing","Steady or growing")))</f>
        <v>Steady or growing</v>
      </c>
      <c r="L2140" s="1" t="n">
        <v>11</v>
      </c>
      <c r="M2140" s="13" t="n">
        <v>76.26</v>
      </c>
      <c r="N2140" s="1" t="str">
        <f aca="false">IF(L2140=0,"",IF(F2140=0,"Stopped",IF(AND(M2140&gt;0,ROUND(H2140*100,0)&lt;Rules!$B$6*ROUND(M2140*100,0)),"Slowing","Steady or growing")))</f>
        <v>Slowing</v>
      </c>
    </row>
    <row r="2141" customFormat="false" ht="15" hidden="false" customHeight="false" outlineLevel="0" collapsed="false">
      <c r="A2141" s="1" t="s">
        <v>4337</v>
      </c>
      <c r="B2141" s="1" t="s">
        <v>4338</v>
      </c>
      <c r="C2141" s="12" t="n">
        <v>40148</v>
      </c>
      <c r="D2141" s="12" t="n">
        <v>40885</v>
      </c>
      <c r="E2141" s="1" t="n">
        <v>3</v>
      </c>
      <c r="F2141" s="1" t="n">
        <v>17</v>
      </c>
      <c r="G2141" s="13" t="n">
        <v>39.75</v>
      </c>
      <c r="H2141" s="13" t="n">
        <v>174.9</v>
      </c>
      <c r="I2141" s="13" t="n">
        <v>1331.92</v>
      </c>
      <c r="J2141" s="9" t="n">
        <v>179</v>
      </c>
      <c r="K2141" s="1" t="str">
        <f aca="false">IF(F2141=0,"Stopped",IF(C2141&gt;=Rules!$B$3,"New",IF(AND(E2141&gt;0,G2141&gt;0,ROUND(H2141*100,0)&lt;Rules!$B$6*ROUND(G2141*100,0)),"Slowing","Steady or growing")))</f>
        <v>Steady or growing</v>
      </c>
      <c r="L2141" s="1" t="n">
        <v>47</v>
      </c>
      <c r="M2141" s="13" t="n">
        <v>520.24</v>
      </c>
      <c r="N2141" s="1" t="str">
        <f aca="false">IF(L2141=0,"",IF(F2141=0,"Stopped",IF(AND(M2141&gt;0,ROUND(H2141*100,0)&lt;Rules!$B$6*ROUND(M2141*100,0)),"Slowing","Steady or growing")))</f>
        <v>Slowing</v>
      </c>
    </row>
    <row r="2142" customFormat="false" ht="15" hidden="false" customHeight="false" outlineLevel="0" collapsed="false">
      <c r="A2142" s="1" t="s">
        <v>4339</v>
      </c>
      <c r="B2142" s="1" t="s">
        <v>4340</v>
      </c>
      <c r="C2142" s="12" t="n">
        <v>40163</v>
      </c>
      <c r="D2142" s="12" t="n">
        <v>40886</v>
      </c>
      <c r="E2142" s="1" t="n">
        <v>25</v>
      </c>
      <c r="F2142" s="1" t="n">
        <v>21</v>
      </c>
      <c r="G2142" s="13" t="n">
        <v>229.87</v>
      </c>
      <c r="H2142" s="13" t="n">
        <v>103.74</v>
      </c>
      <c r="I2142" s="13" t="n">
        <v>1330.01</v>
      </c>
      <c r="J2142" s="9" t="n">
        <v>1476</v>
      </c>
      <c r="K2142" s="1" t="str">
        <f aca="false">IF(F2142=0,"Stopped",IF(C2142&gt;=Rules!$B$3,"New",IF(AND(E2142&gt;0,G2142&gt;0,ROUND(H2142*100,0)&lt;Rules!$B$6*ROUND(G2142*100,0)),"Slowing","Steady or growing")))</f>
        <v>Slowing</v>
      </c>
      <c r="L2142" s="1" t="n">
        <v>10</v>
      </c>
      <c r="M2142" s="13" t="n">
        <v>57.42</v>
      </c>
      <c r="N2142" s="1" t="str">
        <f aca="false">IF(L2142=0,"",IF(F2142=0,"Stopped",IF(AND(M2142&gt;0,ROUND(H2142*100,0)&lt;Rules!$B$6*ROUND(M2142*100,0)),"Slowing","Steady or growing")))</f>
        <v>Steady or growing</v>
      </c>
    </row>
    <row r="2143" customFormat="false" ht="15" hidden="false" customHeight="false" outlineLevel="0" collapsed="false">
      <c r="A2143" s="1" t="s">
        <v>4341</v>
      </c>
      <c r="B2143" s="1" t="s">
        <v>4342</v>
      </c>
      <c r="C2143" s="12" t="n">
        <v>40819</v>
      </c>
      <c r="D2143" s="12" t="n">
        <v>40886</v>
      </c>
      <c r="E2143" s="1" t="n">
        <v>0</v>
      </c>
      <c r="F2143" s="1" t="n">
        <v>32</v>
      </c>
      <c r="G2143" s="13" t="n">
        <v>0</v>
      </c>
      <c r="H2143" s="13" t="n">
        <v>1329.54</v>
      </c>
      <c r="I2143" s="13" t="n">
        <v>1329.54</v>
      </c>
      <c r="J2143" s="9" t="n">
        <v>331</v>
      </c>
      <c r="K2143" s="1" t="str">
        <f aca="false">IF(F2143=0,"Stopped",IF(C2143&gt;=Rules!$B$3,"New",IF(AND(E2143&gt;0,G2143&gt;0,ROUND(H2143*100,0)&lt;Rules!$B$6*ROUND(G2143*100,0)),"Slowing","Steady or growing")))</f>
        <v>New</v>
      </c>
      <c r="L2143" s="1" t="n">
        <v>0</v>
      </c>
      <c r="M2143" s="13" t="n">
        <v>0</v>
      </c>
      <c r="N2143" s="1" t="str">
        <f aca="false">IF(L2143=0,"",IF(F2143=0,"Stopped",IF(AND(M2143&gt;0,ROUND(H2143*100,0)&lt;Rules!$B$6*ROUND(M2143*100,0)),"Slowing","Steady or growing")))</f>
        <v/>
      </c>
    </row>
    <row r="2144" customFormat="false" ht="15" hidden="false" customHeight="false" outlineLevel="0" collapsed="false">
      <c r="A2144" s="1" t="s">
        <v>4343</v>
      </c>
      <c r="B2144" s="1" t="s">
        <v>4344</v>
      </c>
      <c r="C2144" s="12" t="n">
        <v>40149</v>
      </c>
      <c r="D2144" s="12" t="n">
        <v>40885</v>
      </c>
      <c r="E2144" s="1" t="n">
        <v>1</v>
      </c>
      <c r="F2144" s="1" t="n">
        <v>4</v>
      </c>
      <c r="G2144" s="13" t="n">
        <v>2.95</v>
      </c>
      <c r="H2144" s="13" t="n">
        <v>17.7</v>
      </c>
      <c r="I2144" s="13" t="n">
        <v>1329.49</v>
      </c>
      <c r="J2144" s="9" t="n">
        <v>505</v>
      </c>
      <c r="K2144" s="1" t="str">
        <f aca="false">IF(F2144=0,"Stopped",IF(C2144&gt;=Rules!$B$3,"New",IF(AND(E2144&gt;0,G2144&gt;0,ROUND(H2144*100,0)&lt;Rules!$B$6*ROUND(G2144*100,0)),"Slowing","Steady or growing")))</f>
        <v>Steady or growing</v>
      </c>
      <c r="L2144" s="1" t="n">
        <v>4</v>
      </c>
      <c r="M2144" s="13" t="n">
        <v>26.25</v>
      </c>
      <c r="N2144" s="1" t="str">
        <f aca="false">IF(L2144=0,"",IF(F2144=0,"Stopped",IF(AND(M2144&gt;0,ROUND(H2144*100,0)&lt;Rules!$B$6*ROUND(M2144*100,0)),"Slowing","Steady or growing")))</f>
        <v>Steady or growing</v>
      </c>
    </row>
    <row r="2145" customFormat="false" ht="15" hidden="false" customHeight="false" outlineLevel="0" collapsed="false">
      <c r="A2145" s="1" t="s">
        <v>4345</v>
      </c>
      <c r="B2145" s="1" t="s">
        <v>4346</v>
      </c>
      <c r="C2145" s="12" t="n">
        <v>40652</v>
      </c>
      <c r="D2145" s="12" t="n">
        <v>40885</v>
      </c>
      <c r="E2145" s="1" t="n">
        <v>42</v>
      </c>
      <c r="F2145" s="1" t="n">
        <v>38</v>
      </c>
      <c r="G2145" s="13" t="n">
        <v>466.06</v>
      </c>
      <c r="H2145" s="13" t="n">
        <v>366.94</v>
      </c>
      <c r="I2145" s="13" t="n">
        <v>1328.93</v>
      </c>
      <c r="J2145" s="9" t="n">
        <v>1015</v>
      </c>
      <c r="K2145" s="1" t="str">
        <f aca="false">IF(F2145=0,"Stopped",IF(C2145&gt;=Rules!$B$3,"New",IF(AND(E2145&gt;0,G2145&gt;0,ROUND(H2145*100,0)&lt;Rules!$B$6*ROUND(G2145*100,0)),"Slowing","Steady or growing")))</f>
        <v>Steady or growing</v>
      </c>
      <c r="L2145" s="1" t="n">
        <v>0</v>
      </c>
      <c r="M2145" s="13" t="n">
        <v>0</v>
      </c>
      <c r="N2145" s="1" t="str">
        <f aca="false">IF(L2145=0,"",IF(F2145=0,"Stopped",IF(AND(M2145&gt;0,ROUND(H2145*100,0)&lt;Rules!$B$6*ROUND(M2145*100,0)),"Slowing","Steady or growing")))</f>
        <v/>
      </c>
    </row>
    <row r="2146" customFormat="false" ht="15" hidden="false" customHeight="false" outlineLevel="0" collapsed="false">
      <c r="A2146" s="1" t="s">
        <v>4347</v>
      </c>
      <c r="B2146" s="1" t="s">
        <v>4348</v>
      </c>
      <c r="C2146" s="12" t="n">
        <v>40151</v>
      </c>
      <c r="D2146" s="12" t="n">
        <v>40883</v>
      </c>
      <c r="E2146" s="1" t="n">
        <v>9</v>
      </c>
      <c r="F2146" s="1" t="n">
        <v>18</v>
      </c>
      <c r="G2146" s="13" t="n">
        <v>101.25</v>
      </c>
      <c r="H2146" s="13" t="n">
        <v>89.88</v>
      </c>
      <c r="I2146" s="13" t="n">
        <v>1328.79</v>
      </c>
      <c r="J2146" s="9" t="n">
        <v>458</v>
      </c>
      <c r="K2146" s="1" t="str">
        <f aca="false">IF(F2146=0,"Stopped",IF(C2146&gt;=Rules!$B$3,"New",IF(AND(E2146&gt;0,G2146&gt;0,ROUND(H2146*100,0)&lt;Rules!$B$6*ROUND(G2146*100,0)),"Slowing","Steady or growing")))</f>
        <v>Steady or growing</v>
      </c>
      <c r="L2146" s="1" t="n">
        <v>22</v>
      </c>
      <c r="M2146" s="13" t="n">
        <v>259.76</v>
      </c>
      <c r="N2146" s="1" t="str">
        <f aca="false">IF(L2146=0,"",IF(F2146=0,"Stopped",IF(AND(M2146&gt;0,ROUND(H2146*100,0)&lt;Rules!$B$6*ROUND(M2146*100,0)),"Slowing","Steady or growing")))</f>
        <v>Slowing</v>
      </c>
    </row>
    <row r="2147" customFormat="false" ht="15" hidden="false" customHeight="false" outlineLevel="0" collapsed="false">
      <c r="A2147" s="1" t="s">
        <v>4349</v>
      </c>
      <c r="B2147" s="1" t="s">
        <v>4350</v>
      </c>
      <c r="C2147" s="12" t="n">
        <v>40148</v>
      </c>
      <c r="D2147" s="12" t="n">
        <v>40885</v>
      </c>
      <c r="E2147" s="1" t="n">
        <v>0</v>
      </c>
      <c r="F2147" s="1" t="n">
        <v>12</v>
      </c>
      <c r="G2147" s="13" t="n">
        <v>0</v>
      </c>
      <c r="H2147" s="13" t="n">
        <v>103.17</v>
      </c>
      <c r="I2147" s="13" t="n">
        <v>1328.47</v>
      </c>
      <c r="J2147" s="9" t="n">
        <v>231</v>
      </c>
      <c r="K2147" s="1" t="str">
        <f aca="false">IF(F2147=0,"Stopped",IF(C2147&gt;=Rules!$B$3,"New",IF(AND(E2147&gt;0,G2147&gt;0,ROUND(H2147*100,0)&lt;Rules!$B$6*ROUND(G2147*100,0)),"Slowing","Steady or growing")))</f>
        <v>Steady or growing</v>
      </c>
      <c r="L2147" s="1" t="n">
        <v>19</v>
      </c>
      <c r="M2147" s="13" t="n">
        <v>215.09</v>
      </c>
      <c r="N2147" s="1" t="str">
        <f aca="false">IF(L2147=0,"",IF(F2147=0,"Stopped",IF(AND(M2147&gt;0,ROUND(H2147*100,0)&lt;Rules!$B$6*ROUND(M2147*100,0)),"Slowing","Steady or growing")))</f>
        <v>Slowing</v>
      </c>
    </row>
    <row r="2148" customFormat="false" ht="15" hidden="false" customHeight="false" outlineLevel="0" collapsed="false">
      <c r="A2148" s="1" t="s">
        <v>4351</v>
      </c>
      <c r="B2148" s="1" t="s">
        <v>4352</v>
      </c>
      <c r="C2148" s="12" t="n">
        <v>40153</v>
      </c>
      <c r="D2148" s="12" t="n">
        <v>40885</v>
      </c>
      <c r="E2148" s="1" t="n">
        <v>30</v>
      </c>
      <c r="F2148" s="1" t="n">
        <v>22</v>
      </c>
      <c r="G2148" s="13" t="n">
        <v>173.7</v>
      </c>
      <c r="H2148" s="13" t="n">
        <v>104.2</v>
      </c>
      <c r="I2148" s="13" t="n">
        <v>1328.16</v>
      </c>
      <c r="J2148" s="9" t="n">
        <v>1596</v>
      </c>
      <c r="K2148" s="1" t="str">
        <f aca="false">IF(F2148=0,"Stopped",IF(C2148&gt;=Rules!$B$3,"New",IF(AND(E2148&gt;0,G2148&gt;0,ROUND(H2148*100,0)&lt;Rules!$B$6*ROUND(G2148*100,0)),"Slowing","Steady or growing")))</f>
        <v>Steady or growing</v>
      </c>
      <c r="L2148" s="1" t="n">
        <v>35</v>
      </c>
      <c r="M2148" s="13" t="n">
        <v>199.63</v>
      </c>
      <c r="N2148" s="1" t="str">
        <f aca="false">IF(L2148=0,"",IF(F2148=0,"Stopped",IF(AND(M2148&gt;0,ROUND(H2148*100,0)&lt;Rules!$B$6*ROUND(M2148*100,0)),"Slowing","Steady or growing")))</f>
        <v>Steady or growing</v>
      </c>
    </row>
    <row r="2149" customFormat="false" ht="15" hidden="false" customHeight="false" outlineLevel="0" collapsed="false">
      <c r="A2149" s="1" t="s">
        <v>4353</v>
      </c>
      <c r="B2149" s="1" t="s">
        <v>4354</v>
      </c>
      <c r="C2149" s="12" t="n">
        <v>40148</v>
      </c>
      <c r="D2149" s="12" t="n">
        <v>40886</v>
      </c>
      <c r="E2149" s="1" t="n">
        <v>0</v>
      </c>
      <c r="F2149" s="1" t="n">
        <v>93</v>
      </c>
      <c r="G2149" s="13" t="n">
        <v>0</v>
      </c>
      <c r="H2149" s="13" t="n">
        <v>620.08</v>
      </c>
      <c r="I2149" s="13" t="n">
        <v>1327.31</v>
      </c>
      <c r="J2149" s="9" t="n">
        <v>1010</v>
      </c>
      <c r="K2149" s="1" t="str">
        <f aca="false">IF(F2149=0,"Stopped",IF(C2149&gt;=Rules!$B$3,"New",IF(AND(E2149&gt;0,G2149&gt;0,ROUND(H2149*100,0)&lt;Rules!$B$6*ROUND(G2149*100,0)),"Slowing","Steady or growing")))</f>
        <v>Steady or growing</v>
      </c>
      <c r="L2149" s="1" t="n">
        <v>32</v>
      </c>
      <c r="M2149" s="13" t="n">
        <v>512.76</v>
      </c>
      <c r="N2149" s="1" t="str">
        <f aca="false">IF(L2149=0,"",IF(F2149=0,"Stopped",IF(AND(M2149&gt;0,ROUND(H2149*100,0)&lt;Rules!$B$6*ROUND(M2149*100,0)),"Slowing","Steady or growing")))</f>
        <v>Steady or growing</v>
      </c>
    </row>
    <row r="2150" customFormat="false" ht="15" hidden="false" customHeight="false" outlineLevel="0" collapsed="false">
      <c r="A2150" s="1" t="s">
        <v>4355</v>
      </c>
      <c r="B2150" s="1" t="s">
        <v>4356</v>
      </c>
      <c r="C2150" s="12" t="n">
        <v>40149</v>
      </c>
      <c r="D2150" s="12" t="n">
        <v>40884</v>
      </c>
      <c r="E2150" s="1" t="n">
        <v>40</v>
      </c>
      <c r="F2150" s="1" t="n">
        <v>33</v>
      </c>
      <c r="G2150" s="13" t="n">
        <v>130.11</v>
      </c>
      <c r="H2150" s="13" t="n">
        <v>187.6</v>
      </c>
      <c r="I2150" s="13" t="n">
        <v>1326.45</v>
      </c>
      <c r="J2150" s="9" t="n">
        <v>1521</v>
      </c>
      <c r="K2150" s="1" t="str">
        <f aca="false">IF(F2150=0,"Stopped",IF(C2150&gt;=Rules!$B$3,"New",IF(AND(E2150&gt;0,G2150&gt;0,ROUND(H2150*100,0)&lt;Rules!$B$6*ROUND(G2150*100,0)),"Slowing","Steady or growing")))</f>
        <v>Steady or growing</v>
      </c>
      <c r="L2150" s="1" t="n">
        <v>18</v>
      </c>
      <c r="M2150" s="13" t="n">
        <v>95.03</v>
      </c>
      <c r="N2150" s="1" t="str">
        <f aca="false">IF(L2150=0,"",IF(F2150=0,"Stopped",IF(AND(M2150&gt;0,ROUND(H2150*100,0)&lt;Rules!$B$6*ROUND(M2150*100,0)),"Slowing","Steady or growing")))</f>
        <v>Steady or growing</v>
      </c>
    </row>
    <row r="2151" customFormat="false" ht="15" hidden="false" customHeight="false" outlineLevel="0" collapsed="false">
      <c r="A2151" s="1" t="s">
        <v>4357</v>
      </c>
      <c r="B2151" s="1" t="s">
        <v>4358</v>
      </c>
      <c r="C2151" s="12" t="n">
        <v>40407</v>
      </c>
      <c r="D2151" s="12" t="n">
        <v>40886</v>
      </c>
      <c r="E2151" s="1" t="n">
        <v>18</v>
      </c>
      <c r="F2151" s="1" t="n">
        <v>22</v>
      </c>
      <c r="G2151" s="13" t="n">
        <v>148.43</v>
      </c>
      <c r="H2151" s="13" t="n">
        <v>151.62</v>
      </c>
      <c r="I2151" s="13" t="n">
        <v>1326.19</v>
      </c>
      <c r="J2151" s="9" t="n">
        <v>1012</v>
      </c>
      <c r="K2151" s="1" t="str">
        <f aca="false">IF(F2151=0,"Stopped",IF(C2151&gt;=Rules!$B$3,"New",IF(AND(E2151&gt;0,G2151&gt;0,ROUND(H2151*100,0)&lt;Rules!$B$6*ROUND(G2151*100,0)),"Slowing","Steady or growing")))</f>
        <v>Steady or growing</v>
      </c>
      <c r="L2151" s="1" t="n">
        <v>48</v>
      </c>
      <c r="M2151" s="13" t="n">
        <v>372.57</v>
      </c>
      <c r="N2151" s="1" t="str">
        <f aca="false">IF(L2151=0,"",IF(F2151=0,"Stopped",IF(AND(M2151&gt;0,ROUND(H2151*100,0)&lt;Rules!$B$6*ROUND(M2151*100,0)),"Slowing","Steady or growing")))</f>
        <v>Slowing</v>
      </c>
    </row>
    <row r="2152" customFormat="false" ht="15" hidden="false" customHeight="false" outlineLevel="0" collapsed="false">
      <c r="A2152" s="1" t="s">
        <v>4359</v>
      </c>
      <c r="B2152" s="1" t="s">
        <v>4360</v>
      </c>
      <c r="C2152" s="12" t="n">
        <v>40149</v>
      </c>
      <c r="D2152" s="12" t="n">
        <v>40885</v>
      </c>
      <c r="E2152" s="1" t="n">
        <v>63</v>
      </c>
      <c r="F2152" s="1" t="n">
        <v>82</v>
      </c>
      <c r="G2152" s="13" t="n">
        <v>315.47</v>
      </c>
      <c r="H2152" s="13" t="n">
        <v>273.59</v>
      </c>
      <c r="I2152" s="13" t="n">
        <v>1325.97</v>
      </c>
      <c r="J2152" s="9" t="n">
        <v>2347</v>
      </c>
      <c r="K2152" s="1" t="str">
        <f aca="false">IF(F2152=0,"Stopped",IF(C2152&gt;=Rules!$B$3,"New",IF(AND(E2152&gt;0,G2152&gt;0,ROUND(H2152*100,0)&lt;Rules!$B$6*ROUND(G2152*100,0)),"Slowing","Steady or growing")))</f>
        <v>Steady or growing</v>
      </c>
      <c r="L2152" s="1" t="n">
        <v>46</v>
      </c>
      <c r="M2152" s="13" t="n">
        <v>118.85</v>
      </c>
      <c r="N2152" s="1" t="str">
        <f aca="false">IF(L2152=0,"",IF(F2152=0,"Stopped",IF(AND(M2152&gt;0,ROUND(H2152*100,0)&lt;Rules!$B$6*ROUND(M2152*100,0)),"Slowing","Steady or growing")))</f>
        <v>Steady or growing</v>
      </c>
    </row>
    <row r="2153" customFormat="false" ht="15" hidden="false" customHeight="false" outlineLevel="0" collapsed="false">
      <c r="A2153" s="1" t="s">
        <v>4361</v>
      </c>
      <c r="B2153" s="1" t="s">
        <v>4362</v>
      </c>
      <c r="C2153" s="12" t="n">
        <v>40149</v>
      </c>
      <c r="D2153" s="12" t="n">
        <v>40885</v>
      </c>
      <c r="E2153" s="1" t="n">
        <v>41</v>
      </c>
      <c r="F2153" s="1" t="n">
        <v>79</v>
      </c>
      <c r="G2153" s="13" t="n">
        <v>174.95</v>
      </c>
      <c r="H2153" s="13" t="n">
        <v>273.78</v>
      </c>
      <c r="I2153" s="13" t="n">
        <v>1323.51</v>
      </c>
      <c r="J2153" s="9" t="n">
        <v>1441</v>
      </c>
      <c r="K2153" s="1" t="str">
        <f aca="false">IF(F2153=0,"Stopped",IF(C2153&gt;=Rules!$B$3,"New",IF(AND(E2153&gt;0,G2153&gt;0,ROUND(H2153*100,0)&lt;Rules!$B$6*ROUND(G2153*100,0)),"Slowing","Steady or growing")))</f>
        <v>Steady or growing</v>
      </c>
      <c r="L2153" s="1" t="n">
        <v>9</v>
      </c>
      <c r="M2153" s="13" t="n">
        <v>235.51</v>
      </c>
      <c r="N2153" s="1" t="str">
        <f aca="false">IF(L2153=0,"",IF(F2153=0,"Stopped",IF(AND(M2153&gt;0,ROUND(H2153*100,0)&lt;Rules!$B$6*ROUND(M2153*100,0)),"Slowing","Steady or growing")))</f>
        <v>Steady or growing</v>
      </c>
    </row>
    <row r="2154" customFormat="false" ht="15" hidden="false" customHeight="false" outlineLevel="0" collapsed="false">
      <c r="A2154" s="1" t="s">
        <v>4363</v>
      </c>
      <c r="B2154" s="1" t="s">
        <v>4364</v>
      </c>
      <c r="C2154" s="12" t="n">
        <v>40149</v>
      </c>
      <c r="D2154" s="12" t="n">
        <v>40885</v>
      </c>
      <c r="E2154" s="1" t="n">
        <v>16</v>
      </c>
      <c r="F2154" s="1" t="n">
        <v>41</v>
      </c>
      <c r="G2154" s="13" t="n">
        <v>60.57</v>
      </c>
      <c r="H2154" s="13" t="n">
        <v>198.76</v>
      </c>
      <c r="I2154" s="13" t="n">
        <v>1321.29</v>
      </c>
      <c r="J2154" s="9" t="n">
        <v>874</v>
      </c>
      <c r="K2154" s="1" t="str">
        <f aca="false">IF(F2154=0,"Stopped",IF(C2154&gt;=Rules!$B$3,"New",IF(AND(E2154&gt;0,G2154&gt;0,ROUND(H2154*100,0)&lt;Rules!$B$6*ROUND(G2154*100,0)),"Slowing","Steady or growing")))</f>
        <v>Steady or growing</v>
      </c>
      <c r="L2154" s="1" t="n">
        <v>34</v>
      </c>
      <c r="M2154" s="13" t="n">
        <v>102.85</v>
      </c>
      <c r="N2154" s="1" t="str">
        <f aca="false">IF(L2154=0,"",IF(F2154=0,"Stopped",IF(AND(M2154&gt;0,ROUND(H2154*100,0)&lt;Rules!$B$6*ROUND(M2154*100,0)),"Slowing","Steady or growing")))</f>
        <v>Steady or growing</v>
      </c>
    </row>
    <row r="2155" customFormat="false" ht="15" hidden="false" customHeight="false" outlineLevel="0" collapsed="false">
      <c r="A2155" s="1" t="s">
        <v>4365</v>
      </c>
      <c r="B2155" s="1" t="s">
        <v>4366</v>
      </c>
      <c r="C2155" s="12" t="n">
        <v>40149</v>
      </c>
      <c r="D2155" s="12" t="n">
        <v>40822</v>
      </c>
      <c r="E2155" s="1" t="n">
        <v>30</v>
      </c>
      <c r="F2155" s="1" t="n">
        <v>29</v>
      </c>
      <c r="G2155" s="13" t="n">
        <v>165.46</v>
      </c>
      <c r="H2155" s="13" t="n">
        <v>215.18</v>
      </c>
      <c r="I2155" s="13" t="n">
        <v>1319.88</v>
      </c>
      <c r="J2155" s="9" t="n">
        <v>1148</v>
      </c>
      <c r="K2155" s="1" t="str">
        <f aca="false">IF(F2155=0,"Stopped",IF(C2155&gt;=Rules!$B$3,"New",IF(AND(E2155&gt;0,G2155&gt;0,ROUND(H2155*100,0)&lt;Rules!$B$6*ROUND(G2155*100,0)),"Slowing","Steady or growing")))</f>
        <v>Steady or growing</v>
      </c>
      <c r="L2155" s="1" t="n">
        <v>44</v>
      </c>
      <c r="M2155" s="13" t="n">
        <v>726.24</v>
      </c>
      <c r="N2155" s="1" t="str">
        <f aca="false">IF(L2155=0,"",IF(F2155=0,"Stopped",IF(AND(M2155&gt;0,ROUND(H2155*100,0)&lt;Rules!$B$6*ROUND(M2155*100,0)),"Slowing","Steady or growing")))</f>
        <v>Slowing</v>
      </c>
    </row>
    <row r="2156" customFormat="false" ht="15" hidden="false" customHeight="false" outlineLevel="0" collapsed="false">
      <c r="A2156" s="1" t="s">
        <v>4367</v>
      </c>
      <c r="B2156" s="1" t="s">
        <v>4368</v>
      </c>
      <c r="C2156" s="12" t="n">
        <v>40148</v>
      </c>
      <c r="D2156" s="12" t="n">
        <v>40871</v>
      </c>
      <c r="E2156" s="1" t="n">
        <v>10</v>
      </c>
      <c r="F2156" s="1" t="n">
        <v>9</v>
      </c>
      <c r="G2156" s="13" t="n">
        <v>105</v>
      </c>
      <c r="H2156" s="13" t="n">
        <v>94.5</v>
      </c>
      <c r="I2156" s="13" t="n">
        <v>1317.5</v>
      </c>
      <c r="J2156" s="9" t="n">
        <v>3175</v>
      </c>
      <c r="K2156" s="1" t="str">
        <f aca="false">IF(F2156=0,"Stopped",IF(C2156&gt;=Rules!$B$3,"New",IF(AND(E2156&gt;0,G2156&gt;0,ROUND(H2156*100,0)&lt;Rules!$B$6*ROUND(G2156*100,0)),"Slowing","Steady or growing")))</f>
        <v>Steady or growing</v>
      </c>
      <c r="L2156" s="1" t="n">
        <v>19</v>
      </c>
      <c r="M2156" s="13" t="n">
        <v>210</v>
      </c>
      <c r="N2156" s="1" t="str">
        <f aca="false">IF(L2156=0,"",IF(F2156=0,"Stopped",IF(AND(M2156&gt;0,ROUND(H2156*100,0)&lt;Rules!$B$6*ROUND(M2156*100,0)),"Slowing","Steady or growing")))</f>
        <v>Slowing</v>
      </c>
    </row>
    <row r="2157" customFormat="false" ht="15" hidden="false" customHeight="false" outlineLevel="0" collapsed="false">
      <c r="A2157" s="1" t="s">
        <v>4369</v>
      </c>
      <c r="B2157" s="1" t="s">
        <v>4370</v>
      </c>
      <c r="C2157" s="12" t="n">
        <v>40148</v>
      </c>
      <c r="D2157" s="12" t="n">
        <v>40885</v>
      </c>
      <c r="E2157" s="1" t="n">
        <v>27</v>
      </c>
      <c r="F2157" s="1" t="n">
        <v>12</v>
      </c>
      <c r="G2157" s="13" t="n">
        <v>156.28</v>
      </c>
      <c r="H2157" s="13" t="n">
        <v>105.39</v>
      </c>
      <c r="I2157" s="13" t="n">
        <v>1316.13</v>
      </c>
      <c r="J2157" s="9" t="n">
        <v>542</v>
      </c>
      <c r="K2157" s="1" t="str">
        <f aca="false">IF(F2157=0,"Stopped",IF(C2157&gt;=Rules!$B$3,"New",IF(AND(E2157&gt;0,G2157&gt;0,ROUND(H2157*100,0)&lt;Rules!$B$6*ROUND(G2157*100,0)),"Slowing","Steady or growing")))</f>
        <v>Steady or growing</v>
      </c>
      <c r="L2157" s="1" t="n">
        <v>21</v>
      </c>
      <c r="M2157" s="13" t="n">
        <v>194.06</v>
      </c>
      <c r="N2157" s="1" t="str">
        <f aca="false">IF(L2157=0,"",IF(F2157=0,"Stopped",IF(AND(M2157&gt;0,ROUND(H2157*100,0)&lt;Rules!$B$6*ROUND(M2157*100,0)),"Slowing","Steady or growing")))</f>
        <v>Steady or growing</v>
      </c>
    </row>
    <row r="2158" customFormat="false" ht="15" hidden="false" customHeight="false" outlineLevel="0" collapsed="false">
      <c r="A2158" s="1" t="s">
        <v>4371</v>
      </c>
      <c r="B2158" s="1" t="s">
        <v>4372</v>
      </c>
      <c r="C2158" s="12" t="n">
        <v>40503</v>
      </c>
      <c r="D2158" s="12" t="n">
        <v>40885</v>
      </c>
      <c r="E2158" s="1" t="n">
        <v>40</v>
      </c>
      <c r="F2158" s="1" t="n">
        <v>42</v>
      </c>
      <c r="G2158" s="13" t="n">
        <v>273.51</v>
      </c>
      <c r="H2158" s="13" t="n">
        <v>179.48</v>
      </c>
      <c r="I2158" s="13" t="n">
        <v>1315.06</v>
      </c>
      <c r="J2158" s="9" t="n">
        <v>1925</v>
      </c>
      <c r="K2158" s="1" t="str">
        <f aca="false">IF(F2158=0,"Stopped",IF(C2158&gt;=Rules!$B$3,"New",IF(AND(E2158&gt;0,G2158&gt;0,ROUND(H2158*100,0)&lt;Rules!$B$6*ROUND(G2158*100,0)),"Slowing","Steady or growing")))</f>
        <v>Steady or growing</v>
      </c>
      <c r="L2158" s="1" t="n">
        <v>26</v>
      </c>
      <c r="M2158" s="13" t="n">
        <v>81.52</v>
      </c>
      <c r="N2158" s="1" t="str">
        <f aca="false">IF(L2158=0,"",IF(F2158=0,"Stopped",IF(AND(M2158&gt;0,ROUND(H2158*100,0)&lt;Rules!$B$6*ROUND(M2158*100,0)),"Slowing","Steady or growing")))</f>
        <v>Steady or growing</v>
      </c>
    </row>
    <row r="2159" customFormat="false" ht="15" hidden="false" customHeight="false" outlineLevel="0" collapsed="false">
      <c r="A2159" s="1" t="s">
        <v>4373</v>
      </c>
      <c r="B2159" s="1" t="s">
        <v>4374</v>
      </c>
      <c r="C2159" s="12" t="n">
        <v>40694</v>
      </c>
      <c r="D2159" s="12" t="n">
        <v>40885</v>
      </c>
      <c r="E2159" s="1" t="n">
        <v>19</v>
      </c>
      <c r="F2159" s="1" t="n">
        <v>127</v>
      </c>
      <c r="G2159" s="13" t="n">
        <v>160.84</v>
      </c>
      <c r="H2159" s="13" t="n">
        <v>1126.97</v>
      </c>
      <c r="I2159" s="13" t="n">
        <v>1314.9</v>
      </c>
      <c r="J2159" s="9" t="n">
        <v>1536</v>
      </c>
      <c r="K2159" s="1" t="str">
        <f aca="false">IF(F2159=0,"Stopped",IF(C2159&gt;=Rules!$B$3,"New",IF(AND(E2159&gt;0,G2159&gt;0,ROUND(H2159*100,0)&lt;Rules!$B$6*ROUND(G2159*100,0)),"Slowing","Steady or growing")))</f>
        <v>Steady or growing</v>
      </c>
      <c r="L2159" s="1" t="n">
        <v>0</v>
      </c>
      <c r="M2159" s="13" t="n">
        <v>0</v>
      </c>
      <c r="N2159" s="1" t="str">
        <f aca="false">IF(L2159=0,"",IF(F2159=0,"Stopped",IF(AND(M2159&gt;0,ROUND(H2159*100,0)&lt;Rules!$B$6*ROUND(M2159*100,0)),"Slowing","Steady or growing")))</f>
        <v/>
      </c>
    </row>
    <row r="2160" customFormat="false" ht="15" hidden="false" customHeight="false" outlineLevel="0" collapsed="false">
      <c r="A2160" s="1" t="s">
        <v>4375</v>
      </c>
      <c r="B2160" s="1" t="s">
        <v>4376</v>
      </c>
      <c r="C2160" s="12" t="n">
        <v>40151</v>
      </c>
      <c r="D2160" s="12" t="n">
        <v>40871</v>
      </c>
      <c r="E2160" s="1" t="n">
        <v>2</v>
      </c>
      <c r="F2160" s="1" t="n">
        <v>11</v>
      </c>
      <c r="G2160" s="13" t="n">
        <v>4.25</v>
      </c>
      <c r="H2160" s="13" t="n">
        <v>34</v>
      </c>
      <c r="I2160" s="13" t="n">
        <v>1313.66</v>
      </c>
      <c r="J2160" s="9" t="n">
        <v>5550</v>
      </c>
      <c r="K2160" s="1" t="str">
        <f aca="false">IF(F2160=0,"Stopped",IF(C2160&gt;=Rules!$B$3,"New",IF(AND(E2160&gt;0,G2160&gt;0,ROUND(H2160*100,0)&lt;Rules!$B$6*ROUND(G2160*100,0)),"Slowing","Steady or growing")))</f>
        <v>Steady or growing</v>
      </c>
      <c r="L2160" s="1" t="n">
        <v>17</v>
      </c>
      <c r="M2160" s="13" t="n">
        <v>518.56</v>
      </c>
      <c r="N2160" s="1" t="str">
        <f aca="false">IF(L2160=0,"",IF(F2160=0,"Stopped",IF(AND(M2160&gt;0,ROUND(H2160*100,0)&lt;Rules!$B$6*ROUND(M2160*100,0)),"Slowing","Steady or growing")))</f>
        <v>Slowing</v>
      </c>
    </row>
    <row r="2161" customFormat="false" ht="15" hidden="false" customHeight="false" outlineLevel="0" collapsed="false">
      <c r="A2161" s="1" t="s">
        <v>4377</v>
      </c>
      <c r="B2161" s="1" t="s">
        <v>4378</v>
      </c>
      <c r="C2161" s="12" t="n">
        <v>40757</v>
      </c>
      <c r="D2161" s="12" t="n">
        <v>40883</v>
      </c>
      <c r="E2161" s="1" t="n">
        <v>9</v>
      </c>
      <c r="F2161" s="1" t="n">
        <v>91</v>
      </c>
      <c r="G2161" s="13" t="n">
        <v>70.51</v>
      </c>
      <c r="H2161" s="13" t="n">
        <v>1242.88</v>
      </c>
      <c r="I2161" s="13" t="n">
        <v>1313.39</v>
      </c>
      <c r="J2161" s="9" t="n">
        <v>1608</v>
      </c>
      <c r="K2161" s="1" t="str">
        <f aca="false">IF(F2161=0,"Stopped",IF(C2161&gt;=Rules!$B$3,"New",IF(AND(E2161&gt;0,G2161&gt;0,ROUND(H2161*100,0)&lt;Rules!$B$6*ROUND(G2161*100,0)),"Slowing","Steady or growing")))</f>
        <v>Steady or growing</v>
      </c>
      <c r="L2161" s="1" t="n">
        <v>0</v>
      </c>
      <c r="M2161" s="13" t="n">
        <v>0</v>
      </c>
      <c r="N2161" s="1" t="str">
        <f aca="false">IF(L2161=0,"",IF(F2161=0,"Stopped",IF(AND(M2161&gt;0,ROUND(H2161*100,0)&lt;Rules!$B$6*ROUND(M2161*100,0)),"Slowing","Steady or growing")))</f>
        <v/>
      </c>
    </row>
    <row r="2162" customFormat="false" ht="15" hidden="false" customHeight="false" outlineLevel="0" collapsed="false">
      <c r="A2162" s="1" t="s">
        <v>4379</v>
      </c>
      <c r="B2162" s="1" t="s">
        <v>4380</v>
      </c>
      <c r="C2162" s="12" t="n">
        <v>40506</v>
      </c>
      <c r="D2162" s="12" t="n">
        <v>40886</v>
      </c>
      <c r="E2162" s="1" t="n">
        <v>13</v>
      </c>
      <c r="F2162" s="1" t="n">
        <v>32</v>
      </c>
      <c r="G2162" s="13" t="n">
        <v>118.67</v>
      </c>
      <c r="H2162" s="13" t="n">
        <v>161.86</v>
      </c>
      <c r="I2162" s="13" t="n">
        <v>1312.61</v>
      </c>
      <c r="J2162" s="9" t="n">
        <v>999</v>
      </c>
      <c r="K2162" s="1" t="str">
        <f aca="false">IF(F2162=0,"Stopped",IF(C2162&gt;=Rules!$B$3,"New",IF(AND(E2162&gt;0,G2162&gt;0,ROUND(H2162*100,0)&lt;Rules!$B$6*ROUND(G2162*100,0)),"Slowing","Steady or growing")))</f>
        <v>Steady or growing</v>
      </c>
      <c r="L2162" s="1" t="n">
        <v>17</v>
      </c>
      <c r="M2162" s="13" t="n">
        <v>143.8</v>
      </c>
      <c r="N2162" s="1" t="str">
        <f aca="false">IF(L2162=0,"",IF(F2162=0,"Stopped",IF(AND(M2162&gt;0,ROUND(H2162*100,0)&lt;Rules!$B$6*ROUND(M2162*100,0)),"Slowing","Steady or growing")))</f>
        <v>Steady or growing</v>
      </c>
    </row>
    <row r="2163" customFormat="false" ht="15" hidden="false" customHeight="false" outlineLevel="0" collapsed="false">
      <c r="A2163" s="1" t="s">
        <v>4381</v>
      </c>
      <c r="B2163" s="1" t="s">
        <v>4382</v>
      </c>
      <c r="C2163" s="12" t="n">
        <v>40149</v>
      </c>
      <c r="D2163" s="12" t="n">
        <v>40881</v>
      </c>
      <c r="E2163" s="1" t="n">
        <v>6</v>
      </c>
      <c r="F2163" s="1" t="n">
        <v>18</v>
      </c>
      <c r="G2163" s="13" t="n">
        <v>54.18</v>
      </c>
      <c r="H2163" s="13" t="n">
        <v>340.83</v>
      </c>
      <c r="I2163" s="13" t="n">
        <v>1311.55</v>
      </c>
      <c r="J2163" s="9" t="n">
        <v>1727</v>
      </c>
      <c r="K2163" s="1" t="str">
        <f aca="false">IF(F2163=0,"Stopped",IF(C2163&gt;=Rules!$B$3,"New",IF(AND(E2163&gt;0,G2163&gt;0,ROUND(H2163*100,0)&lt;Rules!$B$6*ROUND(G2163*100,0)),"Slowing","Steady or growing")))</f>
        <v>Steady or growing</v>
      </c>
      <c r="L2163" s="1" t="n">
        <v>45</v>
      </c>
      <c r="M2163" s="13" t="n">
        <v>636.55</v>
      </c>
      <c r="N2163" s="1" t="str">
        <f aca="false">IF(L2163=0,"",IF(F2163=0,"Stopped",IF(AND(M2163&gt;0,ROUND(H2163*100,0)&lt;Rules!$B$6*ROUND(M2163*100,0)),"Slowing","Steady or growing")))</f>
        <v>Steady or growing</v>
      </c>
    </row>
    <row r="2164" customFormat="false" ht="15" hidden="false" customHeight="false" outlineLevel="0" collapsed="false">
      <c r="A2164" s="1" t="s">
        <v>4383</v>
      </c>
      <c r="B2164" s="1" t="s">
        <v>4384</v>
      </c>
      <c r="C2164" s="12" t="n">
        <v>40148</v>
      </c>
      <c r="D2164" s="12" t="n">
        <v>40885</v>
      </c>
      <c r="E2164" s="1" t="n">
        <v>27</v>
      </c>
      <c r="F2164" s="1" t="n">
        <v>72</v>
      </c>
      <c r="G2164" s="13" t="n">
        <v>215.49</v>
      </c>
      <c r="H2164" s="13" t="n">
        <v>234.29</v>
      </c>
      <c r="I2164" s="13" t="n">
        <v>1310.58</v>
      </c>
      <c r="J2164" s="9" t="n">
        <v>2340</v>
      </c>
      <c r="K2164" s="1" t="str">
        <f aca="false">IF(F2164=0,"Stopped",IF(C2164&gt;=Rules!$B$3,"New",IF(AND(E2164&gt;0,G2164&gt;0,ROUND(H2164*100,0)&lt;Rules!$B$6*ROUND(G2164*100,0)),"Slowing","Steady or growing")))</f>
        <v>Steady or growing</v>
      </c>
      <c r="L2164" s="1" t="n">
        <v>10</v>
      </c>
      <c r="M2164" s="13" t="n">
        <v>150.76</v>
      </c>
      <c r="N2164" s="1" t="str">
        <f aca="false">IF(L2164=0,"",IF(F2164=0,"Stopped",IF(AND(M2164&gt;0,ROUND(H2164*100,0)&lt;Rules!$B$6*ROUND(M2164*100,0)),"Slowing","Steady or growing")))</f>
        <v>Steady or growing</v>
      </c>
    </row>
    <row r="2165" customFormat="false" ht="15" hidden="false" customHeight="false" outlineLevel="0" collapsed="false">
      <c r="A2165" s="1" t="s">
        <v>4385</v>
      </c>
      <c r="B2165" s="1" t="s">
        <v>4386</v>
      </c>
      <c r="C2165" s="12" t="n">
        <v>40244</v>
      </c>
      <c r="D2165" s="12" t="n">
        <v>40886</v>
      </c>
      <c r="E2165" s="1" t="n">
        <v>33</v>
      </c>
      <c r="F2165" s="1" t="n">
        <v>48</v>
      </c>
      <c r="G2165" s="13" t="n">
        <v>219.84</v>
      </c>
      <c r="H2165" s="13" t="n">
        <v>238.07</v>
      </c>
      <c r="I2165" s="13" t="n">
        <v>1309.81</v>
      </c>
      <c r="J2165" s="9" t="n">
        <v>1272</v>
      </c>
      <c r="K2165" s="1" t="str">
        <f aca="false">IF(F2165=0,"Stopped",IF(C2165&gt;=Rules!$B$3,"New",IF(AND(E2165&gt;0,G2165&gt;0,ROUND(H2165*100,0)&lt;Rules!$B$6*ROUND(G2165*100,0)),"Slowing","Steady or growing")))</f>
        <v>Steady or growing</v>
      </c>
      <c r="L2165" s="1" t="n">
        <v>38</v>
      </c>
      <c r="M2165" s="13" t="n">
        <v>289.98</v>
      </c>
      <c r="N2165" s="1" t="str">
        <f aca="false">IF(L2165=0,"",IF(F2165=0,"Stopped",IF(AND(M2165&gt;0,ROUND(H2165*100,0)&lt;Rules!$B$6*ROUND(M2165*100,0)),"Slowing","Steady or growing")))</f>
        <v>Steady or growing</v>
      </c>
    </row>
    <row r="2166" customFormat="false" ht="15" hidden="false" customHeight="false" outlineLevel="0" collapsed="false">
      <c r="A2166" s="1" t="s">
        <v>4387</v>
      </c>
      <c r="B2166" s="1" t="s">
        <v>4388</v>
      </c>
      <c r="C2166" s="12" t="n">
        <v>40148</v>
      </c>
      <c r="D2166" s="12" t="n">
        <v>40241</v>
      </c>
      <c r="E2166" s="1" t="n">
        <v>0</v>
      </c>
      <c r="F2166" s="1" t="n">
        <v>0</v>
      </c>
      <c r="G2166" s="13" t="n">
        <v>0</v>
      </c>
      <c r="H2166" s="13" t="n">
        <v>0</v>
      </c>
      <c r="I2166" s="13" t="n">
        <v>1308.74</v>
      </c>
      <c r="J2166" s="9" t="n">
        <v>551</v>
      </c>
      <c r="K2166" s="1" t="str">
        <f aca="false">IF(F2166=0,"Stopped",IF(C2166&gt;=Rules!$B$3,"New",IF(AND(E2166&gt;0,G2166&gt;0,ROUND(H2166*100,0)&lt;Rules!$B$6*ROUND(G2166*100,0)),"Slowing","Steady or growing")))</f>
        <v>Stopped</v>
      </c>
      <c r="L2166" s="1" t="n">
        <v>0</v>
      </c>
      <c r="M2166" s="13" t="n">
        <v>0</v>
      </c>
      <c r="N2166" s="1" t="str">
        <f aca="false">IF(L2166=0,"",IF(F2166=0,"Stopped",IF(AND(M2166&gt;0,ROUND(H2166*100,0)&lt;Rules!$B$6*ROUND(M2166*100,0)),"Slowing","Steady or growing")))</f>
        <v/>
      </c>
    </row>
    <row r="2167" customFormat="false" ht="15" hidden="false" customHeight="false" outlineLevel="0" collapsed="false">
      <c r="A2167" s="1" t="s">
        <v>4389</v>
      </c>
      <c r="B2167" s="1" t="s">
        <v>4390</v>
      </c>
      <c r="C2167" s="12" t="n">
        <v>40148</v>
      </c>
      <c r="D2167" s="12" t="n">
        <v>40836</v>
      </c>
      <c r="E2167" s="1" t="n">
        <v>2</v>
      </c>
      <c r="F2167" s="1" t="n">
        <v>2</v>
      </c>
      <c r="G2167" s="13" t="n">
        <v>5.9</v>
      </c>
      <c r="H2167" s="13" t="n">
        <v>11.8</v>
      </c>
      <c r="I2167" s="13" t="n">
        <v>1307.88</v>
      </c>
      <c r="J2167" s="9" t="n">
        <v>422</v>
      </c>
      <c r="K2167" s="1" t="str">
        <f aca="false">IF(F2167=0,"Stopped",IF(C2167&gt;=Rules!$B$3,"New",IF(AND(E2167&gt;0,G2167&gt;0,ROUND(H2167*100,0)&lt;Rules!$B$6*ROUND(G2167*100,0)),"Slowing","Steady or growing")))</f>
        <v>Steady or growing</v>
      </c>
      <c r="L2167" s="1" t="n">
        <v>60</v>
      </c>
      <c r="M2167" s="13" t="n">
        <v>501.58</v>
      </c>
      <c r="N2167" s="1" t="str">
        <f aca="false">IF(L2167=0,"",IF(F2167=0,"Stopped",IF(AND(M2167&gt;0,ROUND(H2167*100,0)&lt;Rules!$B$6*ROUND(M2167*100,0)),"Slowing","Steady or growing")))</f>
        <v>Slowing</v>
      </c>
    </row>
    <row r="2168" customFormat="false" ht="15" hidden="false" customHeight="false" outlineLevel="0" collapsed="false">
      <c r="A2168" s="1" t="s">
        <v>4391</v>
      </c>
      <c r="B2168" s="1" t="s">
        <v>4392</v>
      </c>
      <c r="C2168" s="12" t="n">
        <v>40791</v>
      </c>
      <c r="D2168" s="12" t="n">
        <v>40886</v>
      </c>
      <c r="E2168" s="1" t="n">
        <v>4</v>
      </c>
      <c r="F2168" s="1" t="n">
        <v>67</v>
      </c>
      <c r="G2168" s="13" t="n">
        <v>64.35</v>
      </c>
      <c r="H2168" s="13" t="n">
        <v>1242.18</v>
      </c>
      <c r="I2168" s="13" t="n">
        <v>1306.53</v>
      </c>
      <c r="J2168" s="9" t="n">
        <v>252</v>
      </c>
      <c r="K2168" s="1" t="str">
        <f aca="false">IF(F2168=0,"Stopped",IF(C2168&gt;=Rules!$B$3,"New",IF(AND(E2168&gt;0,G2168&gt;0,ROUND(H2168*100,0)&lt;Rules!$B$6*ROUND(G2168*100,0)),"Slowing","Steady or growing")))</f>
        <v>Steady or growing</v>
      </c>
      <c r="L2168" s="1" t="n">
        <v>0</v>
      </c>
      <c r="M2168" s="13" t="n">
        <v>0</v>
      </c>
      <c r="N2168" s="1" t="str">
        <f aca="false">IF(L2168=0,"",IF(F2168=0,"Stopped",IF(AND(M2168&gt;0,ROUND(H2168*100,0)&lt;Rules!$B$6*ROUND(M2168*100,0)),"Slowing","Steady or growing")))</f>
        <v/>
      </c>
    </row>
    <row r="2169" customFormat="false" ht="15" hidden="false" customHeight="false" outlineLevel="0" collapsed="false">
      <c r="A2169" s="1" t="s">
        <v>4393</v>
      </c>
      <c r="B2169" s="1" t="s">
        <v>4394</v>
      </c>
      <c r="C2169" s="12" t="n">
        <v>40148</v>
      </c>
      <c r="D2169" s="12" t="n">
        <v>40886</v>
      </c>
      <c r="E2169" s="1" t="n">
        <v>20</v>
      </c>
      <c r="F2169" s="1" t="n">
        <v>45</v>
      </c>
      <c r="G2169" s="13" t="n">
        <v>64.29</v>
      </c>
      <c r="H2169" s="13" t="n">
        <v>159.94</v>
      </c>
      <c r="I2169" s="13" t="n">
        <v>1306.25</v>
      </c>
      <c r="J2169" s="9" t="n">
        <v>1862</v>
      </c>
      <c r="K2169" s="1" t="str">
        <f aca="false">IF(F2169=0,"Stopped",IF(C2169&gt;=Rules!$B$3,"New",IF(AND(E2169&gt;0,G2169&gt;0,ROUND(H2169*100,0)&lt;Rules!$B$6*ROUND(G2169*100,0)),"Slowing","Steady or growing")))</f>
        <v>Steady or growing</v>
      </c>
      <c r="L2169" s="1" t="n">
        <v>44</v>
      </c>
      <c r="M2169" s="13" t="n">
        <v>182.61</v>
      </c>
      <c r="N2169" s="1" t="str">
        <f aca="false">IF(L2169=0,"",IF(F2169=0,"Stopped",IF(AND(M2169&gt;0,ROUND(H2169*100,0)&lt;Rules!$B$6*ROUND(M2169*100,0)),"Slowing","Steady or growing")))</f>
        <v>Steady or growing</v>
      </c>
    </row>
    <row r="2170" customFormat="false" ht="15" hidden="false" customHeight="false" outlineLevel="0" collapsed="false">
      <c r="A2170" s="1" t="s">
        <v>4395</v>
      </c>
      <c r="B2170" s="1" t="s">
        <v>4396</v>
      </c>
      <c r="C2170" s="12" t="n">
        <v>40148</v>
      </c>
      <c r="D2170" s="12" t="n">
        <v>40886</v>
      </c>
      <c r="E2170" s="1" t="n">
        <v>29</v>
      </c>
      <c r="F2170" s="1" t="n">
        <v>58</v>
      </c>
      <c r="G2170" s="13" t="n">
        <v>180.9</v>
      </c>
      <c r="H2170" s="13" t="n">
        <v>131.46</v>
      </c>
      <c r="I2170" s="13" t="n">
        <v>1306.02</v>
      </c>
      <c r="J2170" s="9" t="n">
        <v>5827</v>
      </c>
      <c r="K2170" s="1" t="str">
        <f aca="false">IF(F2170=0,"Stopped",IF(C2170&gt;=Rules!$B$3,"New",IF(AND(E2170&gt;0,G2170&gt;0,ROUND(H2170*100,0)&lt;Rules!$B$6*ROUND(G2170*100,0)),"Slowing","Steady or growing")))</f>
        <v>Steady or growing</v>
      </c>
      <c r="L2170" s="1" t="n">
        <v>47</v>
      </c>
      <c r="M2170" s="13" t="n">
        <v>187.45</v>
      </c>
      <c r="N2170" s="1" t="str">
        <f aca="false">IF(L2170=0,"",IF(F2170=0,"Stopped",IF(AND(M2170&gt;0,ROUND(H2170*100,0)&lt;Rules!$B$6*ROUND(M2170*100,0)),"Slowing","Steady or growing")))</f>
        <v>Steady or growing</v>
      </c>
    </row>
    <row r="2171" customFormat="false" ht="15" hidden="false" customHeight="false" outlineLevel="0" collapsed="false">
      <c r="A2171" s="1" t="s">
        <v>4397</v>
      </c>
      <c r="B2171" s="1" t="s">
        <v>4398</v>
      </c>
      <c r="C2171" s="12" t="n">
        <v>40148</v>
      </c>
      <c r="D2171" s="12" t="n">
        <v>40885</v>
      </c>
      <c r="E2171" s="1" t="n">
        <v>33</v>
      </c>
      <c r="F2171" s="1" t="n">
        <v>38</v>
      </c>
      <c r="G2171" s="13" t="n">
        <v>223.29</v>
      </c>
      <c r="H2171" s="13" t="n">
        <v>179.72</v>
      </c>
      <c r="I2171" s="13" t="n">
        <v>1304.52</v>
      </c>
      <c r="J2171" s="9" t="n">
        <v>959</v>
      </c>
      <c r="K2171" s="1" t="str">
        <f aca="false">IF(F2171=0,"Stopped",IF(C2171&gt;=Rules!$B$3,"New",IF(AND(E2171&gt;0,G2171&gt;0,ROUND(H2171*100,0)&lt;Rules!$B$6*ROUND(G2171*100,0)),"Slowing","Steady or growing")))</f>
        <v>Steady or growing</v>
      </c>
      <c r="L2171" s="1" t="n">
        <v>20</v>
      </c>
      <c r="M2171" s="13" t="n">
        <v>144.62</v>
      </c>
      <c r="N2171" s="1" t="str">
        <f aca="false">IF(L2171=0,"",IF(F2171=0,"Stopped",IF(AND(M2171&gt;0,ROUND(H2171*100,0)&lt;Rules!$B$6*ROUND(M2171*100,0)),"Slowing","Steady or growing")))</f>
        <v>Steady or growing</v>
      </c>
    </row>
    <row r="2172" customFormat="false" ht="15" hidden="false" customHeight="false" outlineLevel="0" collapsed="false">
      <c r="A2172" s="1" t="s">
        <v>4399</v>
      </c>
      <c r="B2172" s="1" t="s">
        <v>4400</v>
      </c>
      <c r="C2172" s="12" t="n">
        <v>40149</v>
      </c>
      <c r="D2172" s="12" t="n">
        <v>40867</v>
      </c>
      <c r="E2172" s="1" t="n">
        <v>1</v>
      </c>
      <c r="F2172" s="1" t="n">
        <v>77</v>
      </c>
      <c r="G2172" s="13" t="n">
        <v>158.4</v>
      </c>
      <c r="H2172" s="13" t="n">
        <v>476.41</v>
      </c>
      <c r="I2172" s="13" t="n">
        <v>1304.18</v>
      </c>
      <c r="J2172" s="9" t="n">
        <v>3521</v>
      </c>
      <c r="K2172" s="1" t="str">
        <f aca="false">IF(F2172=0,"Stopped",IF(C2172&gt;=Rules!$B$3,"New",IF(AND(E2172&gt;0,G2172&gt;0,ROUND(H2172*100,0)&lt;Rules!$B$6*ROUND(G2172*100,0)),"Slowing","Steady or growing")))</f>
        <v>Steady or growing</v>
      </c>
      <c r="L2172" s="1" t="n">
        <v>43</v>
      </c>
      <c r="M2172" s="13" t="n">
        <v>492.81</v>
      </c>
      <c r="N2172" s="1" t="str">
        <f aca="false">IF(L2172=0,"",IF(F2172=0,"Stopped",IF(AND(M2172&gt;0,ROUND(H2172*100,0)&lt;Rules!$B$6*ROUND(M2172*100,0)),"Slowing","Steady or growing")))</f>
        <v>Steady or growing</v>
      </c>
    </row>
    <row r="2173" customFormat="false" ht="15" hidden="false" customHeight="false" outlineLevel="0" collapsed="false">
      <c r="A2173" s="1" t="s">
        <v>4401</v>
      </c>
      <c r="B2173" s="1" t="s">
        <v>4402</v>
      </c>
      <c r="C2173" s="12" t="n">
        <v>40154</v>
      </c>
      <c r="D2173" s="12" t="n">
        <v>40651</v>
      </c>
      <c r="E2173" s="1" t="n">
        <v>0</v>
      </c>
      <c r="F2173" s="1" t="n">
        <v>0</v>
      </c>
      <c r="G2173" s="13" t="n">
        <v>0</v>
      </c>
      <c r="H2173" s="13" t="n">
        <v>0</v>
      </c>
      <c r="I2173" s="13" t="n">
        <v>1304.09</v>
      </c>
      <c r="J2173" s="9" t="n">
        <v>1045</v>
      </c>
      <c r="K2173" s="1" t="str">
        <f aca="false">IF(F2173=0,"Stopped",IF(C2173&gt;=Rules!$B$3,"New",IF(AND(E2173&gt;0,G2173&gt;0,ROUND(H2173*100,0)&lt;Rules!$B$6*ROUND(G2173*100,0)),"Slowing","Steady or growing")))</f>
        <v>Stopped</v>
      </c>
      <c r="L2173" s="1" t="n">
        <v>0</v>
      </c>
      <c r="M2173" s="13" t="n">
        <v>0</v>
      </c>
      <c r="N2173" s="1" t="str">
        <f aca="false">IF(L2173=0,"",IF(F2173=0,"Stopped",IF(AND(M2173&gt;0,ROUND(H2173*100,0)&lt;Rules!$B$6*ROUND(M2173*100,0)),"Slowing","Steady or growing")))</f>
        <v/>
      </c>
    </row>
    <row r="2174" customFormat="false" ht="15" hidden="false" customHeight="false" outlineLevel="0" collapsed="false">
      <c r="A2174" s="1" t="s">
        <v>4403</v>
      </c>
      <c r="B2174" s="1" t="s">
        <v>4404</v>
      </c>
      <c r="C2174" s="12" t="n">
        <v>40151</v>
      </c>
      <c r="D2174" s="12" t="n">
        <v>40886</v>
      </c>
      <c r="E2174" s="1" t="n">
        <v>15</v>
      </c>
      <c r="F2174" s="1" t="n">
        <v>40</v>
      </c>
      <c r="G2174" s="13" t="n">
        <v>89.19</v>
      </c>
      <c r="H2174" s="13" t="n">
        <v>462.53</v>
      </c>
      <c r="I2174" s="13" t="n">
        <v>1303.88</v>
      </c>
      <c r="J2174" s="9" t="n">
        <v>411</v>
      </c>
      <c r="K2174" s="1" t="str">
        <f aca="false">IF(F2174=0,"Stopped",IF(C2174&gt;=Rules!$B$3,"New",IF(AND(E2174&gt;0,G2174&gt;0,ROUND(H2174*100,0)&lt;Rules!$B$6*ROUND(G2174*100,0)),"Slowing","Steady or growing")))</f>
        <v>Steady or growing</v>
      </c>
      <c r="L2174" s="1" t="n">
        <v>11</v>
      </c>
      <c r="M2174" s="13" t="n">
        <v>77.49</v>
      </c>
      <c r="N2174" s="1" t="str">
        <f aca="false">IF(L2174=0,"",IF(F2174=0,"Stopped",IF(AND(M2174&gt;0,ROUND(H2174*100,0)&lt;Rules!$B$6*ROUND(M2174*100,0)),"Slowing","Steady or growing")))</f>
        <v>Steady or growing</v>
      </c>
    </row>
    <row r="2175" customFormat="false" ht="15" hidden="false" customHeight="false" outlineLevel="0" collapsed="false">
      <c r="A2175" s="1" t="s">
        <v>4405</v>
      </c>
      <c r="B2175" s="1" t="s">
        <v>4406</v>
      </c>
      <c r="C2175" s="12" t="n">
        <v>40149</v>
      </c>
      <c r="D2175" s="12" t="n">
        <v>40500</v>
      </c>
      <c r="E2175" s="1" t="n">
        <v>0</v>
      </c>
      <c r="F2175" s="1" t="n">
        <v>0</v>
      </c>
      <c r="G2175" s="13" t="n">
        <v>0</v>
      </c>
      <c r="H2175" s="13" t="n">
        <v>0</v>
      </c>
      <c r="I2175" s="13" t="n">
        <v>1302.79</v>
      </c>
      <c r="J2175" s="9" t="n">
        <v>366</v>
      </c>
      <c r="K2175" s="1" t="str">
        <f aca="false">IF(F2175=0,"Stopped",IF(C2175&gt;=Rules!$B$3,"New",IF(AND(E2175&gt;0,G2175&gt;0,ROUND(H2175*100,0)&lt;Rules!$B$6*ROUND(G2175*100,0)),"Slowing","Steady or growing")))</f>
        <v>Stopped</v>
      </c>
      <c r="L2175" s="1" t="n">
        <v>17</v>
      </c>
      <c r="M2175" s="13" t="n">
        <v>72.74</v>
      </c>
      <c r="N2175" s="1" t="str">
        <f aca="false">IF(L2175=0,"",IF(F2175=0,"Stopped",IF(AND(M2175&gt;0,ROUND(H2175*100,0)&lt;Rules!$B$6*ROUND(M2175*100,0)),"Slowing","Steady or growing")))</f>
        <v>Stopped</v>
      </c>
    </row>
    <row r="2176" customFormat="false" ht="15" hidden="false" customHeight="false" outlineLevel="0" collapsed="false">
      <c r="A2176" s="1" t="s">
        <v>4407</v>
      </c>
      <c r="B2176" s="1" t="s">
        <v>4408</v>
      </c>
      <c r="C2176" s="12" t="n">
        <v>40149</v>
      </c>
      <c r="D2176" s="12" t="n">
        <v>40885</v>
      </c>
      <c r="E2176" s="1" t="n">
        <v>8</v>
      </c>
      <c r="F2176" s="1" t="n">
        <v>18</v>
      </c>
      <c r="G2176" s="13" t="n">
        <v>103.35</v>
      </c>
      <c r="H2176" s="13" t="n">
        <v>262.35</v>
      </c>
      <c r="I2176" s="13" t="n">
        <v>1302.02</v>
      </c>
      <c r="J2176" s="9" t="n">
        <v>162</v>
      </c>
      <c r="K2176" s="1" t="str">
        <f aca="false">IF(F2176=0,"Stopped",IF(C2176&gt;=Rules!$B$3,"New",IF(AND(E2176&gt;0,G2176&gt;0,ROUND(H2176*100,0)&lt;Rules!$B$6*ROUND(G2176*100,0)),"Slowing","Steady or growing")))</f>
        <v>Steady or growing</v>
      </c>
      <c r="L2176" s="1" t="n">
        <v>35</v>
      </c>
      <c r="M2176" s="13" t="n">
        <v>420.01</v>
      </c>
      <c r="N2176" s="1" t="str">
        <f aca="false">IF(L2176=0,"",IF(F2176=0,"Stopped",IF(AND(M2176&gt;0,ROUND(H2176*100,0)&lt;Rules!$B$6*ROUND(M2176*100,0)),"Slowing","Steady or growing")))</f>
        <v>Steady or growing</v>
      </c>
    </row>
    <row r="2177" customFormat="false" ht="15" hidden="false" customHeight="false" outlineLevel="0" collapsed="false">
      <c r="A2177" s="1" t="s">
        <v>4409</v>
      </c>
      <c r="B2177" s="1" t="s">
        <v>4410</v>
      </c>
      <c r="C2177" s="12" t="n">
        <v>40150</v>
      </c>
      <c r="D2177" s="12" t="n">
        <v>40511</v>
      </c>
      <c r="E2177" s="1" t="n">
        <v>0</v>
      </c>
      <c r="F2177" s="1" t="n">
        <v>0</v>
      </c>
      <c r="G2177" s="13" t="n">
        <v>0</v>
      </c>
      <c r="H2177" s="13" t="n">
        <v>0</v>
      </c>
      <c r="I2177" s="13" t="n">
        <v>1301.72</v>
      </c>
      <c r="J2177" s="9" t="n">
        <v>1610</v>
      </c>
      <c r="K2177" s="1" t="str">
        <f aca="false">IF(F2177=0,"Stopped",IF(C2177&gt;=Rules!$B$3,"New",IF(AND(E2177&gt;0,G2177&gt;0,ROUND(H2177*100,0)&lt;Rules!$B$6*ROUND(G2177*100,0)),"Slowing","Steady or growing")))</f>
        <v>Stopped</v>
      </c>
      <c r="L2177" s="1" t="n">
        <v>11</v>
      </c>
      <c r="M2177" s="13" t="n">
        <v>455.82</v>
      </c>
      <c r="N2177" s="1" t="str">
        <f aca="false">IF(L2177=0,"",IF(F2177=0,"Stopped",IF(AND(M2177&gt;0,ROUND(H2177*100,0)&lt;Rules!$B$6*ROUND(M2177*100,0)),"Slowing","Steady or growing")))</f>
        <v>Stopped</v>
      </c>
    </row>
    <row r="2178" customFormat="false" ht="15" hidden="false" customHeight="false" outlineLevel="0" collapsed="false">
      <c r="A2178" s="1" t="s">
        <v>4411</v>
      </c>
      <c r="B2178" s="1" t="s">
        <v>4412</v>
      </c>
      <c r="C2178" s="12" t="n">
        <v>40148</v>
      </c>
      <c r="D2178" s="12" t="n">
        <v>40885</v>
      </c>
      <c r="E2178" s="1" t="n">
        <v>34</v>
      </c>
      <c r="F2178" s="1" t="n">
        <v>44</v>
      </c>
      <c r="G2178" s="13" t="n">
        <v>158.76</v>
      </c>
      <c r="H2178" s="13" t="n">
        <v>197.4</v>
      </c>
      <c r="I2178" s="13" t="n">
        <v>1300.2</v>
      </c>
      <c r="J2178" s="9" t="n">
        <v>10153</v>
      </c>
      <c r="K2178" s="1" t="str">
        <f aca="false">IF(F2178=0,"Stopped",IF(C2178&gt;=Rules!$B$3,"New",IF(AND(E2178&gt;0,G2178&gt;0,ROUND(H2178*100,0)&lt;Rules!$B$6*ROUND(G2178*100,0)),"Slowing","Steady or growing")))</f>
        <v>Steady or growing</v>
      </c>
      <c r="L2178" s="1" t="n">
        <v>27</v>
      </c>
      <c r="M2178" s="13" t="n">
        <v>110.57</v>
      </c>
      <c r="N2178" s="1" t="str">
        <f aca="false">IF(L2178=0,"",IF(F2178=0,"Stopped",IF(AND(M2178&gt;0,ROUND(H2178*100,0)&lt;Rules!$B$6*ROUND(M2178*100,0)),"Slowing","Steady or growing")))</f>
        <v>Steady or growing</v>
      </c>
    </row>
    <row r="2179" customFormat="false" ht="15" hidden="false" customHeight="false" outlineLevel="0" collapsed="false">
      <c r="A2179" s="1" t="s">
        <v>4413</v>
      </c>
      <c r="B2179" s="1" t="s">
        <v>4414</v>
      </c>
      <c r="C2179" s="12" t="n">
        <v>40466</v>
      </c>
      <c r="D2179" s="12" t="n">
        <v>40885</v>
      </c>
      <c r="E2179" s="1" t="n">
        <v>33</v>
      </c>
      <c r="F2179" s="1" t="n">
        <v>38</v>
      </c>
      <c r="G2179" s="13" t="n">
        <v>200.89</v>
      </c>
      <c r="H2179" s="13" t="n">
        <v>201.81</v>
      </c>
      <c r="I2179" s="13" t="n">
        <v>1297.27</v>
      </c>
      <c r="J2179" s="9" t="n">
        <v>2721</v>
      </c>
      <c r="K2179" s="1" t="str">
        <f aca="false">IF(F2179=0,"Stopped",IF(C2179&gt;=Rules!$B$3,"New",IF(AND(E2179&gt;0,G2179&gt;0,ROUND(H2179*100,0)&lt;Rules!$B$6*ROUND(G2179*100,0)),"Slowing","Steady or growing")))</f>
        <v>Steady or growing</v>
      </c>
      <c r="L2179" s="1" t="n">
        <v>44</v>
      </c>
      <c r="M2179" s="13" t="n">
        <v>399.48</v>
      </c>
      <c r="N2179" s="1" t="str">
        <f aca="false">IF(L2179=0,"",IF(F2179=0,"Stopped",IF(AND(M2179&gt;0,ROUND(H2179*100,0)&lt;Rules!$B$6*ROUND(M2179*100,0)),"Slowing","Steady or growing")))</f>
        <v>Steady or growing</v>
      </c>
    </row>
    <row r="2180" customFormat="false" ht="15" hidden="false" customHeight="false" outlineLevel="0" collapsed="false">
      <c r="A2180" s="1" t="s">
        <v>4415</v>
      </c>
      <c r="B2180" s="1" t="s">
        <v>4416</v>
      </c>
      <c r="C2180" s="12" t="n">
        <v>40150</v>
      </c>
      <c r="D2180" s="12" t="n">
        <v>40885</v>
      </c>
      <c r="E2180" s="1" t="n">
        <v>1</v>
      </c>
      <c r="F2180" s="1" t="n">
        <v>29</v>
      </c>
      <c r="G2180" s="13" t="n">
        <v>4.13</v>
      </c>
      <c r="H2180" s="13" t="n">
        <v>235.68</v>
      </c>
      <c r="I2180" s="13" t="n">
        <v>1296.62</v>
      </c>
      <c r="J2180" s="9" t="n">
        <v>1007</v>
      </c>
      <c r="K2180" s="1" t="str">
        <f aca="false">IF(F2180=0,"Stopped",IF(C2180&gt;=Rules!$B$3,"New",IF(AND(E2180&gt;0,G2180&gt;0,ROUND(H2180*100,0)&lt;Rules!$B$6*ROUND(G2180*100,0)),"Slowing","Steady or growing")))</f>
        <v>Steady or growing</v>
      </c>
      <c r="L2180" s="1" t="n">
        <v>22</v>
      </c>
      <c r="M2180" s="13" t="n">
        <v>353.17</v>
      </c>
      <c r="N2180" s="1" t="str">
        <f aca="false">IF(L2180=0,"",IF(F2180=0,"Stopped",IF(AND(M2180&gt;0,ROUND(H2180*100,0)&lt;Rules!$B$6*ROUND(M2180*100,0)),"Slowing","Steady or growing")))</f>
        <v>Steady or growing</v>
      </c>
    </row>
    <row r="2181" customFormat="false" ht="15" hidden="false" customHeight="false" outlineLevel="0" collapsed="false">
      <c r="A2181" s="1" t="s">
        <v>4417</v>
      </c>
      <c r="B2181" s="1" t="s">
        <v>4418</v>
      </c>
      <c r="C2181" s="12" t="n">
        <v>40279</v>
      </c>
      <c r="D2181" s="12" t="n">
        <v>40885</v>
      </c>
      <c r="E2181" s="1" t="n">
        <v>15</v>
      </c>
      <c r="F2181" s="1" t="n">
        <v>15</v>
      </c>
      <c r="G2181" s="13" t="n">
        <v>98.75</v>
      </c>
      <c r="H2181" s="13" t="n">
        <v>111.15</v>
      </c>
      <c r="I2181" s="13" t="n">
        <v>1292.77</v>
      </c>
      <c r="J2181" s="9" t="n">
        <v>1009</v>
      </c>
      <c r="K2181" s="1" t="str">
        <f aca="false">IF(F2181=0,"Stopped",IF(C2181&gt;=Rules!$B$3,"New",IF(AND(E2181&gt;0,G2181&gt;0,ROUND(H2181*100,0)&lt;Rules!$B$6*ROUND(G2181*100,0)),"Slowing","Steady or growing")))</f>
        <v>Steady or growing</v>
      </c>
      <c r="L2181" s="1" t="n">
        <v>14</v>
      </c>
      <c r="M2181" s="13" t="n">
        <v>136.25</v>
      </c>
      <c r="N2181" s="1" t="str">
        <f aca="false">IF(L2181=0,"",IF(F2181=0,"Stopped",IF(AND(M2181&gt;0,ROUND(H2181*100,0)&lt;Rules!$B$6*ROUND(M2181*100,0)),"Slowing","Steady or growing")))</f>
        <v>Steady or growing</v>
      </c>
    </row>
    <row r="2182" customFormat="false" ht="15" hidden="false" customHeight="false" outlineLevel="0" collapsed="false">
      <c r="A2182" s="1" t="s">
        <v>4419</v>
      </c>
      <c r="B2182" s="1" t="s">
        <v>4420</v>
      </c>
      <c r="C2182" s="12" t="n">
        <v>40151</v>
      </c>
      <c r="D2182" s="12" t="n">
        <v>40885</v>
      </c>
      <c r="E2182" s="1" t="n">
        <v>10</v>
      </c>
      <c r="F2182" s="1" t="n">
        <v>27</v>
      </c>
      <c r="G2182" s="13" t="n">
        <v>78.63</v>
      </c>
      <c r="H2182" s="13" t="n">
        <v>180.57</v>
      </c>
      <c r="I2182" s="13" t="n">
        <v>1290.77</v>
      </c>
      <c r="J2182" s="9" t="n">
        <v>1013</v>
      </c>
      <c r="K2182" s="1" t="str">
        <f aca="false">IF(F2182=0,"Stopped",IF(C2182&gt;=Rules!$B$3,"New",IF(AND(E2182&gt;0,G2182&gt;0,ROUND(H2182*100,0)&lt;Rules!$B$6*ROUND(G2182*100,0)),"Slowing","Steady or growing")))</f>
        <v>Steady or growing</v>
      </c>
      <c r="L2182" s="1" t="n">
        <v>35</v>
      </c>
      <c r="M2182" s="13" t="n">
        <v>293.91</v>
      </c>
      <c r="N2182" s="1" t="str">
        <f aca="false">IF(L2182=0,"",IF(F2182=0,"Stopped",IF(AND(M2182&gt;0,ROUND(H2182*100,0)&lt;Rules!$B$6*ROUND(M2182*100,0)),"Slowing","Steady or growing")))</f>
        <v>Steady or growing</v>
      </c>
    </row>
    <row r="2183" customFormat="false" ht="15" hidden="false" customHeight="false" outlineLevel="0" collapsed="false">
      <c r="A2183" s="1" t="s">
        <v>4421</v>
      </c>
      <c r="B2183" s="1" t="s">
        <v>4422</v>
      </c>
      <c r="C2183" s="12" t="n">
        <v>40154</v>
      </c>
      <c r="D2183" s="12" t="n">
        <v>40882</v>
      </c>
      <c r="E2183" s="1" t="n">
        <v>8</v>
      </c>
      <c r="F2183" s="1" t="n">
        <v>17</v>
      </c>
      <c r="G2183" s="13" t="n">
        <v>48.36</v>
      </c>
      <c r="H2183" s="13" t="n">
        <v>115.83</v>
      </c>
      <c r="I2183" s="13" t="n">
        <v>1287.72</v>
      </c>
      <c r="J2183" s="9" t="n">
        <v>1472</v>
      </c>
      <c r="K2183" s="1" t="str">
        <f aca="false">IF(F2183=0,"Stopped",IF(C2183&gt;=Rules!$B$3,"New",IF(AND(E2183&gt;0,G2183&gt;0,ROUND(H2183*100,0)&lt;Rules!$B$6*ROUND(G2183*100,0)),"Slowing","Steady or growing")))</f>
        <v>Steady or growing</v>
      </c>
      <c r="L2183" s="1" t="n">
        <v>0</v>
      </c>
      <c r="M2183" s="13" t="n">
        <v>0</v>
      </c>
      <c r="N2183" s="1" t="str">
        <f aca="false">IF(L2183=0,"",IF(F2183=0,"Stopped",IF(AND(M2183&gt;0,ROUND(H2183*100,0)&lt;Rules!$B$6*ROUND(M2183*100,0)),"Slowing","Steady or growing")))</f>
        <v/>
      </c>
    </row>
    <row r="2184" customFormat="false" ht="15" hidden="false" customHeight="false" outlineLevel="0" collapsed="false">
      <c r="A2184" s="1" t="s">
        <v>4423</v>
      </c>
      <c r="B2184" s="1" t="s">
        <v>4424</v>
      </c>
      <c r="C2184" s="12" t="n">
        <v>40150</v>
      </c>
      <c r="D2184" s="12" t="n">
        <v>40886</v>
      </c>
      <c r="E2184" s="1" t="n">
        <v>33</v>
      </c>
      <c r="F2184" s="1" t="n">
        <v>13</v>
      </c>
      <c r="G2184" s="13" t="n">
        <v>165.99</v>
      </c>
      <c r="H2184" s="13" t="n">
        <v>64.4</v>
      </c>
      <c r="I2184" s="13" t="n">
        <v>1286.29</v>
      </c>
      <c r="J2184" s="9" t="n">
        <v>1023</v>
      </c>
      <c r="K2184" s="1" t="str">
        <f aca="false">IF(F2184=0,"Stopped",IF(C2184&gt;=Rules!$B$3,"New",IF(AND(E2184&gt;0,G2184&gt;0,ROUND(H2184*100,0)&lt;Rules!$B$6*ROUND(G2184*100,0)),"Slowing","Steady or growing")))</f>
        <v>Slowing</v>
      </c>
      <c r="L2184" s="1" t="n">
        <v>34</v>
      </c>
      <c r="M2184" s="13" t="n">
        <v>301.31</v>
      </c>
      <c r="N2184" s="1" t="str">
        <f aca="false">IF(L2184=0,"",IF(F2184=0,"Stopped",IF(AND(M2184&gt;0,ROUND(H2184*100,0)&lt;Rules!$B$6*ROUND(M2184*100,0)),"Slowing","Steady or growing")))</f>
        <v>Slowing</v>
      </c>
    </row>
    <row r="2185" customFormat="false" ht="15" hidden="false" customHeight="false" outlineLevel="0" collapsed="false">
      <c r="A2185" s="1" t="s">
        <v>4425</v>
      </c>
      <c r="B2185" s="1" t="s">
        <v>4426</v>
      </c>
      <c r="C2185" s="12" t="n">
        <v>40153</v>
      </c>
      <c r="D2185" s="12" t="n">
        <v>40681</v>
      </c>
      <c r="E2185" s="1" t="n">
        <v>0</v>
      </c>
      <c r="F2185" s="1" t="n">
        <v>0</v>
      </c>
      <c r="G2185" s="13" t="n">
        <v>0</v>
      </c>
      <c r="H2185" s="13" t="n">
        <v>0</v>
      </c>
      <c r="I2185" s="13" t="n">
        <v>1285.89</v>
      </c>
      <c r="J2185" s="9" t="n">
        <v>2085</v>
      </c>
      <c r="K2185" s="1" t="str">
        <f aca="false">IF(F2185=0,"Stopped",IF(C2185&gt;=Rules!$B$3,"New",IF(AND(E2185&gt;0,G2185&gt;0,ROUND(H2185*100,0)&lt;Rules!$B$6*ROUND(G2185*100,0)),"Slowing","Steady or growing")))</f>
        <v>Stopped</v>
      </c>
      <c r="L2185" s="1" t="n">
        <v>23</v>
      </c>
      <c r="M2185" s="13" t="n">
        <v>199.38</v>
      </c>
      <c r="N2185" s="1" t="str">
        <f aca="false">IF(L2185=0,"",IF(F2185=0,"Stopped",IF(AND(M2185&gt;0,ROUND(H2185*100,0)&lt;Rules!$B$6*ROUND(M2185*100,0)),"Slowing","Steady or growing")))</f>
        <v>Stopped</v>
      </c>
    </row>
    <row r="2186" customFormat="false" ht="15" hidden="false" customHeight="false" outlineLevel="0" collapsed="false">
      <c r="A2186" s="1" t="s">
        <v>4427</v>
      </c>
      <c r="B2186" s="1" t="s">
        <v>4428</v>
      </c>
      <c r="C2186" s="12" t="n">
        <v>40148</v>
      </c>
      <c r="D2186" s="12" t="n">
        <v>40886</v>
      </c>
      <c r="E2186" s="1" t="n">
        <v>32</v>
      </c>
      <c r="F2186" s="1" t="n">
        <v>38</v>
      </c>
      <c r="G2186" s="13" t="n">
        <v>88.05</v>
      </c>
      <c r="H2186" s="13" t="n">
        <v>155.01</v>
      </c>
      <c r="I2186" s="13" t="n">
        <v>1285.87</v>
      </c>
      <c r="J2186" s="9" t="n">
        <v>1378</v>
      </c>
      <c r="K2186" s="1" t="str">
        <f aca="false">IF(F2186=0,"Stopped",IF(C2186&gt;=Rules!$B$3,"New",IF(AND(E2186&gt;0,G2186&gt;0,ROUND(H2186*100,0)&lt;Rules!$B$6*ROUND(G2186*100,0)),"Slowing","Steady or growing")))</f>
        <v>Steady or growing</v>
      </c>
      <c r="L2186" s="1" t="n">
        <v>73</v>
      </c>
      <c r="M2186" s="13" t="n">
        <v>419.5</v>
      </c>
      <c r="N2186" s="1" t="str">
        <f aca="false">IF(L2186=0,"",IF(F2186=0,"Stopped",IF(AND(M2186&gt;0,ROUND(H2186*100,0)&lt;Rules!$B$6*ROUND(M2186*100,0)),"Slowing","Steady or growing")))</f>
        <v>Slowing</v>
      </c>
    </row>
    <row r="2187" customFormat="false" ht="15" hidden="false" customHeight="false" outlineLevel="0" collapsed="false">
      <c r="A2187" s="1" t="s">
        <v>4429</v>
      </c>
      <c r="B2187" s="1" t="s">
        <v>4430</v>
      </c>
      <c r="C2187" s="12" t="n">
        <v>40148</v>
      </c>
      <c r="D2187" s="12" t="n">
        <v>40885</v>
      </c>
      <c r="E2187" s="1" t="n">
        <v>12</v>
      </c>
      <c r="F2187" s="1" t="n">
        <v>29</v>
      </c>
      <c r="G2187" s="13" t="n">
        <v>93.32</v>
      </c>
      <c r="H2187" s="13" t="n">
        <v>157.85</v>
      </c>
      <c r="I2187" s="13" t="n">
        <v>1284.16</v>
      </c>
      <c r="J2187" s="9" t="n">
        <v>723</v>
      </c>
      <c r="K2187" s="1" t="str">
        <f aca="false">IF(F2187=0,"Stopped",IF(C2187&gt;=Rules!$B$3,"New",IF(AND(E2187&gt;0,G2187&gt;0,ROUND(H2187*100,0)&lt;Rules!$B$6*ROUND(G2187*100,0)),"Slowing","Steady or growing")))</f>
        <v>Steady or growing</v>
      </c>
      <c r="L2187" s="1" t="n">
        <v>6</v>
      </c>
      <c r="M2187" s="13" t="n">
        <v>18.94</v>
      </c>
      <c r="N2187" s="1" t="str">
        <f aca="false">IF(L2187=0,"",IF(F2187=0,"Stopped",IF(AND(M2187&gt;0,ROUND(H2187*100,0)&lt;Rules!$B$6*ROUND(M2187*100,0)),"Slowing","Steady or growing")))</f>
        <v>Steady or growing</v>
      </c>
    </row>
    <row r="2188" customFormat="false" ht="15" hidden="false" customHeight="false" outlineLevel="0" collapsed="false">
      <c r="A2188" s="1" t="s">
        <v>4431</v>
      </c>
      <c r="B2188" s="1" t="s">
        <v>4432</v>
      </c>
      <c r="C2188" s="12" t="n">
        <v>40158</v>
      </c>
      <c r="D2188" s="12" t="n">
        <v>40433</v>
      </c>
      <c r="E2188" s="1" t="n">
        <v>0</v>
      </c>
      <c r="F2188" s="1" t="n">
        <v>0</v>
      </c>
      <c r="G2188" s="13" t="n">
        <v>0</v>
      </c>
      <c r="H2188" s="13" t="n">
        <v>0</v>
      </c>
      <c r="I2188" s="13" t="n">
        <v>1282.9</v>
      </c>
      <c r="J2188" s="9" t="n">
        <v>101</v>
      </c>
      <c r="K2188" s="1" t="str">
        <f aca="false">IF(F2188=0,"Stopped",IF(C2188&gt;=Rules!$B$3,"New",IF(AND(E2188&gt;0,G2188&gt;0,ROUND(H2188*100,0)&lt;Rules!$B$6*ROUND(G2188*100,0)),"Slowing","Steady or growing")))</f>
        <v>Stopped</v>
      </c>
      <c r="L2188" s="1" t="n">
        <v>1</v>
      </c>
      <c r="M2188" s="13" t="n">
        <v>50.85</v>
      </c>
      <c r="N2188" s="1" t="str">
        <f aca="false">IF(L2188=0,"",IF(F2188=0,"Stopped",IF(AND(M2188&gt;0,ROUND(H2188*100,0)&lt;Rules!$B$6*ROUND(M2188*100,0)),"Slowing","Steady or growing")))</f>
        <v>Stopped</v>
      </c>
    </row>
    <row r="2189" customFormat="false" ht="15" hidden="false" customHeight="false" outlineLevel="0" collapsed="false">
      <c r="A2189" s="1" t="s">
        <v>4433</v>
      </c>
      <c r="B2189" s="1" t="s">
        <v>4434</v>
      </c>
      <c r="C2189" s="12" t="n">
        <v>40149</v>
      </c>
      <c r="D2189" s="12" t="n">
        <v>40779</v>
      </c>
      <c r="E2189" s="1" t="n">
        <v>13</v>
      </c>
      <c r="F2189" s="1" t="n">
        <v>0</v>
      </c>
      <c r="G2189" s="13" t="n">
        <v>294.77</v>
      </c>
      <c r="H2189" s="13" t="n">
        <v>0</v>
      </c>
      <c r="I2189" s="13" t="n">
        <v>1282.61</v>
      </c>
      <c r="J2189" s="9" t="n">
        <v>720</v>
      </c>
      <c r="K2189" s="1" t="str">
        <f aca="false">IF(F2189=0,"Stopped",IF(C2189&gt;=Rules!$B$3,"New",IF(AND(E2189&gt;0,G2189&gt;0,ROUND(H2189*100,0)&lt;Rules!$B$6*ROUND(G2189*100,0)),"Slowing","Steady or growing")))</f>
        <v>Stopped</v>
      </c>
      <c r="L2189" s="1" t="n">
        <v>28</v>
      </c>
      <c r="M2189" s="13" t="n">
        <v>237.99</v>
      </c>
      <c r="N2189" s="1" t="str">
        <f aca="false">IF(L2189=0,"",IF(F2189=0,"Stopped",IF(AND(M2189&gt;0,ROUND(H2189*100,0)&lt;Rules!$B$6*ROUND(M2189*100,0)),"Slowing","Steady or growing")))</f>
        <v>Stopped</v>
      </c>
    </row>
    <row r="2190" customFormat="false" ht="15" hidden="false" customHeight="false" outlineLevel="0" collapsed="false">
      <c r="A2190" s="1" t="s">
        <v>4435</v>
      </c>
      <c r="B2190" s="1" t="s">
        <v>4436</v>
      </c>
      <c r="C2190" s="12" t="n">
        <v>40263</v>
      </c>
      <c r="D2190" s="12" t="n">
        <v>40885</v>
      </c>
      <c r="E2190" s="1" t="n">
        <v>15</v>
      </c>
      <c r="F2190" s="1" t="n">
        <v>17</v>
      </c>
      <c r="G2190" s="13" t="n">
        <v>120.35</v>
      </c>
      <c r="H2190" s="13" t="n">
        <v>138.66</v>
      </c>
      <c r="I2190" s="13" t="n">
        <v>1281.49</v>
      </c>
      <c r="J2190" s="9" t="n">
        <v>3247</v>
      </c>
      <c r="K2190" s="1" t="str">
        <f aca="false">IF(F2190=0,"Stopped",IF(C2190&gt;=Rules!$B$3,"New",IF(AND(E2190&gt;0,G2190&gt;0,ROUND(H2190*100,0)&lt;Rules!$B$6*ROUND(G2190*100,0)),"Slowing","Steady or growing")))</f>
        <v>Steady or growing</v>
      </c>
      <c r="L2190" s="1" t="n">
        <v>31</v>
      </c>
      <c r="M2190" s="13" t="n">
        <v>212.21</v>
      </c>
      <c r="N2190" s="1" t="str">
        <f aca="false">IF(L2190=0,"",IF(F2190=0,"Stopped",IF(AND(M2190&gt;0,ROUND(H2190*100,0)&lt;Rules!$B$6*ROUND(M2190*100,0)),"Slowing","Steady or growing")))</f>
        <v>Steady or growing</v>
      </c>
    </row>
    <row r="2191" customFormat="false" ht="15" hidden="false" customHeight="false" outlineLevel="0" collapsed="false">
      <c r="A2191" s="1" t="s">
        <v>4437</v>
      </c>
      <c r="B2191" s="1" t="s">
        <v>4438</v>
      </c>
      <c r="C2191" s="12" t="n">
        <v>40148</v>
      </c>
      <c r="D2191" s="12" t="n">
        <v>40883</v>
      </c>
      <c r="E2191" s="1" t="n">
        <v>9</v>
      </c>
      <c r="F2191" s="1" t="n">
        <v>8</v>
      </c>
      <c r="G2191" s="13" t="n">
        <v>81.32</v>
      </c>
      <c r="H2191" s="13" t="n">
        <v>49.65</v>
      </c>
      <c r="I2191" s="13" t="n">
        <v>1279.79</v>
      </c>
      <c r="J2191" s="9" t="n">
        <v>549</v>
      </c>
      <c r="K2191" s="1" t="str">
        <f aca="false">IF(F2191=0,"Stopped",IF(C2191&gt;=Rules!$B$3,"New",IF(AND(E2191&gt;0,G2191&gt;0,ROUND(H2191*100,0)&lt;Rules!$B$6*ROUND(G2191*100,0)),"Slowing","Steady or growing")))</f>
        <v>Steady or growing</v>
      </c>
      <c r="L2191" s="1" t="n">
        <v>5</v>
      </c>
      <c r="M2191" s="13" t="n">
        <v>151.8</v>
      </c>
      <c r="N2191" s="1" t="str">
        <f aca="false">IF(L2191=0,"",IF(F2191=0,"Stopped",IF(AND(M2191&gt;0,ROUND(H2191*100,0)&lt;Rules!$B$6*ROUND(M2191*100,0)),"Slowing","Steady or growing")))</f>
        <v>Slowing</v>
      </c>
    </row>
    <row r="2192" customFormat="false" ht="15" hidden="false" customHeight="false" outlineLevel="0" collapsed="false">
      <c r="A2192" s="1" t="s">
        <v>4439</v>
      </c>
      <c r="B2192" s="1" t="s">
        <v>4440</v>
      </c>
      <c r="C2192" s="12" t="n">
        <v>40351</v>
      </c>
      <c r="D2192" s="12" t="n">
        <v>40886</v>
      </c>
      <c r="E2192" s="1" t="n">
        <v>27</v>
      </c>
      <c r="F2192" s="1" t="n">
        <v>57</v>
      </c>
      <c r="G2192" s="13" t="n">
        <v>144.11</v>
      </c>
      <c r="H2192" s="13" t="n">
        <v>258.84</v>
      </c>
      <c r="I2192" s="13" t="n">
        <v>1277.57</v>
      </c>
      <c r="J2192" s="9" t="n">
        <v>675</v>
      </c>
      <c r="K2192" s="1" t="str">
        <f aca="false">IF(F2192=0,"Stopped",IF(C2192&gt;=Rules!$B$3,"New",IF(AND(E2192&gt;0,G2192&gt;0,ROUND(H2192*100,0)&lt;Rules!$B$6*ROUND(G2192*100,0)),"Slowing","Steady or growing")))</f>
        <v>Steady or growing</v>
      </c>
      <c r="L2192" s="1" t="n">
        <v>23</v>
      </c>
      <c r="M2192" s="13" t="n">
        <v>172.89</v>
      </c>
      <c r="N2192" s="1" t="str">
        <f aca="false">IF(L2192=0,"",IF(F2192=0,"Stopped",IF(AND(M2192&gt;0,ROUND(H2192*100,0)&lt;Rules!$B$6*ROUND(M2192*100,0)),"Slowing","Steady or growing")))</f>
        <v>Steady or growing</v>
      </c>
    </row>
    <row r="2193" customFormat="false" ht="15" hidden="false" customHeight="false" outlineLevel="0" collapsed="false">
      <c r="A2193" s="1" t="s">
        <v>4441</v>
      </c>
      <c r="B2193" s="1" t="s">
        <v>4442</v>
      </c>
      <c r="C2193" s="12" t="n">
        <v>40191</v>
      </c>
      <c r="D2193" s="12" t="n">
        <v>40297</v>
      </c>
      <c r="E2193" s="1" t="n">
        <v>0</v>
      </c>
      <c r="F2193" s="1" t="n">
        <v>0</v>
      </c>
      <c r="G2193" s="13" t="n">
        <v>0</v>
      </c>
      <c r="H2193" s="13" t="n">
        <v>0</v>
      </c>
      <c r="I2193" s="13" t="n">
        <v>1274.47</v>
      </c>
      <c r="J2193" s="9" t="n">
        <v>30</v>
      </c>
      <c r="K2193" s="1" t="str">
        <f aca="false">IF(F2193=0,"Stopped",IF(C2193&gt;=Rules!$B$3,"New",IF(AND(E2193&gt;0,G2193&gt;0,ROUND(H2193*100,0)&lt;Rules!$B$6*ROUND(G2193*100,0)),"Slowing","Steady or growing")))</f>
        <v>Stopped</v>
      </c>
      <c r="L2193" s="1" t="n">
        <v>0</v>
      </c>
      <c r="M2193" s="13" t="n">
        <v>0</v>
      </c>
      <c r="N2193" s="1" t="str">
        <f aca="false">IF(L2193=0,"",IF(F2193=0,"Stopped",IF(AND(M2193&gt;0,ROUND(H2193*100,0)&lt;Rules!$B$6*ROUND(M2193*100,0)),"Slowing","Steady or growing")))</f>
        <v/>
      </c>
    </row>
    <row r="2194" customFormat="false" ht="15" hidden="false" customHeight="false" outlineLevel="0" collapsed="false">
      <c r="A2194" s="1" t="s">
        <v>4443</v>
      </c>
      <c r="B2194" s="1" t="s">
        <v>4444</v>
      </c>
      <c r="C2194" s="12" t="n">
        <v>40149</v>
      </c>
      <c r="D2194" s="12" t="n">
        <v>40884</v>
      </c>
      <c r="E2194" s="1" t="n">
        <v>56</v>
      </c>
      <c r="F2194" s="1" t="n">
        <v>76</v>
      </c>
      <c r="G2194" s="13" t="n">
        <v>158.62</v>
      </c>
      <c r="H2194" s="13" t="n">
        <v>264.15</v>
      </c>
      <c r="I2194" s="13" t="n">
        <v>1274.23</v>
      </c>
      <c r="J2194" s="9" t="n">
        <v>2483</v>
      </c>
      <c r="K2194" s="1" t="str">
        <f aca="false">IF(F2194=0,"Stopped",IF(C2194&gt;=Rules!$B$3,"New",IF(AND(E2194&gt;0,G2194&gt;0,ROUND(H2194*100,0)&lt;Rules!$B$6*ROUND(G2194*100,0)),"Slowing","Steady or growing")))</f>
        <v>Steady or growing</v>
      </c>
      <c r="L2194" s="1" t="n">
        <v>28</v>
      </c>
      <c r="M2194" s="13" t="n">
        <v>127.39</v>
      </c>
      <c r="N2194" s="1" t="str">
        <f aca="false">IF(L2194=0,"",IF(F2194=0,"Stopped",IF(AND(M2194&gt;0,ROUND(H2194*100,0)&lt;Rules!$B$6*ROUND(M2194*100,0)),"Slowing","Steady or growing")))</f>
        <v>Steady or growing</v>
      </c>
    </row>
    <row r="2195" customFormat="false" ht="15" hidden="false" customHeight="false" outlineLevel="0" collapsed="false">
      <c r="A2195" s="1" t="s">
        <v>4445</v>
      </c>
      <c r="B2195" s="1" t="s">
        <v>4446</v>
      </c>
      <c r="C2195" s="12" t="n">
        <v>40148</v>
      </c>
      <c r="D2195" s="12" t="n">
        <v>40883</v>
      </c>
      <c r="E2195" s="1" t="n">
        <v>24</v>
      </c>
      <c r="F2195" s="1" t="n">
        <v>18</v>
      </c>
      <c r="G2195" s="13" t="n">
        <v>96.86</v>
      </c>
      <c r="H2195" s="13" t="n">
        <v>64.6</v>
      </c>
      <c r="I2195" s="13" t="n">
        <v>1273.46</v>
      </c>
      <c r="J2195" s="9" t="n">
        <v>1186</v>
      </c>
      <c r="K2195" s="1" t="str">
        <f aca="false">IF(F2195=0,"Stopped",IF(C2195&gt;=Rules!$B$3,"New",IF(AND(E2195&gt;0,G2195&gt;0,ROUND(H2195*100,0)&lt;Rules!$B$6*ROUND(G2195*100,0)),"Slowing","Steady or growing")))</f>
        <v>Steady or growing</v>
      </c>
      <c r="L2195" s="1" t="n">
        <v>42</v>
      </c>
      <c r="M2195" s="13" t="n">
        <v>160.33</v>
      </c>
      <c r="N2195" s="1" t="str">
        <f aca="false">IF(L2195=0,"",IF(F2195=0,"Stopped",IF(AND(M2195&gt;0,ROUND(H2195*100,0)&lt;Rules!$B$6*ROUND(M2195*100,0)),"Slowing","Steady or growing")))</f>
        <v>Slowing</v>
      </c>
    </row>
    <row r="2196" customFormat="false" ht="15" hidden="false" customHeight="false" outlineLevel="0" collapsed="false">
      <c r="A2196" s="1" t="s">
        <v>4447</v>
      </c>
      <c r="B2196" s="1" t="s">
        <v>4448</v>
      </c>
      <c r="C2196" s="12" t="n">
        <v>40148</v>
      </c>
      <c r="D2196" s="12" t="n">
        <v>40828</v>
      </c>
      <c r="E2196" s="1" t="n">
        <v>17</v>
      </c>
      <c r="F2196" s="1" t="n">
        <v>19</v>
      </c>
      <c r="G2196" s="13" t="n">
        <v>84.79</v>
      </c>
      <c r="H2196" s="13" t="n">
        <v>122.54</v>
      </c>
      <c r="I2196" s="13" t="n">
        <v>1272.39</v>
      </c>
      <c r="J2196" s="9" t="n">
        <v>1480</v>
      </c>
      <c r="K2196" s="1" t="str">
        <f aca="false">IF(F2196=0,"Stopped",IF(C2196&gt;=Rules!$B$3,"New",IF(AND(E2196&gt;0,G2196&gt;0,ROUND(H2196*100,0)&lt;Rules!$B$6*ROUND(G2196*100,0)),"Slowing","Steady or growing")))</f>
        <v>Steady or growing</v>
      </c>
      <c r="L2196" s="1" t="n">
        <v>72</v>
      </c>
      <c r="M2196" s="13" t="n">
        <v>300.87</v>
      </c>
      <c r="N2196" s="1" t="str">
        <f aca="false">IF(L2196=0,"",IF(F2196=0,"Stopped",IF(AND(M2196&gt;0,ROUND(H2196*100,0)&lt;Rules!$B$6*ROUND(M2196*100,0)),"Slowing","Steady or growing")))</f>
        <v>Slowing</v>
      </c>
    </row>
    <row r="2197" customFormat="false" ht="15" hidden="false" customHeight="false" outlineLevel="0" collapsed="false">
      <c r="A2197" s="1" t="s">
        <v>4449</v>
      </c>
      <c r="B2197" s="1" t="s">
        <v>4450</v>
      </c>
      <c r="C2197" s="12" t="n">
        <v>40163</v>
      </c>
      <c r="D2197" s="12" t="n">
        <v>40882</v>
      </c>
      <c r="E2197" s="1" t="n">
        <v>3</v>
      </c>
      <c r="F2197" s="1" t="n">
        <v>12</v>
      </c>
      <c r="G2197" s="13" t="n">
        <v>67.63</v>
      </c>
      <c r="H2197" s="13" t="n">
        <v>567</v>
      </c>
      <c r="I2197" s="13" t="n">
        <v>1272.24</v>
      </c>
      <c r="J2197" s="9" t="n">
        <v>143</v>
      </c>
      <c r="K2197" s="1" t="str">
        <f aca="false">IF(F2197=0,"Stopped",IF(C2197&gt;=Rules!$B$3,"New",IF(AND(E2197&gt;0,G2197&gt;0,ROUND(H2197*100,0)&lt;Rules!$B$6*ROUND(G2197*100,0)),"Slowing","Steady or growing")))</f>
        <v>Steady or growing</v>
      </c>
      <c r="L2197" s="1" t="n">
        <v>7</v>
      </c>
      <c r="M2197" s="13" t="n">
        <v>237.96</v>
      </c>
      <c r="N2197" s="1" t="str">
        <f aca="false">IF(L2197=0,"",IF(F2197=0,"Stopped",IF(AND(M2197&gt;0,ROUND(H2197*100,0)&lt;Rules!$B$6*ROUND(M2197*100,0)),"Slowing","Steady or growing")))</f>
        <v>Steady or growing</v>
      </c>
    </row>
    <row r="2198" customFormat="false" ht="15" hidden="false" customHeight="false" outlineLevel="0" collapsed="false">
      <c r="A2198" s="1" t="s">
        <v>4451</v>
      </c>
      <c r="B2198" s="1" t="s">
        <v>4452</v>
      </c>
      <c r="C2198" s="12" t="n">
        <v>40151</v>
      </c>
      <c r="D2198" s="12" t="n">
        <v>40885</v>
      </c>
      <c r="E2198" s="1" t="n">
        <v>6</v>
      </c>
      <c r="F2198" s="1" t="n">
        <v>22</v>
      </c>
      <c r="G2198" s="13" t="n">
        <v>28.05</v>
      </c>
      <c r="H2198" s="13" t="n">
        <v>178.68</v>
      </c>
      <c r="I2198" s="13" t="n">
        <v>1271.68</v>
      </c>
      <c r="J2198" s="9" t="n">
        <v>985</v>
      </c>
      <c r="K2198" s="1" t="str">
        <f aca="false">IF(F2198=0,"Stopped",IF(C2198&gt;=Rules!$B$3,"New",IF(AND(E2198&gt;0,G2198&gt;0,ROUND(H2198*100,0)&lt;Rules!$B$6*ROUND(G2198*100,0)),"Slowing","Steady or growing")))</f>
        <v>Steady or growing</v>
      </c>
      <c r="L2198" s="1" t="n">
        <v>19</v>
      </c>
      <c r="M2198" s="13" t="n">
        <v>287.99</v>
      </c>
      <c r="N2198" s="1" t="str">
        <f aca="false">IF(L2198=0,"",IF(F2198=0,"Stopped",IF(AND(M2198&gt;0,ROUND(H2198*100,0)&lt;Rules!$B$6*ROUND(M2198*100,0)),"Slowing","Steady or growing")))</f>
        <v>Steady or growing</v>
      </c>
    </row>
    <row r="2199" customFormat="false" ht="15" hidden="false" customHeight="false" outlineLevel="0" collapsed="false">
      <c r="A2199" s="1" t="s">
        <v>4453</v>
      </c>
      <c r="B2199" s="1" t="s">
        <v>4454</v>
      </c>
      <c r="C2199" s="12" t="n">
        <v>40148</v>
      </c>
      <c r="D2199" s="12" t="n">
        <v>40886</v>
      </c>
      <c r="E2199" s="1" t="n">
        <v>12</v>
      </c>
      <c r="F2199" s="1" t="n">
        <v>60</v>
      </c>
      <c r="G2199" s="13" t="n">
        <v>47.37</v>
      </c>
      <c r="H2199" s="13" t="n">
        <v>370.79</v>
      </c>
      <c r="I2199" s="13" t="n">
        <v>1271.66</v>
      </c>
      <c r="J2199" s="9" t="n">
        <v>1520</v>
      </c>
      <c r="K2199" s="1" t="str">
        <f aca="false">IF(F2199=0,"Stopped",IF(C2199&gt;=Rules!$B$3,"New",IF(AND(E2199&gt;0,G2199&gt;0,ROUND(H2199*100,0)&lt;Rules!$B$6*ROUND(G2199*100,0)),"Slowing","Steady or growing")))</f>
        <v>Steady or growing</v>
      </c>
      <c r="L2199" s="1" t="n">
        <v>22</v>
      </c>
      <c r="M2199" s="13" t="n">
        <v>157.43</v>
      </c>
      <c r="N2199" s="1" t="str">
        <f aca="false">IF(L2199=0,"",IF(F2199=0,"Stopped",IF(AND(M2199&gt;0,ROUND(H2199*100,0)&lt;Rules!$B$6*ROUND(M2199*100,0)),"Slowing","Steady or growing")))</f>
        <v>Steady or growing</v>
      </c>
    </row>
    <row r="2200" customFormat="false" ht="15" hidden="false" customHeight="false" outlineLevel="0" collapsed="false">
      <c r="A2200" s="1" t="s">
        <v>4455</v>
      </c>
      <c r="B2200" s="1" t="s">
        <v>4456</v>
      </c>
      <c r="C2200" s="12" t="n">
        <v>40154</v>
      </c>
      <c r="D2200" s="12" t="n">
        <v>40883</v>
      </c>
      <c r="E2200" s="1" t="n">
        <v>3</v>
      </c>
      <c r="F2200" s="1" t="n">
        <v>8</v>
      </c>
      <c r="G2200" s="13" t="n">
        <v>67.5</v>
      </c>
      <c r="H2200" s="13" t="n">
        <v>108.75</v>
      </c>
      <c r="I2200" s="13" t="n">
        <v>1268.12</v>
      </c>
      <c r="J2200" s="9" t="n">
        <v>342</v>
      </c>
      <c r="K2200" s="1" t="str">
        <f aca="false">IF(F2200=0,"Stopped",IF(C2200&gt;=Rules!$B$3,"New",IF(AND(E2200&gt;0,G2200&gt;0,ROUND(H2200*100,0)&lt;Rules!$B$6*ROUND(G2200*100,0)),"Slowing","Steady or growing")))</f>
        <v>Steady or growing</v>
      </c>
      <c r="L2200" s="1" t="n">
        <v>11</v>
      </c>
      <c r="M2200" s="13" t="n">
        <v>558.91</v>
      </c>
      <c r="N2200" s="1" t="str">
        <f aca="false">IF(L2200=0,"",IF(F2200=0,"Stopped",IF(AND(M2200&gt;0,ROUND(H2200*100,0)&lt;Rules!$B$6*ROUND(M2200*100,0)),"Slowing","Steady or growing")))</f>
        <v>Slowing</v>
      </c>
    </row>
    <row r="2201" customFormat="false" ht="15" hidden="false" customHeight="false" outlineLevel="0" collapsed="false">
      <c r="A2201" s="1" t="s">
        <v>4457</v>
      </c>
      <c r="B2201" s="1" t="s">
        <v>4458</v>
      </c>
      <c r="C2201" s="12" t="n">
        <v>40149</v>
      </c>
      <c r="D2201" s="12" t="n">
        <v>40885</v>
      </c>
      <c r="E2201" s="1" t="n">
        <v>49</v>
      </c>
      <c r="F2201" s="1" t="n">
        <v>77</v>
      </c>
      <c r="G2201" s="13" t="n">
        <v>219.03</v>
      </c>
      <c r="H2201" s="13" t="n">
        <v>383.55</v>
      </c>
      <c r="I2201" s="13" t="n">
        <v>1266.6</v>
      </c>
      <c r="J2201" s="9" t="n">
        <v>2064</v>
      </c>
      <c r="K2201" s="1" t="str">
        <f aca="false">IF(F2201=0,"Stopped",IF(C2201&gt;=Rules!$B$3,"New",IF(AND(E2201&gt;0,G2201&gt;0,ROUND(H2201*100,0)&lt;Rules!$B$6*ROUND(G2201*100,0)),"Slowing","Steady or growing")))</f>
        <v>Steady or growing</v>
      </c>
      <c r="L2201" s="1" t="n">
        <v>32</v>
      </c>
      <c r="M2201" s="13" t="n">
        <v>171.51</v>
      </c>
      <c r="N2201" s="1" t="str">
        <f aca="false">IF(L2201=0,"",IF(F2201=0,"Stopped",IF(AND(M2201&gt;0,ROUND(H2201*100,0)&lt;Rules!$B$6*ROUND(M2201*100,0)),"Slowing","Steady or growing")))</f>
        <v>Steady or growing</v>
      </c>
    </row>
    <row r="2202" customFormat="false" ht="15" hidden="false" customHeight="false" outlineLevel="0" collapsed="false">
      <c r="A2202" s="1" t="s">
        <v>4459</v>
      </c>
      <c r="B2202" s="1" t="s">
        <v>4460</v>
      </c>
      <c r="C2202" s="12" t="n">
        <v>40148</v>
      </c>
      <c r="D2202" s="12" t="n">
        <v>40886</v>
      </c>
      <c r="E2202" s="1" t="n">
        <v>19</v>
      </c>
      <c r="F2202" s="1" t="n">
        <v>27</v>
      </c>
      <c r="G2202" s="13" t="n">
        <v>115.05</v>
      </c>
      <c r="H2202" s="13" t="n">
        <v>103.06</v>
      </c>
      <c r="I2202" s="13" t="n">
        <v>1266.39</v>
      </c>
      <c r="J2202" s="9" t="n">
        <v>1043</v>
      </c>
      <c r="K2202" s="1" t="str">
        <f aca="false">IF(F2202=0,"Stopped",IF(C2202&gt;=Rules!$B$3,"New",IF(AND(E2202&gt;0,G2202&gt;0,ROUND(H2202*100,0)&lt;Rules!$B$6*ROUND(G2202*100,0)),"Slowing","Steady or growing")))</f>
        <v>Steady or growing</v>
      </c>
      <c r="L2202" s="1" t="n">
        <v>20</v>
      </c>
      <c r="M2202" s="13" t="n">
        <v>295.27</v>
      </c>
      <c r="N2202" s="1" t="str">
        <f aca="false">IF(L2202=0,"",IF(F2202=0,"Stopped",IF(AND(M2202&gt;0,ROUND(H2202*100,0)&lt;Rules!$B$6*ROUND(M2202*100,0)),"Slowing","Steady or growing")))</f>
        <v>Slowing</v>
      </c>
    </row>
    <row r="2203" customFormat="false" ht="15" hidden="false" customHeight="false" outlineLevel="0" collapsed="false">
      <c r="A2203" s="1" t="s">
        <v>4461</v>
      </c>
      <c r="B2203" s="1" t="s">
        <v>4462</v>
      </c>
      <c r="C2203" s="12" t="n">
        <v>40506</v>
      </c>
      <c r="D2203" s="12" t="n">
        <v>40842</v>
      </c>
      <c r="E2203" s="1" t="n">
        <v>4</v>
      </c>
      <c r="F2203" s="1" t="n">
        <v>3</v>
      </c>
      <c r="G2203" s="13" t="n">
        <v>325</v>
      </c>
      <c r="H2203" s="13" t="n">
        <v>361.8</v>
      </c>
      <c r="I2203" s="13" t="n">
        <v>1264.75</v>
      </c>
      <c r="J2203" s="9" t="n">
        <v>23</v>
      </c>
      <c r="K2203" s="1" t="str">
        <f aca="false">IF(F2203=0,"Stopped",IF(C2203&gt;=Rules!$B$3,"New",IF(AND(E2203&gt;0,G2203&gt;0,ROUND(H2203*100,0)&lt;Rules!$B$6*ROUND(G2203*100,0)),"Slowing","Steady or growing")))</f>
        <v>Steady or growing</v>
      </c>
      <c r="L2203" s="1" t="n">
        <v>4</v>
      </c>
      <c r="M2203" s="13" t="n">
        <v>260</v>
      </c>
      <c r="N2203" s="1" t="str">
        <f aca="false">IF(L2203=0,"",IF(F2203=0,"Stopped",IF(AND(M2203&gt;0,ROUND(H2203*100,0)&lt;Rules!$B$6*ROUND(M2203*100,0)),"Slowing","Steady or growing")))</f>
        <v>Steady or growing</v>
      </c>
    </row>
    <row r="2204" customFormat="false" ht="15" hidden="false" customHeight="false" outlineLevel="0" collapsed="false">
      <c r="A2204" s="1" t="s">
        <v>4463</v>
      </c>
      <c r="B2204" s="1" t="s">
        <v>4464</v>
      </c>
      <c r="C2204" s="12" t="n">
        <v>40148</v>
      </c>
      <c r="D2204" s="12" t="n">
        <v>40886</v>
      </c>
      <c r="E2204" s="1" t="n">
        <v>11</v>
      </c>
      <c r="F2204" s="1" t="n">
        <v>51</v>
      </c>
      <c r="G2204" s="13" t="n">
        <v>26.22</v>
      </c>
      <c r="H2204" s="13" t="n">
        <v>186.86</v>
      </c>
      <c r="I2204" s="13" t="n">
        <v>1257.75</v>
      </c>
      <c r="J2204" s="9" t="n">
        <v>3660</v>
      </c>
      <c r="K2204" s="1" t="str">
        <f aca="false">IF(F2204=0,"Stopped",IF(C2204&gt;=Rules!$B$3,"New",IF(AND(E2204&gt;0,G2204&gt;0,ROUND(H2204*100,0)&lt;Rules!$B$6*ROUND(G2204*100,0)),"Slowing","Steady or growing")))</f>
        <v>Steady or growing</v>
      </c>
      <c r="L2204" s="1" t="n">
        <v>26</v>
      </c>
      <c r="M2204" s="13" t="n">
        <v>234.72</v>
      </c>
      <c r="N2204" s="1" t="str">
        <f aca="false">IF(L2204=0,"",IF(F2204=0,"Stopped",IF(AND(M2204&gt;0,ROUND(H2204*100,0)&lt;Rules!$B$6*ROUND(M2204*100,0)),"Slowing","Steady or growing")))</f>
        <v>Steady or growing</v>
      </c>
    </row>
    <row r="2205" customFormat="false" ht="15" hidden="false" customHeight="false" outlineLevel="0" collapsed="false">
      <c r="A2205" s="1" t="s">
        <v>4465</v>
      </c>
      <c r="B2205" s="1" t="s">
        <v>4466</v>
      </c>
      <c r="C2205" s="12" t="n">
        <v>40149</v>
      </c>
      <c r="D2205" s="12" t="n">
        <v>40847</v>
      </c>
      <c r="E2205" s="1" t="n">
        <v>2</v>
      </c>
      <c r="F2205" s="1" t="n">
        <v>59</v>
      </c>
      <c r="G2205" s="13" t="n">
        <v>2.48</v>
      </c>
      <c r="H2205" s="13" t="n">
        <v>726.9</v>
      </c>
      <c r="I2205" s="13" t="n">
        <v>1257.21</v>
      </c>
      <c r="J2205" s="9" t="n">
        <v>2394</v>
      </c>
      <c r="K2205" s="1" t="str">
        <f aca="false">IF(F2205=0,"Stopped",IF(C2205&gt;=Rules!$B$3,"New",IF(AND(E2205&gt;0,G2205&gt;0,ROUND(H2205*100,0)&lt;Rules!$B$6*ROUND(G2205*100,0)),"Slowing","Steady or growing")))</f>
        <v>Steady or growing</v>
      </c>
      <c r="L2205" s="1" t="n">
        <v>53</v>
      </c>
      <c r="M2205" s="13" t="n">
        <v>437.27</v>
      </c>
      <c r="N2205" s="1" t="str">
        <f aca="false">IF(L2205=0,"",IF(F2205=0,"Stopped",IF(AND(M2205&gt;0,ROUND(H2205*100,0)&lt;Rules!$B$6*ROUND(M2205*100,0)),"Slowing","Steady or growing")))</f>
        <v>Steady or growing</v>
      </c>
    </row>
    <row r="2206" customFormat="false" ht="15" hidden="false" customHeight="false" outlineLevel="0" collapsed="false">
      <c r="A2206" s="1" t="s">
        <v>4467</v>
      </c>
      <c r="B2206" s="1" t="s">
        <v>4468</v>
      </c>
      <c r="C2206" s="12" t="n">
        <v>40836</v>
      </c>
      <c r="D2206" s="12" t="n">
        <v>40885</v>
      </c>
      <c r="E2206" s="1" t="n">
        <v>0</v>
      </c>
      <c r="F2206" s="1" t="n">
        <v>46</v>
      </c>
      <c r="G2206" s="13" t="n">
        <v>0</v>
      </c>
      <c r="H2206" s="13" t="n">
        <v>1256.94</v>
      </c>
      <c r="I2206" s="13" t="n">
        <v>1256.94</v>
      </c>
      <c r="J2206" s="9" t="n">
        <v>80</v>
      </c>
      <c r="K2206" s="1" t="str">
        <f aca="false">IF(F2206=0,"Stopped",IF(C2206&gt;=Rules!$B$3,"New",IF(AND(E2206&gt;0,G2206&gt;0,ROUND(H2206*100,0)&lt;Rules!$B$6*ROUND(G2206*100,0)),"Slowing","Steady or growing")))</f>
        <v>New</v>
      </c>
      <c r="L2206" s="1" t="n">
        <v>0</v>
      </c>
      <c r="M2206" s="13" t="n">
        <v>0</v>
      </c>
      <c r="N2206" s="1" t="str">
        <f aca="false">IF(L2206=0,"",IF(F2206=0,"Stopped",IF(AND(M2206&gt;0,ROUND(H2206*100,0)&lt;Rules!$B$6*ROUND(M2206*100,0)),"Slowing","Steady or growing")))</f>
        <v/>
      </c>
    </row>
    <row r="2207" customFormat="false" ht="15" hidden="false" customHeight="false" outlineLevel="0" collapsed="false">
      <c r="A2207" s="1" t="s">
        <v>4469</v>
      </c>
      <c r="B2207" s="1" t="s">
        <v>4470</v>
      </c>
      <c r="C2207" s="12" t="n">
        <v>40153</v>
      </c>
      <c r="D2207" s="12" t="n">
        <v>40623</v>
      </c>
      <c r="E2207" s="1" t="n">
        <v>0</v>
      </c>
      <c r="F2207" s="1" t="n">
        <v>0</v>
      </c>
      <c r="G2207" s="13" t="n">
        <v>0</v>
      </c>
      <c r="H2207" s="13" t="n">
        <v>0</v>
      </c>
      <c r="I2207" s="13" t="n">
        <v>1255.97</v>
      </c>
      <c r="J2207" s="9" t="n">
        <v>1082</v>
      </c>
      <c r="K2207" s="1" t="str">
        <f aca="false">IF(F2207=0,"Stopped",IF(C2207&gt;=Rules!$B$3,"New",IF(AND(E2207&gt;0,G2207&gt;0,ROUND(H2207*100,0)&lt;Rules!$B$6*ROUND(G2207*100,0)),"Slowing","Steady or growing")))</f>
        <v>Stopped</v>
      </c>
      <c r="L2207" s="1" t="n">
        <v>13</v>
      </c>
      <c r="M2207" s="13" t="n">
        <v>172.91</v>
      </c>
      <c r="N2207" s="1" t="str">
        <f aca="false">IF(L2207=0,"",IF(F2207=0,"Stopped",IF(AND(M2207&gt;0,ROUND(H2207*100,0)&lt;Rules!$B$6*ROUND(M2207*100,0)),"Slowing","Steady or growing")))</f>
        <v>Stopped</v>
      </c>
    </row>
    <row r="2208" customFormat="false" ht="15" hidden="false" customHeight="false" outlineLevel="0" collapsed="false">
      <c r="A2208" s="1" t="s">
        <v>4471</v>
      </c>
      <c r="B2208" s="1" t="s">
        <v>4472</v>
      </c>
      <c r="C2208" s="12" t="n">
        <v>40169</v>
      </c>
      <c r="D2208" s="12" t="n">
        <v>40882</v>
      </c>
      <c r="E2208" s="1" t="n">
        <v>6</v>
      </c>
      <c r="F2208" s="1" t="n">
        <v>2</v>
      </c>
      <c r="G2208" s="13" t="n">
        <v>113.67</v>
      </c>
      <c r="H2208" s="13" t="n">
        <v>45.06</v>
      </c>
      <c r="I2208" s="13" t="n">
        <v>1255.91</v>
      </c>
      <c r="J2208" s="9" t="n">
        <v>115</v>
      </c>
      <c r="K2208" s="1" t="str">
        <f aca="false">IF(F2208=0,"Stopped",IF(C2208&gt;=Rules!$B$3,"New",IF(AND(E2208&gt;0,G2208&gt;0,ROUND(H2208*100,0)&lt;Rules!$B$6*ROUND(G2208*100,0)),"Slowing","Steady or growing")))</f>
        <v>Slowing</v>
      </c>
      <c r="L2208" s="1" t="n">
        <v>5</v>
      </c>
      <c r="M2208" s="13" t="n">
        <v>89.24</v>
      </c>
      <c r="N2208" s="1" t="str">
        <f aca="false">IF(L2208=0,"",IF(F2208=0,"Stopped",IF(AND(M2208&gt;0,ROUND(H2208*100,0)&lt;Rules!$B$6*ROUND(M2208*100,0)),"Slowing","Steady or growing")))</f>
        <v>Steady or growing</v>
      </c>
    </row>
    <row r="2209" customFormat="false" ht="15" hidden="false" customHeight="false" outlineLevel="0" collapsed="false">
      <c r="A2209" s="1" t="s">
        <v>4473</v>
      </c>
      <c r="B2209" s="1" t="s">
        <v>4474</v>
      </c>
      <c r="C2209" s="12" t="n">
        <v>40149</v>
      </c>
      <c r="D2209" s="12" t="n">
        <v>40876</v>
      </c>
      <c r="E2209" s="1" t="n">
        <v>11</v>
      </c>
      <c r="F2209" s="1" t="n">
        <v>16</v>
      </c>
      <c r="G2209" s="13" t="n">
        <v>129.33</v>
      </c>
      <c r="H2209" s="13" t="n">
        <v>160.51</v>
      </c>
      <c r="I2209" s="13" t="n">
        <v>1255.68</v>
      </c>
      <c r="J2209" s="9" t="n">
        <v>1538</v>
      </c>
      <c r="K2209" s="1" t="str">
        <f aca="false">IF(F2209=0,"Stopped",IF(C2209&gt;=Rules!$B$3,"New",IF(AND(E2209&gt;0,G2209&gt;0,ROUND(H2209*100,0)&lt;Rules!$B$6*ROUND(G2209*100,0)),"Slowing","Steady or growing")))</f>
        <v>Steady or growing</v>
      </c>
      <c r="L2209" s="1" t="n">
        <v>42</v>
      </c>
      <c r="M2209" s="13" t="n">
        <v>396.93</v>
      </c>
      <c r="N2209" s="1" t="str">
        <f aca="false">IF(L2209=0,"",IF(F2209=0,"Stopped",IF(AND(M2209&gt;0,ROUND(H2209*100,0)&lt;Rules!$B$6*ROUND(M2209*100,0)),"Slowing","Steady or growing")))</f>
        <v>Slowing</v>
      </c>
    </row>
    <row r="2210" customFormat="false" ht="15" hidden="false" customHeight="false" outlineLevel="0" collapsed="false">
      <c r="A2210" s="1" t="s">
        <v>4475</v>
      </c>
      <c r="B2210" s="1" t="s">
        <v>4476</v>
      </c>
      <c r="C2210" s="12" t="n">
        <v>40148</v>
      </c>
      <c r="D2210" s="12" t="n">
        <v>40883</v>
      </c>
      <c r="E2210" s="1" t="n">
        <v>32</v>
      </c>
      <c r="F2210" s="1" t="n">
        <v>21</v>
      </c>
      <c r="G2210" s="13" t="n">
        <v>126.63</v>
      </c>
      <c r="H2210" s="13" t="n">
        <v>91.59</v>
      </c>
      <c r="I2210" s="13" t="n">
        <v>1252.87</v>
      </c>
      <c r="J2210" s="9" t="n">
        <v>1456</v>
      </c>
      <c r="K2210" s="1" t="str">
        <f aca="false">IF(F2210=0,"Stopped",IF(C2210&gt;=Rules!$B$3,"New",IF(AND(E2210&gt;0,G2210&gt;0,ROUND(H2210*100,0)&lt;Rules!$B$6*ROUND(G2210*100,0)),"Slowing","Steady or growing")))</f>
        <v>Steady or growing</v>
      </c>
      <c r="L2210" s="1" t="n">
        <v>41</v>
      </c>
      <c r="M2210" s="13" t="n">
        <v>235.37</v>
      </c>
      <c r="N2210" s="1" t="str">
        <f aca="false">IF(L2210=0,"",IF(F2210=0,"Stopped",IF(AND(M2210&gt;0,ROUND(H2210*100,0)&lt;Rules!$B$6*ROUND(M2210*100,0)),"Slowing","Steady or growing")))</f>
        <v>Slowing</v>
      </c>
    </row>
    <row r="2211" customFormat="false" ht="15" hidden="false" customHeight="false" outlineLevel="0" collapsed="false">
      <c r="A2211" s="1" t="s">
        <v>4477</v>
      </c>
      <c r="B2211" s="1" t="s">
        <v>4478</v>
      </c>
      <c r="C2211" s="12" t="n">
        <v>40160</v>
      </c>
      <c r="D2211" s="12" t="n">
        <v>40857</v>
      </c>
      <c r="E2211" s="1" t="n">
        <v>59</v>
      </c>
      <c r="F2211" s="1" t="n">
        <v>19</v>
      </c>
      <c r="G2211" s="13" t="n">
        <v>258.13</v>
      </c>
      <c r="H2211" s="13" t="n">
        <v>63.72</v>
      </c>
      <c r="I2211" s="13" t="n">
        <v>1251.98</v>
      </c>
      <c r="J2211" s="9" t="n">
        <v>2554</v>
      </c>
      <c r="K2211" s="1" t="str">
        <f aca="false">IF(F2211=0,"Stopped",IF(C2211&gt;=Rules!$B$3,"New",IF(AND(E2211&gt;0,G2211&gt;0,ROUND(H2211*100,0)&lt;Rules!$B$6*ROUND(G2211*100,0)),"Slowing","Steady or growing")))</f>
        <v>Slowing</v>
      </c>
      <c r="L2211" s="1" t="n">
        <v>8</v>
      </c>
      <c r="M2211" s="13" t="n">
        <v>11.9</v>
      </c>
      <c r="N2211" s="1" t="str">
        <f aca="false">IF(L2211=0,"",IF(F2211=0,"Stopped",IF(AND(M2211&gt;0,ROUND(H2211*100,0)&lt;Rules!$B$6*ROUND(M2211*100,0)),"Slowing","Steady or growing")))</f>
        <v>Steady or growing</v>
      </c>
    </row>
    <row r="2212" customFormat="false" ht="15" hidden="false" customHeight="false" outlineLevel="0" collapsed="false">
      <c r="A2212" s="1" t="s">
        <v>4479</v>
      </c>
      <c r="B2212" s="1" t="s">
        <v>4480</v>
      </c>
      <c r="C2212" s="12" t="n">
        <v>40591</v>
      </c>
      <c r="D2212" s="12" t="n">
        <v>40886</v>
      </c>
      <c r="E2212" s="1" t="n">
        <v>53</v>
      </c>
      <c r="F2212" s="1" t="n">
        <v>73</v>
      </c>
      <c r="G2212" s="13" t="n">
        <v>278.43</v>
      </c>
      <c r="H2212" s="13" t="n">
        <v>350.03</v>
      </c>
      <c r="I2212" s="13" t="n">
        <v>1251.33</v>
      </c>
      <c r="J2212" s="9" t="n">
        <v>2894</v>
      </c>
      <c r="K2212" s="1" t="str">
        <f aca="false">IF(F2212=0,"Stopped",IF(C2212&gt;=Rules!$B$3,"New",IF(AND(E2212&gt;0,G2212&gt;0,ROUND(H2212*100,0)&lt;Rules!$B$6*ROUND(G2212*100,0)),"Slowing","Steady or growing")))</f>
        <v>Steady or growing</v>
      </c>
      <c r="L2212" s="1" t="n">
        <v>0</v>
      </c>
      <c r="M2212" s="13" t="n">
        <v>0</v>
      </c>
      <c r="N2212" s="1" t="str">
        <f aca="false">IF(L2212=0,"",IF(F2212=0,"Stopped",IF(AND(M2212&gt;0,ROUND(H2212*100,0)&lt;Rules!$B$6*ROUND(M2212*100,0)),"Slowing","Steady or growing")))</f>
        <v/>
      </c>
    </row>
    <row r="2213" customFormat="false" ht="15" hidden="false" customHeight="false" outlineLevel="0" collapsed="false">
      <c r="A2213" s="1" t="s">
        <v>4481</v>
      </c>
      <c r="B2213" s="1" t="s">
        <v>4482</v>
      </c>
      <c r="C2213" s="12" t="n">
        <v>40149</v>
      </c>
      <c r="D2213" s="12" t="n">
        <v>40886</v>
      </c>
      <c r="E2213" s="1" t="n">
        <v>29</v>
      </c>
      <c r="F2213" s="1" t="n">
        <v>56</v>
      </c>
      <c r="G2213" s="13" t="n">
        <v>235.92</v>
      </c>
      <c r="H2213" s="13" t="n">
        <v>319.35</v>
      </c>
      <c r="I2213" s="13" t="n">
        <v>1250.18</v>
      </c>
      <c r="J2213" s="9" t="n">
        <v>1041</v>
      </c>
      <c r="K2213" s="1" t="str">
        <f aca="false">IF(F2213=0,"Stopped",IF(C2213&gt;=Rules!$B$3,"New",IF(AND(E2213&gt;0,G2213&gt;0,ROUND(H2213*100,0)&lt;Rules!$B$6*ROUND(G2213*100,0)),"Slowing","Steady or growing")))</f>
        <v>Steady or growing</v>
      </c>
      <c r="L2213" s="1" t="n">
        <v>8</v>
      </c>
      <c r="M2213" s="13" t="n">
        <v>135.74</v>
      </c>
      <c r="N2213" s="1" t="str">
        <f aca="false">IF(L2213=0,"",IF(F2213=0,"Stopped",IF(AND(M2213&gt;0,ROUND(H2213*100,0)&lt;Rules!$B$6*ROUND(M2213*100,0)),"Slowing","Steady or growing")))</f>
        <v>Steady or growing</v>
      </c>
    </row>
    <row r="2214" customFormat="false" ht="15" hidden="false" customHeight="false" outlineLevel="0" collapsed="false">
      <c r="A2214" s="1" t="s">
        <v>4483</v>
      </c>
      <c r="B2214" s="1" t="s">
        <v>4484</v>
      </c>
      <c r="C2214" s="12" t="n">
        <v>40148</v>
      </c>
      <c r="D2214" s="12" t="n">
        <v>40281</v>
      </c>
      <c r="E2214" s="1" t="n">
        <v>0</v>
      </c>
      <c r="F2214" s="1" t="n">
        <v>0</v>
      </c>
      <c r="G2214" s="13" t="n">
        <v>0</v>
      </c>
      <c r="H2214" s="13" t="n">
        <v>0</v>
      </c>
      <c r="I2214" s="13" t="n">
        <v>1249.74</v>
      </c>
      <c r="J2214" s="9" t="n">
        <v>547</v>
      </c>
      <c r="K2214" s="1" t="str">
        <f aca="false">IF(F2214=0,"Stopped",IF(C2214&gt;=Rules!$B$3,"New",IF(AND(E2214&gt;0,G2214&gt;0,ROUND(H2214*100,0)&lt;Rules!$B$6*ROUND(G2214*100,0)),"Slowing","Steady or growing")))</f>
        <v>Stopped</v>
      </c>
      <c r="L2214" s="1" t="n">
        <v>0</v>
      </c>
      <c r="M2214" s="13" t="n">
        <v>0</v>
      </c>
      <c r="N2214" s="1" t="str">
        <f aca="false">IF(L2214=0,"",IF(F2214=0,"Stopped",IF(AND(M2214&gt;0,ROUND(H2214*100,0)&lt;Rules!$B$6*ROUND(M2214*100,0)),"Slowing","Steady or growing")))</f>
        <v/>
      </c>
    </row>
    <row r="2215" customFormat="false" ht="15" hidden="false" customHeight="false" outlineLevel="0" collapsed="false">
      <c r="A2215" s="1" t="s">
        <v>4485</v>
      </c>
      <c r="B2215" s="1" t="s">
        <v>4486</v>
      </c>
      <c r="C2215" s="12" t="n">
        <v>40148</v>
      </c>
      <c r="D2215" s="12" t="n">
        <v>40886</v>
      </c>
      <c r="E2215" s="1" t="n">
        <v>28</v>
      </c>
      <c r="F2215" s="1" t="n">
        <v>27</v>
      </c>
      <c r="G2215" s="13" t="n">
        <v>125.73</v>
      </c>
      <c r="H2215" s="13" t="n">
        <v>117.91</v>
      </c>
      <c r="I2215" s="13" t="n">
        <v>1248.74</v>
      </c>
      <c r="J2215" s="9" t="n">
        <v>877</v>
      </c>
      <c r="K2215" s="1" t="str">
        <f aca="false">IF(F2215=0,"Stopped",IF(C2215&gt;=Rules!$B$3,"New",IF(AND(E2215&gt;0,G2215&gt;0,ROUND(H2215*100,0)&lt;Rules!$B$6*ROUND(G2215*100,0)),"Slowing","Steady or growing")))</f>
        <v>Steady or growing</v>
      </c>
      <c r="L2215" s="1" t="n">
        <v>24</v>
      </c>
      <c r="M2215" s="13" t="n">
        <v>151.27</v>
      </c>
      <c r="N2215" s="1" t="str">
        <f aca="false">IF(L2215=0,"",IF(F2215=0,"Stopped",IF(AND(M2215&gt;0,ROUND(H2215*100,0)&lt;Rules!$B$6*ROUND(M2215*100,0)),"Slowing","Steady or growing")))</f>
        <v>Steady or growing</v>
      </c>
    </row>
    <row r="2216" customFormat="false" ht="15" hidden="false" customHeight="false" outlineLevel="0" collapsed="false">
      <c r="A2216" s="1" t="s">
        <v>4487</v>
      </c>
      <c r="B2216" s="1" t="s">
        <v>4488</v>
      </c>
      <c r="C2216" s="12" t="n">
        <v>40148</v>
      </c>
      <c r="D2216" s="12" t="n">
        <v>40884</v>
      </c>
      <c r="E2216" s="1" t="n">
        <v>37</v>
      </c>
      <c r="F2216" s="1" t="n">
        <v>23</v>
      </c>
      <c r="G2216" s="13" t="n">
        <v>196.29</v>
      </c>
      <c r="H2216" s="13" t="n">
        <v>130.39</v>
      </c>
      <c r="I2216" s="13" t="n">
        <v>1247.77</v>
      </c>
      <c r="J2216" s="9" t="n">
        <v>1109</v>
      </c>
      <c r="K2216" s="1" t="str">
        <f aca="false">IF(F2216=0,"Stopped",IF(C2216&gt;=Rules!$B$3,"New",IF(AND(E2216&gt;0,G2216&gt;0,ROUND(H2216*100,0)&lt;Rules!$B$6*ROUND(G2216*100,0)),"Slowing","Steady or growing")))</f>
        <v>Steady or growing</v>
      </c>
      <c r="L2216" s="1" t="n">
        <v>10</v>
      </c>
      <c r="M2216" s="13" t="n">
        <v>118.92</v>
      </c>
      <c r="N2216" s="1" t="str">
        <f aca="false">IF(L2216=0,"",IF(F2216=0,"Stopped",IF(AND(M2216&gt;0,ROUND(H2216*100,0)&lt;Rules!$B$6*ROUND(M2216*100,0)),"Slowing","Steady or growing")))</f>
        <v>Steady or growing</v>
      </c>
    </row>
    <row r="2217" customFormat="false" ht="15" hidden="false" customHeight="false" outlineLevel="0" collapsed="false">
      <c r="A2217" s="1" t="s">
        <v>4489</v>
      </c>
      <c r="B2217" s="1" t="s">
        <v>4490</v>
      </c>
      <c r="C2217" s="12" t="n">
        <v>40504</v>
      </c>
      <c r="D2217" s="12" t="n">
        <v>40885</v>
      </c>
      <c r="E2217" s="1" t="n">
        <v>37</v>
      </c>
      <c r="F2217" s="1" t="n">
        <v>39</v>
      </c>
      <c r="G2217" s="13" t="n">
        <v>176.18</v>
      </c>
      <c r="H2217" s="13" t="n">
        <v>154.11</v>
      </c>
      <c r="I2217" s="13" t="n">
        <v>1247.64</v>
      </c>
      <c r="J2217" s="9" t="n">
        <v>1800</v>
      </c>
      <c r="K2217" s="1" t="str">
        <f aca="false">IF(F2217=0,"Stopped",IF(C2217&gt;=Rules!$B$3,"New",IF(AND(E2217&gt;0,G2217&gt;0,ROUND(H2217*100,0)&lt;Rules!$B$6*ROUND(G2217*100,0)),"Slowing","Steady or growing")))</f>
        <v>Steady or growing</v>
      </c>
      <c r="L2217" s="1" t="n">
        <v>21</v>
      </c>
      <c r="M2217" s="13" t="n">
        <v>57.48</v>
      </c>
      <c r="N2217" s="1" t="str">
        <f aca="false">IF(L2217=0,"",IF(F2217=0,"Stopped",IF(AND(M2217&gt;0,ROUND(H2217*100,0)&lt;Rules!$B$6*ROUND(M2217*100,0)),"Slowing","Steady or growing")))</f>
        <v>Steady or growing</v>
      </c>
    </row>
    <row r="2218" customFormat="false" ht="15" hidden="false" customHeight="false" outlineLevel="0" collapsed="false">
      <c r="A2218" s="1" t="s">
        <v>4491</v>
      </c>
      <c r="B2218" s="1" t="s">
        <v>4492</v>
      </c>
      <c r="C2218" s="12" t="n">
        <v>40148</v>
      </c>
      <c r="D2218" s="12" t="n">
        <v>40882</v>
      </c>
      <c r="E2218" s="1" t="n">
        <v>13</v>
      </c>
      <c r="F2218" s="1" t="n">
        <v>21</v>
      </c>
      <c r="G2218" s="13" t="n">
        <v>146.17</v>
      </c>
      <c r="H2218" s="13" t="n">
        <v>104.8</v>
      </c>
      <c r="I2218" s="13" t="n">
        <v>1246.31</v>
      </c>
      <c r="J2218" s="9" t="n">
        <v>442</v>
      </c>
      <c r="K2218" s="1" t="str">
        <f aca="false">IF(F2218=0,"Stopped",IF(C2218&gt;=Rules!$B$3,"New",IF(AND(E2218&gt;0,G2218&gt;0,ROUND(H2218*100,0)&lt;Rules!$B$6*ROUND(G2218*100,0)),"Slowing","Steady or growing")))</f>
        <v>Steady or growing</v>
      </c>
      <c r="L2218" s="1" t="n">
        <v>27</v>
      </c>
      <c r="M2218" s="13" t="n">
        <v>138.87</v>
      </c>
      <c r="N2218" s="1" t="str">
        <f aca="false">IF(L2218=0,"",IF(F2218=0,"Stopped",IF(AND(M2218&gt;0,ROUND(H2218*100,0)&lt;Rules!$B$6*ROUND(M2218*100,0)),"Slowing","Steady or growing")))</f>
        <v>Steady or growing</v>
      </c>
    </row>
    <row r="2219" customFormat="false" ht="15" hidden="false" customHeight="false" outlineLevel="0" collapsed="false">
      <c r="A2219" s="1" t="s">
        <v>4493</v>
      </c>
      <c r="B2219" s="1" t="s">
        <v>4494</v>
      </c>
      <c r="C2219" s="12" t="n">
        <v>40162</v>
      </c>
      <c r="D2219" s="12" t="n">
        <v>40885</v>
      </c>
      <c r="E2219" s="1" t="n">
        <v>38</v>
      </c>
      <c r="F2219" s="1" t="n">
        <v>14</v>
      </c>
      <c r="G2219" s="13" t="n">
        <v>116.3</v>
      </c>
      <c r="H2219" s="13" t="n">
        <v>45.43</v>
      </c>
      <c r="I2219" s="13" t="n">
        <v>1244.21</v>
      </c>
      <c r="J2219" s="9" t="n">
        <v>16615</v>
      </c>
      <c r="K2219" s="1" t="str">
        <f aca="false">IF(F2219=0,"Stopped",IF(C2219&gt;=Rules!$B$3,"New",IF(AND(E2219&gt;0,G2219&gt;0,ROUND(H2219*100,0)&lt;Rules!$B$6*ROUND(G2219*100,0)),"Slowing","Steady or growing")))</f>
        <v>Slowing</v>
      </c>
      <c r="L2219" s="1" t="n">
        <v>2</v>
      </c>
      <c r="M2219" s="13" t="n">
        <v>3.32</v>
      </c>
      <c r="N2219" s="1" t="str">
        <f aca="false">IF(L2219=0,"",IF(F2219=0,"Stopped",IF(AND(M2219&gt;0,ROUND(H2219*100,0)&lt;Rules!$B$6*ROUND(M2219*100,0)),"Slowing","Steady or growing")))</f>
        <v>Steady or growing</v>
      </c>
    </row>
    <row r="2220" customFormat="false" ht="15" hidden="false" customHeight="false" outlineLevel="0" collapsed="false">
      <c r="A2220" s="1" t="s">
        <v>4495</v>
      </c>
      <c r="B2220" s="1" t="s">
        <v>4496</v>
      </c>
      <c r="C2220" s="12" t="n">
        <v>40149</v>
      </c>
      <c r="D2220" s="12" t="n">
        <v>40882</v>
      </c>
      <c r="E2220" s="1" t="n">
        <v>9</v>
      </c>
      <c r="F2220" s="1" t="n">
        <v>7</v>
      </c>
      <c r="G2220" s="13" t="n">
        <v>33.83</v>
      </c>
      <c r="H2220" s="13" t="n">
        <v>6.6</v>
      </c>
      <c r="I2220" s="13" t="n">
        <v>1241.92</v>
      </c>
      <c r="J2220" s="9" t="n">
        <v>2194</v>
      </c>
      <c r="K2220" s="1" t="str">
        <f aca="false">IF(F2220=0,"Stopped",IF(C2220&gt;=Rules!$B$3,"New",IF(AND(E2220&gt;0,G2220&gt;0,ROUND(H2220*100,0)&lt;Rules!$B$6*ROUND(G2220*100,0)),"Slowing","Steady or growing")))</f>
        <v>Slowing</v>
      </c>
      <c r="L2220" s="1" t="n">
        <v>26</v>
      </c>
      <c r="M2220" s="13" t="n">
        <v>112.59</v>
      </c>
      <c r="N2220" s="1" t="str">
        <f aca="false">IF(L2220=0,"",IF(F2220=0,"Stopped",IF(AND(M2220&gt;0,ROUND(H2220*100,0)&lt;Rules!$B$6*ROUND(M2220*100,0)),"Slowing","Steady or growing")))</f>
        <v>Slowing</v>
      </c>
    </row>
    <row r="2221" customFormat="false" ht="15" hidden="false" customHeight="false" outlineLevel="0" collapsed="false">
      <c r="A2221" s="1" t="s">
        <v>4497</v>
      </c>
      <c r="B2221" s="1" t="s">
        <v>4498</v>
      </c>
      <c r="C2221" s="12" t="n">
        <v>40148</v>
      </c>
      <c r="D2221" s="12" t="n">
        <v>40885</v>
      </c>
      <c r="E2221" s="1" t="n">
        <v>7</v>
      </c>
      <c r="F2221" s="1" t="n">
        <v>36</v>
      </c>
      <c r="G2221" s="13" t="n">
        <v>57.26</v>
      </c>
      <c r="H2221" s="13" t="n">
        <v>295.29</v>
      </c>
      <c r="I2221" s="13" t="n">
        <v>1241.71</v>
      </c>
      <c r="J2221" s="9" t="n">
        <v>1280</v>
      </c>
      <c r="K2221" s="1" t="str">
        <f aca="false">IF(F2221=0,"Stopped",IF(C2221&gt;=Rules!$B$3,"New",IF(AND(E2221&gt;0,G2221&gt;0,ROUND(H2221*100,0)&lt;Rules!$B$6*ROUND(G2221*100,0)),"Slowing","Steady or growing")))</f>
        <v>Steady or growing</v>
      </c>
      <c r="L2221" s="1" t="n">
        <v>25</v>
      </c>
      <c r="M2221" s="13" t="n">
        <v>163.84</v>
      </c>
      <c r="N2221" s="1" t="str">
        <f aca="false">IF(L2221=0,"",IF(F2221=0,"Stopped",IF(AND(M2221&gt;0,ROUND(H2221*100,0)&lt;Rules!$B$6*ROUND(M2221*100,0)),"Slowing","Steady or growing")))</f>
        <v>Steady or growing</v>
      </c>
    </row>
    <row r="2222" customFormat="false" ht="15" hidden="false" customHeight="false" outlineLevel="0" collapsed="false">
      <c r="A2222" s="1" t="s">
        <v>4499</v>
      </c>
      <c r="B2222" s="1" t="s">
        <v>4500</v>
      </c>
      <c r="C2222" s="12" t="n">
        <v>40808</v>
      </c>
      <c r="D2222" s="12" t="n">
        <v>40885</v>
      </c>
      <c r="E2222" s="1" t="n">
        <v>0</v>
      </c>
      <c r="F2222" s="1" t="n">
        <v>99</v>
      </c>
      <c r="G2222" s="13" t="n">
        <v>0</v>
      </c>
      <c r="H2222" s="13" t="n">
        <v>1241.61</v>
      </c>
      <c r="I2222" s="13" t="n">
        <v>1241.61</v>
      </c>
      <c r="J2222" s="9" t="n">
        <v>571</v>
      </c>
      <c r="K2222" s="1" t="str">
        <f aca="false">IF(F2222=0,"Stopped",IF(C2222&gt;=Rules!$B$3,"New",IF(AND(E2222&gt;0,G2222&gt;0,ROUND(H2222*100,0)&lt;Rules!$B$6*ROUND(G2222*100,0)),"Slowing","Steady or growing")))</f>
        <v>New</v>
      </c>
      <c r="L2222" s="1" t="n">
        <v>0</v>
      </c>
      <c r="M2222" s="13" t="n">
        <v>0</v>
      </c>
      <c r="N2222" s="1" t="str">
        <f aca="false">IF(L2222=0,"",IF(F2222=0,"Stopped",IF(AND(M2222&gt;0,ROUND(H2222*100,0)&lt;Rules!$B$6*ROUND(M2222*100,0)),"Slowing","Steady or growing")))</f>
        <v/>
      </c>
    </row>
    <row r="2223" customFormat="false" ht="15" hidden="false" customHeight="false" outlineLevel="0" collapsed="false">
      <c r="A2223" s="1" t="s">
        <v>4501</v>
      </c>
      <c r="B2223" s="1" t="s">
        <v>4502</v>
      </c>
      <c r="C2223" s="12" t="n">
        <v>40148</v>
      </c>
      <c r="D2223" s="12" t="n">
        <v>40830</v>
      </c>
      <c r="E2223" s="1" t="n">
        <v>20</v>
      </c>
      <c r="F2223" s="1" t="n">
        <v>17</v>
      </c>
      <c r="G2223" s="13" t="n">
        <v>76.98</v>
      </c>
      <c r="H2223" s="13" t="n">
        <v>88.75</v>
      </c>
      <c r="I2223" s="13" t="n">
        <v>1240.22</v>
      </c>
      <c r="J2223" s="9" t="n">
        <v>761</v>
      </c>
      <c r="K2223" s="1" t="str">
        <f aca="false">IF(F2223=0,"Stopped",IF(C2223&gt;=Rules!$B$3,"New",IF(AND(E2223&gt;0,G2223&gt;0,ROUND(H2223*100,0)&lt;Rules!$B$6*ROUND(G2223*100,0)),"Slowing","Steady or growing")))</f>
        <v>Steady or growing</v>
      </c>
      <c r="L2223" s="1" t="n">
        <v>9</v>
      </c>
      <c r="M2223" s="13" t="n">
        <v>97.36</v>
      </c>
      <c r="N2223" s="1" t="str">
        <f aca="false">IF(L2223=0,"",IF(F2223=0,"Stopped",IF(AND(M2223&gt;0,ROUND(H2223*100,0)&lt;Rules!$B$6*ROUND(M2223*100,0)),"Slowing","Steady or growing")))</f>
        <v>Steady or growing</v>
      </c>
    </row>
    <row r="2224" customFormat="false" ht="15" hidden="false" customHeight="false" outlineLevel="0" collapsed="false">
      <c r="A2224" s="1" t="s">
        <v>4503</v>
      </c>
      <c r="B2224" s="1" t="s">
        <v>4504</v>
      </c>
      <c r="C2224" s="12" t="n">
        <v>40148</v>
      </c>
      <c r="D2224" s="12" t="n">
        <v>40863</v>
      </c>
      <c r="E2224" s="1" t="n">
        <v>3</v>
      </c>
      <c r="F2224" s="1" t="n">
        <v>1</v>
      </c>
      <c r="G2224" s="13" t="n">
        <v>45</v>
      </c>
      <c r="H2224" s="13" t="n">
        <v>12.5</v>
      </c>
      <c r="I2224" s="13" t="n">
        <v>1239.96</v>
      </c>
      <c r="J2224" s="9" t="n">
        <v>869</v>
      </c>
      <c r="K2224" s="1" t="str">
        <f aca="false">IF(F2224=0,"Stopped",IF(C2224&gt;=Rules!$B$3,"New",IF(AND(E2224&gt;0,G2224&gt;0,ROUND(H2224*100,0)&lt;Rules!$B$6*ROUND(G2224*100,0)),"Slowing","Steady or growing")))</f>
        <v>Slowing</v>
      </c>
      <c r="L2224" s="1" t="n">
        <v>21</v>
      </c>
      <c r="M2224" s="13" t="n">
        <v>408.29</v>
      </c>
      <c r="N2224" s="1" t="str">
        <f aca="false">IF(L2224=0,"",IF(F2224=0,"Stopped",IF(AND(M2224&gt;0,ROUND(H2224*100,0)&lt;Rules!$B$6*ROUND(M2224*100,0)),"Slowing","Steady or growing")))</f>
        <v>Slowing</v>
      </c>
    </row>
    <row r="2225" customFormat="false" ht="15" hidden="false" customHeight="false" outlineLevel="0" collapsed="false">
      <c r="A2225" s="1" t="s">
        <v>4505</v>
      </c>
      <c r="B2225" s="1" t="s">
        <v>3620</v>
      </c>
      <c r="C2225" s="12" t="n">
        <v>40165</v>
      </c>
      <c r="D2225" s="12" t="n">
        <v>40700</v>
      </c>
      <c r="E2225" s="1" t="n">
        <v>0</v>
      </c>
      <c r="F2225" s="1" t="n">
        <v>0</v>
      </c>
      <c r="G2225" s="13" t="n">
        <v>0</v>
      </c>
      <c r="H2225" s="13" t="n">
        <v>0</v>
      </c>
      <c r="I2225" s="13" t="n">
        <v>1239.92</v>
      </c>
      <c r="J2225" s="9" t="n">
        <v>1150</v>
      </c>
      <c r="K2225" s="1" t="str">
        <f aca="false">IF(F2225=0,"Stopped",IF(C2225&gt;=Rules!$B$3,"New",IF(AND(E2225&gt;0,G2225&gt;0,ROUND(H2225*100,0)&lt;Rules!$B$6*ROUND(G2225*100,0)),"Slowing","Steady or growing")))</f>
        <v>Stopped</v>
      </c>
      <c r="L2225" s="1" t="n">
        <v>14</v>
      </c>
      <c r="M2225" s="13" t="n">
        <v>160.08</v>
      </c>
      <c r="N2225" s="1" t="str">
        <f aca="false">IF(L2225=0,"",IF(F2225=0,"Stopped",IF(AND(M2225&gt;0,ROUND(H2225*100,0)&lt;Rules!$B$6*ROUND(M2225*100,0)),"Slowing","Steady or growing")))</f>
        <v>Stopped</v>
      </c>
    </row>
    <row r="2226" customFormat="false" ht="15" hidden="false" customHeight="false" outlineLevel="0" collapsed="false">
      <c r="A2226" s="1" t="s">
        <v>4506</v>
      </c>
      <c r="B2226" s="1" t="s">
        <v>4507</v>
      </c>
      <c r="C2226" s="12" t="n">
        <v>40659</v>
      </c>
      <c r="D2226" s="12" t="n">
        <v>40884</v>
      </c>
      <c r="E2226" s="1" t="n">
        <v>21</v>
      </c>
      <c r="F2226" s="1" t="n">
        <v>35</v>
      </c>
      <c r="G2226" s="13" t="n">
        <v>282.18</v>
      </c>
      <c r="H2226" s="13" t="n">
        <v>506.29</v>
      </c>
      <c r="I2226" s="13" t="n">
        <v>1236.66</v>
      </c>
      <c r="J2226" s="9" t="n">
        <v>294</v>
      </c>
      <c r="K2226" s="1" t="str">
        <f aca="false">IF(F2226=0,"Stopped",IF(C2226&gt;=Rules!$B$3,"New",IF(AND(E2226&gt;0,G2226&gt;0,ROUND(H2226*100,0)&lt;Rules!$B$6*ROUND(G2226*100,0)),"Slowing","Steady or growing")))</f>
        <v>Steady or growing</v>
      </c>
      <c r="L2226" s="1" t="n">
        <v>0</v>
      </c>
      <c r="M2226" s="13" t="n">
        <v>0</v>
      </c>
      <c r="N2226" s="1" t="str">
        <f aca="false">IF(L2226=0,"",IF(F2226=0,"Stopped",IF(AND(M2226&gt;0,ROUND(H2226*100,0)&lt;Rules!$B$6*ROUND(M2226*100,0)),"Slowing","Steady or growing")))</f>
        <v/>
      </c>
    </row>
    <row r="2227" customFormat="false" ht="15" hidden="false" customHeight="false" outlineLevel="0" collapsed="false">
      <c r="A2227" s="1" t="s">
        <v>4508</v>
      </c>
      <c r="B2227" s="1" t="s">
        <v>4509</v>
      </c>
      <c r="C2227" s="12" t="n">
        <v>40150</v>
      </c>
      <c r="D2227" s="12" t="n">
        <v>40886</v>
      </c>
      <c r="E2227" s="1" t="n">
        <v>48</v>
      </c>
      <c r="F2227" s="1" t="n">
        <v>69</v>
      </c>
      <c r="G2227" s="13" t="n">
        <v>166.9</v>
      </c>
      <c r="H2227" s="13" t="n">
        <v>140.43</v>
      </c>
      <c r="I2227" s="13" t="n">
        <v>1236.2</v>
      </c>
      <c r="J2227" s="9" t="n">
        <v>1927</v>
      </c>
      <c r="K2227" s="1" t="str">
        <f aca="false">IF(F2227=0,"Stopped",IF(C2227&gt;=Rules!$B$3,"New",IF(AND(E2227&gt;0,G2227&gt;0,ROUND(H2227*100,0)&lt;Rules!$B$6*ROUND(G2227*100,0)),"Slowing","Steady or growing")))</f>
        <v>Steady or growing</v>
      </c>
      <c r="L2227" s="1" t="n">
        <v>65</v>
      </c>
      <c r="M2227" s="13" t="n">
        <v>296.21</v>
      </c>
      <c r="N2227" s="1" t="str">
        <f aca="false">IF(L2227=0,"",IF(F2227=0,"Stopped",IF(AND(M2227&gt;0,ROUND(H2227*100,0)&lt;Rules!$B$6*ROUND(M2227*100,0)),"Slowing","Steady or growing")))</f>
        <v>Slowing</v>
      </c>
    </row>
    <row r="2228" customFormat="false" ht="15" hidden="false" customHeight="false" outlineLevel="0" collapsed="false">
      <c r="A2228" s="1" t="s">
        <v>4510</v>
      </c>
      <c r="B2228" s="1" t="s">
        <v>4511</v>
      </c>
      <c r="C2228" s="12" t="n">
        <v>40149</v>
      </c>
      <c r="D2228" s="12" t="n">
        <v>40804</v>
      </c>
      <c r="E2228" s="1" t="n">
        <v>12</v>
      </c>
      <c r="F2228" s="1" t="n">
        <v>3</v>
      </c>
      <c r="G2228" s="13" t="n">
        <v>203.19</v>
      </c>
      <c r="H2228" s="13" t="n">
        <v>7.8</v>
      </c>
      <c r="I2228" s="13" t="n">
        <v>1235.67</v>
      </c>
      <c r="J2228" s="9" t="n">
        <v>1833</v>
      </c>
      <c r="K2228" s="1" t="str">
        <f aca="false">IF(F2228=0,"Stopped",IF(C2228&gt;=Rules!$B$3,"New",IF(AND(E2228&gt;0,G2228&gt;0,ROUND(H2228*100,0)&lt;Rules!$B$6*ROUND(G2228*100,0)),"Slowing","Steady or growing")))</f>
        <v>Slowing</v>
      </c>
      <c r="L2228" s="1" t="n">
        <v>13</v>
      </c>
      <c r="M2228" s="13" t="n">
        <v>227.48</v>
      </c>
      <c r="N2228" s="1" t="str">
        <f aca="false">IF(L2228=0,"",IF(F2228=0,"Stopped",IF(AND(M2228&gt;0,ROUND(H2228*100,0)&lt;Rules!$B$6*ROUND(M2228*100,0)),"Slowing","Steady or growing")))</f>
        <v>Slowing</v>
      </c>
    </row>
    <row r="2229" customFormat="false" ht="15" hidden="false" customHeight="false" outlineLevel="0" collapsed="false">
      <c r="A2229" s="1" t="s">
        <v>4512</v>
      </c>
      <c r="B2229" s="1" t="s">
        <v>4513</v>
      </c>
      <c r="C2229" s="12" t="n">
        <v>40148</v>
      </c>
      <c r="D2229" s="12" t="n">
        <v>40556</v>
      </c>
      <c r="E2229" s="1" t="n">
        <v>0</v>
      </c>
      <c r="F2229" s="1" t="n">
        <v>0</v>
      </c>
      <c r="G2229" s="13" t="n">
        <v>0</v>
      </c>
      <c r="H2229" s="13" t="n">
        <v>0</v>
      </c>
      <c r="I2229" s="13" t="n">
        <v>1234.98</v>
      </c>
      <c r="J2229" s="9" t="n">
        <v>3565</v>
      </c>
      <c r="K2229" s="1" t="str">
        <f aca="false">IF(F2229=0,"Stopped",IF(C2229&gt;=Rules!$B$3,"New",IF(AND(E2229&gt;0,G2229&gt;0,ROUND(H2229*100,0)&lt;Rules!$B$6*ROUND(G2229*100,0)),"Slowing","Steady or growing")))</f>
        <v>Stopped</v>
      </c>
      <c r="L2229" s="1" t="n">
        <v>84</v>
      </c>
      <c r="M2229" s="13" t="n">
        <v>669.52</v>
      </c>
      <c r="N2229" s="1" t="str">
        <f aca="false">IF(L2229=0,"",IF(F2229=0,"Stopped",IF(AND(M2229&gt;0,ROUND(H2229*100,0)&lt;Rules!$B$6*ROUND(M2229*100,0)),"Slowing","Steady or growing")))</f>
        <v>Stopped</v>
      </c>
    </row>
    <row r="2230" customFormat="false" ht="15" hidden="false" customHeight="false" outlineLevel="0" collapsed="false">
      <c r="A2230" s="1" t="s">
        <v>4514</v>
      </c>
      <c r="B2230" s="1" t="s">
        <v>4515</v>
      </c>
      <c r="C2230" s="12" t="n">
        <v>40151</v>
      </c>
      <c r="D2230" s="12" t="n">
        <v>40882</v>
      </c>
      <c r="E2230" s="1" t="n">
        <v>41</v>
      </c>
      <c r="F2230" s="1" t="n">
        <v>15</v>
      </c>
      <c r="G2230" s="13" t="n">
        <v>147.75</v>
      </c>
      <c r="H2230" s="13" t="n">
        <v>57.28</v>
      </c>
      <c r="I2230" s="13" t="n">
        <v>1234.93</v>
      </c>
      <c r="J2230" s="9" t="n">
        <v>1613</v>
      </c>
      <c r="K2230" s="1" t="str">
        <f aca="false">IF(F2230=0,"Stopped",IF(C2230&gt;=Rules!$B$3,"New",IF(AND(E2230&gt;0,G2230&gt;0,ROUND(H2230*100,0)&lt;Rules!$B$6*ROUND(G2230*100,0)),"Slowing","Steady or growing")))</f>
        <v>Slowing</v>
      </c>
      <c r="L2230" s="1" t="n">
        <v>8</v>
      </c>
      <c r="M2230" s="13" t="n">
        <v>46.28</v>
      </c>
      <c r="N2230" s="1" t="str">
        <f aca="false">IF(L2230=0,"",IF(F2230=0,"Stopped",IF(AND(M2230&gt;0,ROUND(H2230*100,0)&lt;Rules!$B$6*ROUND(M2230*100,0)),"Slowing","Steady or growing")))</f>
        <v>Steady or growing</v>
      </c>
    </row>
    <row r="2231" customFormat="false" ht="15" hidden="false" customHeight="false" outlineLevel="0" collapsed="false">
      <c r="A2231" s="1" t="s">
        <v>4516</v>
      </c>
      <c r="B2231" s="1" t="s">
        <v>4517</v>
      </c>
      <c r="C2231" s="12" t="n">
        <v>40154</v>
      </c>
      <c r="D2231" s="12" t="n">
        <v>40886</v>
      </c>
      <c r="E2231" s="1" t="n">
        <v>38</v>
      </c>
      <c r="F2231" s="1" t="n">
        <v>60</v>
      </c>
      <c r="G2231" s="13" t="n">
        <v>132.12</v>
      </c>
      <c r="H2231" s="13" t="n">
        <v>316.61</v>
      </c>
      <c r="I2231" s="13" t="n">
        <v>1232.76</v>
      </c>
      <c r="J2231" s="9" t="n">
        <v>1403</v>
      </c>
      <c r="K2231" s="1" t="str">
        <f aca="false">IF(F2231=0,"Stopped",IF(C2231&gt;=Rules!$B$3,"New",IF(AND(E2231&gt;0,G2231&gt;0,ROUND(H2231*100,0)&lt;Rules!$B$6*ROUND(G2231*100,0)),"Slowing","Steady or growing")))</f>
        <v>Steady or growing</v>
      </c>
      <c r="L2231" s="1" t="n">
        <v>44</v>
      </c>
      <c r="M2231" s="13" t="n">
        <v>148.32</v>
      </c>
      <c r="N2231" s="1" t="str">
        <f aca="false">IF(L2231=0,"",IF(F2231=0,"Stopped",IF(AND(M2231&gt;0,ROUND(H2231*100,0)&lt;Rules!$B$6*ROUND(M2231*100,0)),"Slowing","Steady or growing")))</f>
        <v>Steady or growing</v>
      </c>
    </row>
    <row r="2232" customFormat="false" ht="15" hidden="false" customHeight="false" outlineLevel="0" collapsed="false">
      <c r="A2232" s="1" t="s">
        <v>4518</v>
      </c>
      <c r="B2232" s="1" t="s">
        <v>4519</v>
      </c>
      <c r="C2232" s="12" t="n">
        <v>40148</v>
      </c>
      <c r="D2232" s="12" t="n">
        <v>40496</v>
      </c>
      <c r="E2232" s="1" t="n">
        <v>0</v>
      </c>
      <c r="F2232" s="1" t="n">
        <v>0</v>
      </c>
      <c r="G2232" s="13" t="n">
        <v>0</v>
      </c>
      <c r="H2232" s="13" t="n">
        <v>0</v>
      </c>
      <c r="I2232" s="13" t="n">
        <v>1232.58</v>
      </c>
      <c r="J2232" s="9" t="n">
        <v>361</v>
      </c>
      <c r="K2232" s="1" t="str">
        <f aca="false">IF(F2232=0,"Stopped",IF(C2232&gt;=Rules!$B$3,"New",IF(AND(E2232&gt;0,G2232&gt;0,ROUND(H2232*100,0)&lt;Rules!$B$6*ROUND(G2232*100,0)),"Slowing","Steady or growing")))</f>
        <v>Stopped</v>
      </c>
      <c r="L2232" s="1" t="n">
        <v>2</v>
      </c>
      <c r="M2232" s="13" t="n">
        <v>998.82</v>
      </c>
      <c r="N2232" s="1" t="str">
        <f aca="false">IF(L2232=0,"",IF(F2232=0,"Stopped",IF(AND(M2232&gt;0,ROUND(H2232*100,0)&lt;Rules!$B$6*ROUND(M2232*100,0)),"Slowing","Steady or growing")))</f>
        <v>Stopped</v>
      </c>
    </row>
    <row r="2233" customFormat="false" ht="15" hidden="false" customHeight="false" outlineLevel="0" collapsed="false">
      <c r="A2233" s="1" t="s">
        <v>4520</v>
      </c>
      <c r="B2233" s="1" t="s">
        <v>4521</v>
      </c>
      <c r="C2233" s="12" t="n">
        <v>40818</v>
      </c>
      <c r="D2233" s="12" t="n">
        <v>40882</v>
      </c>
      <c r="E2233" s="1" t="n">
        <v>0</v>
      </c>
      <c r="F2233" s="1" t="n">
        <v>42</v>
      </c>
      <c r="G2233" s="13" t="n">
        <v>0</v>
      </c>
      <c r="H2233" s="13" t="n">
        <v>1227.95</v>
      </c>
      <c r="I2233" s="13" t="n">
        <v>1227.95</v>
      </c>
      <c r="J2233" s="9" t="n">
        <v>247</v>
      </c>
      <c r="K2233" s="1" t="str">
        <f aca="false">IF(F2233=0,"Stopped",IF(C2233&gt;=Rules!$B$3,"New",IF(AND(E2233&gt;0,G2233&gt;0,ROUND(H2233*100,0)&lt;Rules!$B$6*ROUND(G2233*100,0)),"Slowing","Steady or growing")))</f>
        <v>New</v>
      </c>
      <c r="L2233" s="1" t="n">
        <v>0</v>
      </c>
      <c r="M2233" s="13" t="n">
        <v>0</v>
      </c>
      <c r="N2233" s="1" t="str">
        <f aca="false">IF(L2233=0,"",IF(F2233=0,"Stopped",IF(AND(M2233&gt;0,ROUND(H2233*100,0)&lt;Rules!$B$6*ROUND(M2233*100,0)),"Slowing","Steady or growing")))</f>
        <v/>
      </c>
    </row>
    <row r="2234" customFormat="false" ht="15" hidden="false" customHeight="false" outlineLevel="0" collapsed="false">
      <c r="A2234" s="1" t="s">
        <v>4522</v>
      </c>
      <c r="B2234" s="1" t="s">
        <v>4523</v>
      </c>
      <c r="C2234" s="12" t="n">
        <v>40160</v>
      </c>
      <c r="D2234" s="12" t="n">
        <v>40872</v>
      </c>
      <c r="E2234" s="1" t="n">
        <v>0</v>
      </c>
      <c r="F2234" s="1" t="n">
        <v>2</v>
      </c>
      <c r="G2234" s="13" t="n">
        <v>0</v>
      </c>
      <c r="H2234" s="13" t="n">
        <v>6.6</v>
      </c>
      <c r="I2234" s="13" t="n">
        <v>1225.94</v>
      </c>
      <c r="J2234" s="9" t="n">
        <v>806</v>
      </c>
      <c r="K2234" s="1" t="str">
        <f aca="false">IF(F2234=0,"Stopped",IF(C2234&gt;=Rules!$B$3,"New",IF(AND(E2234&gt;0,G2234&gt;0,ROUND(H2234*100,0)&lt;Rules!$B$6*ROUND(G2234*100,0)),"Slowing","Steady or growing")))</f>
        <v>Steady or growing</v>
      </c>
      <c r="L2234" s="1" t="n">
        <v>18</v>
      </c>
      <c r="M2234" s="13" t="n">
        <v>239.96</v>
      </c>
      <c r="N2234" s="1" t="str">
        <f aca="false">IF(L2234=0,"",IF(F2234=0,"Stopped",IF(AND(M2234&gt;0,ROUND(H2234*100,0)&lt;Rules!$B$6*ROUND(M2234*100,0)),"Slowing","Steady or growing")))</f>
        <v>Slowing</v>
      </c>
    </row>
    <row r="2235" customFormat="false" ht="15" hidden="false" customHeight="false" outlineLevel="0" collapsed="false">
      <c r="A2235" s="1" t="s">
        <v>4524</v>
      </c>
      <c r="B2235" s="1" t="s">
        <v>4525</v>
      </c>
      <c r="C2235" s="12" t="n">
        <v>40149</v>
      </c>
      <c r="D2235" s="12" t="n">
        <v>40885</v>
      </c>
      <c r="E2235" s="1" t="n">
        <v>16</v>
      </c>
      <c r="F2235" s="1" t="n">
        <v>17</v>
      </c>
      <c r="G2235" s="13" t="n">
        <v>113.07</v>
      </c>
      <c r="H2235" s="13" t="n">
        <v>188.27</v>
      </c>
      <c r="I2235" s="13" t="n">
        <v>1225.17</v>
      </c>
      <c r="J2235" s="9" t="n">
        <v>332</v>
      </c>
      <c r="K2235" s="1" t="str">
        <f aca="false">IF(F2235=0,"Stopped",IF(C2235&gt;=Rules!$B$3,"New",IF(AND(E2235&gt;0,G2235&gt;0,ROUND(H2235*100,0)&lt;Rules!$B$6*ROUND(G2235*100,0)),"Slowing","Steady or growing")))</f>
        <v>Steady or growing</v>
      </c>
      <c r="L2235" s="1" t="n">
        <v>18</v>
      </c>
      <c r="M2235" s="13" t="n">
        <v>171.24</v>
      </c>
      <c r="N2235" s="1" t="str">
        <f aca="false">IF(L2235=0,"",IF(F2235=0,"Stopped",IF(AND(M2235&gt;0,ROUND(H2235*100,0)&lt;Rules!$B$6*ROUND(M2235*100,0)),"Slowing","Steady or growing")))</f>
        <v>Steady or growing</v>
      </c>
    </row>
    <row r="2236" customFormat="false" ht="15" hidden="false" customHeight="false" outlineLevel="0" collapsed="false">
      <c r="A2236" s="1" t="s">
        <v>4526</v>
      </c>
      <c r="B2236" s="1" t="s">
        <v>4527</v>
      </c>
      <c r="C2236" s="12" t="n">
        <v>40162</v>
      </c>
      <c r="D2236" s="12" t="n">
        <v>40710</v>
      </c>
      <c r="E2236" s="1" t="n">
        <v>1</v>
      </c>
      <c r="F2236" s="1" t="n">
        <v>0</v>
      </c>
      <c r="G2236" s="13" t="n">
        <v>15.8</v>
      </c>
      <c r="H2236" s="13" t="n">
        <v>0</v>
      </c>
      <c r="I2236" s="13" t="n">
        <v>1224.39</v>
      </c>
      <c r="J2236" s="9" t="n">
        <v>182</v>
      </c>
      <c r="K2236" s="1" t="str">
        <f aca="false">IF(F2236=0,"Stopped",IF(C2236&gt;=Rules!$B$3,"New",IF(AND(E2236&gt;0,G2236&gt;0,ROUND(H2236*100,0)&lt;Rules!$B$6*ROUND(G2236*100,0)),"Slowing","Steady or growing")))</f>
        <v>Stopped</v>
      </c>
      <c r="L2236" s="1" t="n">
        <v>10</v>
      </c>
      <c r="M2236" s="13" t="n">
        <v>182.75</v>
      </c>
      <c r="N2236" s="1" t="str">
        <f aca="false">IF(L2236=0,"",IF(F2236=0,"Stopped",IF(AND(M2236&gt;0,ROUND(H2236*100,0)&lt;Rules!$B$6*ROUND(M2236*100,0)),"Slowing","Steady or growing")))</f>
        <v>Stopped</v>
      </c>
    </row>
    <row r="2237" customFormat="false" ht="15" hidden="false" customHeight="false" outlineLevel="0" collapsed="false">
      <c r="A2237" s="1" t="s">
        <v>4528</v>
      </c>
      <c r="B2237" s="1" t="s">
        <v>4529</v>
      </c>
      <c r="C2237" s="12" t="n">
        <v>40151</v>
      </c>
      <c r="D2237" s="12" t="n">
        <v>40872</v>
      </c>
      <c r="E2237" s="1" t="n">
        <v>2</v>
      </c>
      <c r="F2237" s="1" t="n">
        <v>2</v>
      </c>
      <c r="G2237" s="13" t="n">
        <v>17.46</v>
      </c>
      <c r="H2237" s="13" t="n">
        <v>16.25</v>
      </c>
      <c r="I2237" s="13" t="n">
        <v>1222.3</v>
      </c>
      <c r="J2237" s="9" t="n">
        <v>1342</v>
      </c>
      <c r="K2237" s="1" t="str">
        <f aca="false">IF(F2237=0,"Stopped",IF(C2237&gt;=Rules!$B$3,"New",IF(AND(E2237&gt;0,G2237&gt;0,ROUND(H2237*100,0)&lt;Rules!$B$6*ROUND(G2237*100,0)),"Slowing","Steady or growing")))</f>
        <v>Steady or growing</v>
      </c>
      <c r="L2237" s="1" t="n">
        <v>1</v>
      </c>
      <c r="M2237" s="13" t="n">
        <v>2.51</v>
      </c>
      <c r="N2237" s="1" t="str">
        <f aca="false">IF(L2237=0,"",IF(F2237=0,"Stopped",IF(AND(M2237&gt;0,ROUND(H2237*100,0)&lt;Rules!$B$6*ROUND(M2237*100,0)),"Slowing","Steady or growing")))</f>
        <v>Steady or growing</v>
      </c>
    </row>
    <row r="2238" customFormat="false" ht="15" hidden="false" customHeight="false" outlineLevel="0" collapsed="false">
      <c r="A2238" s="1" t="s">
        <v>4530</v>
      </c>
      <c r="B2238" s="1" t="s">
        <v>4531</v>
      </c>
      <c r="C2238" s="12" t="n">
        <v>40149</v>
      </c>
      <c r="D2238" s="12" t="n">
        <v>40794</v>
      </c>
      <c r="E2238" s="1" t="n">
        <v>28</v>
      </c>
      <c r="F2238" s="1" t="n">
        <v>0</v>
      </c>
      <c r="G2238" s="13" t="n">
        <v>436.42</v>
      </c>
      <c r="H2238" s="13" t="n">
        <v>0</v>
      </c>
      <c r="I2238" s="13" t="n">
        <v>1221.96</v>
      </c>
      <c r="J2238" s="9" t="n">
        <v>756</v>
      </c>
      <c r="K2238" s="1" t="str">
        <f aca="false">IF(F2238=0,"Stopped",IF(C2238&gt;=Rules!$B$3,"New",IF(AND(E2238&gt;0,G2238&gt;0,ROUND(H2238*100,0)&lt;Rules!$B$6*ROUND(G2238*100,0)),"Slowing","Steady or growing")))</f>
        <v>Stopped</v>
      </c>
      <c r="L2238" s="1" t="n">
        <v>14</v>
      </c>
      <c r="M2238" s="13" t="n">
        <v>117.33</v>
      </c>
      <c r="N2238" s="1" t="str">
        <f aca="false">IF(L2238=0,"",IF(F2238=0,"Stopped",IF(AND(M2238&gt;0,ROUND(H2238*100,0)&lt;Rules!$B$6*ROUND(M2238*100,0)),"Slowing","Steady or growing")))</f>
        <v>Stopped</v>
      </c>
    </row>
    <row r="2239" customFormat="false" ht="15" hidden="false" customHeight="false" outlineLevel="0" collapsed="false">
      <c r="A2239" s="1" t="s">
        <v>4532</v>
      </c>
      <c r="B2239" s="1" t="s">
        <v>4533</v>
      </c>
      <c r="C2239" s="12" t="n">
        <v>40155</v>
      </c>
      <c r="D2239" s="12" t="n">
        <v>40870</v>
      </c>
      <c r="E2239" s="1" t="n">
        <v>3</v>
      </c>
      <c r="F2239" s="1" t="n">
        <v>7</v>
      </c>
      <c r="G2239" s="13" t="n">
        <v>65.85</v>
      </c>
      <c r="H2239" s="13" t="n">
        <v>200.55</v>
      </c>
      <c r="I2239" s="13" t="n">
        <v>1221.59</v>
      </c>
      <c r="J2239" s="9" t="n">
        <v>54</v>
      </c>
      <c r="K2239" s="1" t="str">
        <f aca="false">IF(F2239=0,"Stopped",IF(C2239&gt;=Rules!$B$3,"New",IF(AND(E2239&gt;0,G2239&gt;0,ROUND(H2239*100,0)&lt;Rules!$B$6*ROUND(G2239*100,0)),"Slowing","Steady or growing")))</f>
        <v>Steady or growing</v>
      </c>
      <c r="L2239" s="1" t="n">
        <v>6</v>
      </c>
      <c r="M2239" s="13" t="n">
        <v>174.21</v>
      </c>
      <c r="N2239" s="1" t="str">
        <f aca="false">IF(L2239=0,"",IF(F2239=0,"Stopped",IF(AND(M2239&gt;0,ROUND(H2239*100,0)&lt;Rules!$B$6*ROUND(M2239*100,0)),"Slowing","Steady or growing")))</f>
        <v>Steady or growing</v>
      </c>
    </row>
    <row r="2240" customFormat="false" ht="15" hidden="false" customHeight="false" outlineLevel="0" collapsed="false">
      <c r="A2240" s="1" t="s">
        <v>4534</v>
      </c>
      <c r="B2240" s="1" t="s">
        <v>4535</v>
      </c>
      <c r="C2240" s="12" t="n">
        <v>40156</v>
      </c>
      <c r="D2240" s="12" t="n">
        <v>40268</v>
      </c>
      <c r="E2240" s="1" t="n">
        <v>0</v>
      </c>
      <c r="F2240" s="1" t="n">
        <v>0</v>
      </c>
      <c r="G2240" s="13" t="n">
        <v>0</v>
      </c>
      <c r="H2240" s="13" t="n">
        <v>0</v>
      </c>
      <c r="I2240" s="13" t="n">
        <v>1220.92</v>
      </c>
      <c r="J2240" s="9" t="n">
        <v>670</v>
      </c>
      <c r="K2240" s="1" t="str">
        <f aca="false">IF(F2240=0,"Stopped",IF(C2240&gt;=Rules!$B$3,"New",IF(AND(E2240&gt;0,G2240&gt;0,ROUND(H2240*100,0)&lt;Rules!$B$6*ROUND(G2240*100,0)),"Slowing","Steady or growing")))</f>
        <v>Stopped</v>
      </c>
      <c r="L2240" s="1" t="n">
        <v>0</v>
      </c>
      <c r="M2240" s="13" t="n">
        <v>0</v>
      </c>
      <c r="N2240" s="1" t="str">
        <f aca="false">IF(L2240=0,"",IF(F2240=0,"Stopped",IF(AND(M2240&gt;0,ROUND(H2240*100,0)&lt;Rules!$B$6*ROUND(M2240*100,0)),"Slowing","Steady or growing")))</f>
        <v/>
      </c>
    </row>
    <row r="2241" customFormat="false" ht="15" hidden="false" customHeight="false" outlineLevel="0" collapsed="false">
      <c r="A2241" s="1" t="s">
        <v>4536</v>
      </c>
      <c r="B2241" s="1" t="s">
        <v>4537</v>
      </c>
      <c r="C2241" s="12" t="n">
        <v>40503</v>
      </c>
      <c r="D2241" s="12" t="n">
        <v>40885</v>
      </c>
      <c r="E2241" s="1" t="n">
        <v>32</v>
      </c>
      <c r="F2241" s="1" t="n">
        <v>34</v>
      </c>
      <c r="G2241" s="13" t="n">
        <v>252.56</v>
      </c>
      <c r="H2241" s="13" t="n">
        <v>171.97</v>
      </c>
      <c r="I2241" s="13" t="n">
        <v>1218.92</v>
      </c>
      <c r="J2241" s="9" t="n">
        <v>1771</v>
      </c>
      <c r="K2241" s="1" t="str">
        <f aca="false">IF(F2241=0,"Stopped",IF(C2241&gt;=Rules!$B$3,"New",IF(AND(E2241&gt;0,G2241&gt;0,ROUND(H2241*100,0)&lt;Rules!$B$6*ROUND(G2241*100,0)),"Slowing","Steady or growing")))</f>
        <v>Steady or growing</v>
      </c>
      <c r="L2241" s="1" t="n">
        <v>24</v>
      </c>
      <c r="M2241" s="13" t="n">
        <v>72.42</v>
      </c>
      <c r="N2241" s="1" t="str">
        <f aca="false">IF(L2241=0,"",IF(F2241=0,"Stopped",IF(AND(M2241&gt;0,ROUND(H2241*100,0)&lt;Rules!$B$6*ROUND(M2241*100,0)),"Slowing","Steady or growing")))</f>
        <v>Steady or growing</v>
      </c>
    </row>
    <row r="2242" customFormat="false" ht="15" hidden="false" customHeight="false" outlineLevel="0" collapsed="false">
      <c r="A2242" s="1" t="s">
        <v>4538</v>
      </c>
      <c r="B2242" s="1" t="s">
        <v>4539</v>
      </c>
      <c r="C2242" s="12" t="n">
        <v>40857</v>
      </c>
      <c r="D2242" s="12" t="n">
        <v>40886</v>
      </c>
      <c r="E2242" s="1" t="n">
        <v>0</v>
      </c>
      <c r="F2242" s="1" t="n">
        <v>47</v>
      </c>
      <c r="G2242" s="13" t="n">
        <v>0</v>
      </c>
      <c r="H2242" s="13" t="n">
        <v>1215.53</v>
      </c>
      <c r="I2242" s="13" t="n">
        <v>1215.53</v>
      </c>
      <c r="J2242" s="9" t="n">
        <v>427</v>
      </c>
      <c r="K2242" s="1" t="str">
        <f aca="false">IF(F2242=0,"Stopped",IF(C2242&gt;=Rules!$B$3,"New",IF(AND(E2242&gt;0,G2242&gt;0,ROUND(H2242*100,0)&lt;Rules!$B$6*ROUND(G2242*100,0)),"Slowing","Steady or growing")))</f>
        <v>New</v>
      </c>
      <c r="L2242" s="1" t="n">
        <v>0</v>
      </c>
      <c r="M2242" s="13" t="n">
        <v>0</v>
      </c>
      <c r="N2242" s="1" t="str">
        <f aca="false">IF(L2242=0,"",IF(F2242=0,"Stopped",IF(AND(M2242&gt;0,ROUND(H2242*100,0)&lt;Rules!$B$6*ROUND(M2242*100,0)),"Slowing","Steady or growing")))</f>
        <v/>
      </c>
    </row>
    <row r="2243" customFormat="false" ht="15" hidden="false" customHeight="false" outlineLevel="0" collapsed="false">
      <c r="A2243" s="1" t="s">
        <v>4540</v>
      </c>
      <c r="B2243" s="1" t="s">
        <v>4541</v>
      </c>
      <c r="C2243" s="12" t="n">
        <v>40150</v>
      </c>
      <c r="D2243" s="12" t="n">
        <v>40255</v>
      </c>
      <c r="E2243" s="1" t="n">
        <v>0</v>
      </c>
      <c r="F2243" s="1" t="n">
        <v>0</v>
      </c>
      <c r="G2243" s="13" t="n">
        <v>0</v>
      </c>
      <c r="H2243" s="13" t="n">
        <v>0</v>
      </c>
      <c r="I2243" s="13" t="n">
        <v>1214.82</v>
      </c>
      <c r="J2243" s="9" t="n">
        <v>373</v>
      </c>
      <c r="K2243" s="1" t="str">
        <f aca="false">IF(F2243=0,"Stopped",IF(C2243&gt;=Rules!$B$3,"New",IF(AND(E2243&gt;0,G2243&gt;0,ROUND(H2243*100,0)&lt;Rules!$B$6*ROUND(G2243*100,0)),"Slowing","Steady or growing")))</f>
        <v>Stopped</v>
      </c>
      <c r="L2243" s="1" t="n">
        <v>0</v>
      </c>
      <c r="M2243" s="13" t="n">
        <v>0</v>
      </c>
      <c r="N2243" s="1" t="str">
        <f aca="false">IF(L2243=0,"",IF(F2243=0,"Stopped",IF(AND(M2243&gt;0,ROUND(H2243*100,0)&lt;Rules!$B$6*ROUND(M2243*100,0)),"Slowing","Steady or growing")))</f>
        <v/>
      </c>
    </row>
    <row r="2244" customFormat="false" ht="15" hidden="false" customHeight="false" outlineLevel="0" collapsed="false">
      <c r="A2244" s="1" t="s">
        <v>4542</v>
      </c>
      <c r="B2244" s="1" t="s">
        <v>4543</v>
      </c>
      <c r="C2244" s="12" t="n">
        <v>40654</v>
      </c>
      <c r="D2244" s="12" t="n">
        <v>40882</v>
      </c>
      <c r="E2244" s="1" t="n">
        <v>32</v>
      </c>
      <c r="F2244" s="1" t="n">
        <v>28</v>
      </c>
      <c r="G2244" s="13" t="n">
        <v>701.49</v>
      </c>
      <c r="H2244" s="13" t="n">
        <v>177.79</v>
      </c>
      <c r="I2244" s="13" t="n">
        <v>1214.11</v>
      </c>
      <c r="J2244" s="9" t="n">
        <v>879</v>
      </c>
      <c r="K2244" s="1" t="str">
        <f aca="false">IF(F2244=0,"Stopped",IF(C2244&gt;=Rules!$B$3,"New",IF(AND(E2244&gt;0,G2244&gt;0,ROUND(H2244*100,0)&lt;Rules!$B$6*ROUND(G2244*100,0)),"Slowing","Steady or growing")))</f>
        <v>Slowing</v>
      </c>
      <c r="L2244" s="1" t="n">
        <v>0</v>
      </c>
      <c r="M2244" s="13" t="n">
        <v>0</v>
      </c>
      <c r="N2244" s="1" t="str">
        <f aca="false">IF(L2244=0,"",IF(F2244=0,"Stopped",IF(AND(M2244&gt;0,ROUND(H2244*100,0)&lt;Rules!$B$6*ROUND(M2244*100,0)),"Slowing","Steady or growing")))</f>
        <v/>
      </c>
    </row>
    <row r="2245" customFormat="false" ht="15" hidden="false" customHeight="false" outlineLevel="0" collapsed="false">
      <c r="A2245" s="1" t="s">
        <v>4544</v>
      </c>
      <c r="B2245" s="1" t="s">
        <v>4545</v>
      </c>
      <c r="C2245" s="12" t="n">
        <v>40149</v>
      </c>
      <c r="D2245" s="12" t="n">
        <v>40886</v>
      </c>
      <c r="E2245" s="1" t="n">
        <v>8</v>
      </c>
      <c r="F2245" s="1" t="n">
        <v>21</v>
      </c>
      <c r="G2245" s="13" t="n">
        <v>130.59</v>
      </c>
      <c r="H2245" s="13" t="n">
        <v>140.98</v>
      </c>
      <c r="I2245" s="13" t="n">
        <v>1213.28</v>
      </c>
      <c r="J2245" s="9" t="n">
        <v>1396</v>
      </c>
      <c r="K2245" s="1" t="str">
        <f aca="false">IF(F2245=0,"Stopped",IF(C2245&gt;=Rules!$B$3,"New",IF(AND(E2245&gt;0,G2245&gt;0,ROUND(H2245*100,0)&lt;Rules!$B$6*ROUND(G2245*100,0)),"Slowing","Steady or growing")))</f>
        <v>Steady or growing</v>
      </c>
      <c r="L2245" s="1" t="n">
        <v>16</v>
      </c>
      <c r="M2245" s="13" t="n">
        <v>192.7</v>
      </c>
      <c r="N2245" s="1" t="str">
        <f aca="false">IF(L2245=0,"",IF(F2245=0,"Stopped",IF(AND(M2245&gt;0,ROUND(H2245*100,0)&lt;Rules!$B$6*ROUND(M2245*100,0)),"Slowing","Steady or growing")))</f>
        <v>Steady or growing</v>
      </c>
    </row>
    <row r="2246" customFormat="false" ht="15" hidden="false" customHeight="false" outlineLevel="0" collapsed="false">
      <c r="A2246" s="1" t="s">
        <v>4546</v>
      </c>
      <c r="B2246" s="1" t="s">
        <v>4547</v>
      </c>
      <c r="C2246" s="12" t="n">
        <v>40148</v>
      </c>
      <c r="D2246" s="12" t="n">
        <v>40864</v>
      </c>
      <c r="E2246" s="1" t="n">
        <v>9</v>
      </c>
      <c r="F2246" s="1" t="n">
        <v>4</v>
      </c>
      <c r="G2246" s="13" t="n">
        <v>87.45</v>
      </c>
      <c r="H2246" s="13" t="n">
        <v>63.6</v>
      </c>
      <c r="I2246" s="13" t="n">
        <v>1210.61</v>
      </c>
      <c r="J2246" s="9" t="n">
        <v>151</v>
      </c>
      <c r="K2246" s="1" t="str">
        <f aca="false">IF(F2246=0,"Stopped",IF(C2246&gt;=Rules!$B$3,"New",IF(AND(E2246&gt;0,G2246&gt;0,ROUND(H2246*100,0)&lt;Rules!$B$6*ROUND(G2246*100,0)),"Slowing","Steady or growing")))</f>
        <v>Steady or growing</v>
      </c>
      <c r="L2246" s="1" t="n">
        <v>52</v>
      </c>
      <c r="M2246" s="13" t="n">
        <v>537.7</v>
      </c>
      <c r="N2246" s="1" t="str">
        <f aca="false">IF(L2246=0,"",IF(F2246=0,"Stopped",IF(AND(M2246&gt;0,ROUND(H2246*100,0)&lt;Rules!$B$6*ROUND(M2246*100,0)),"Slowing","Steady or growing")))</f>
        <v>Slowing</v>
      </c>
    </row>
    <row r="2247" customFormat="false" ht="15" hidden="false" customHeight="false" outlineLevel="0" collapsed="false">
      <c r="A2247" s="1" t="s">
        <v>4548</v>
      </c>
      <c r="B2247" s="1" t="s">
        <v>4549</v>
      </c>
      <c r="C2247" s="12" t="n">
        <v>40156</v>
      </c>
      <c r="D2247" s="12" t="n">
        <v>40855</v>
      </c>
      <c r="E2247" s="1" t="n">
        <v>5</v>
      </c>
      <c r="F2247" s="1" t="n">
        <v>4</v>
      </c>
      <c r="G2247" s="13" t="n">
        <v>77.35</v>
      </c>
      <c r="H2247" s="13" t="n">
        <v>71.4</v>
      </c>
      <c r="I2247" s="13" t="n">
        <v>1210</v>
      </c>
      <c r="J2247" s="9" t="n">
        <v>226</v>
      </c>
      <c r="K2247" s="1" t="str">
        <f aca="false">IF(F2247=0,"Stopped",IF(C2247&gt;=Rules!$B$3,"New",IF(AND(E2247&gt;0,G2247&gt;0,ROUND(H2247*100,0)&lt;Rules!$B$6*ROUND(G2247*100,0)),"Slowing","Steady or growing")))</f>
        <v>Steady or growing</v>
      </c>
      <c r="L2247" s="1" t="n">
        <v>5</v>
      </c>
      <c r="M2247" s="13" t="n">
        <v>204.45</v>
      </c>
      <c r="N2247" s="1" t="str">
        <f aca="false">IF(L2247=0,"",IF(F2247=0,"Stopped",IF(AND(M2247&gt;0,ROUND(H2247*100,0)&lt;Rules!$B$6*ROUND(M2247*100,0)),"Slowing","Steady or growing")))</f>
        <v>Slowing</v>
      </c>
    </row>
    <row r="2248" customFormat="false" ht="15" hidden="false" customHeight="false" outlineLevel="0" collapsed="false">
      <c r="A2248" s="1" t="s">
        <v>4550</v>
      </c>
      <c r="B2248" s="1" t="s">
        <v>4551</v>
      </c>
      <c r="C2248" s="12" t="n">
        <v>40149</v>
      </c>
      <c r="D2248" s="12" t="n">
        <v>40876</v>
      </c>
      <c r="E2248" s="1" t="n">
        <v>4</v>
      </c>
      <c r="F2248" s="1" t="n">
        <v>6</v>
      </c>
      <c r="G2248" s="13" t="n">
        <v>9.7</v>
      </c>
      <c r="H2248" s="13" t="n">
        <v>15.6</v>
      </c>
      <c r="I2248" s="13" t="n">
        <v>1207.8</v>
      </c>
      <c r="J2248" s="9" t="n">
        <v>1843</v>
      </c>
      <c r="K2248" s="1" t="str">
        <f aca="false">IF(F2248=0,"Stopped",IF(C2248&gt;=Rules!$B$3,"New",IF(AND(E2248&gt;0,G2248&gt;0,ROUND(H2248*100,0)&lt;Rules!$B$6*ROUND(G2248*100,0)),"Slowing","Steady or growing")))</f>
        <v>Steady or growing</v>
      </c>
      <c r="L2248" s="1" t="n">
        <v>18</v>
      </c>
      <c r="M2248" s="13" t="n">
        <v>135.79</v>
      </c>
      <c r="N2248" s="1" t="str">
        <f aca="false">IF(L2248=0,"",IF(F2248=0,"Stopped",IF(AND(M2248&gt;0,ROUND(H2248*100,0)&lt;Rules!$B$6*ROUND(M2248*100,0)),"Slowing","Steady or growing")))</f>
        <v>Slowing</v>
      </c>
    </row>
    <row r="2249" customFormat="false" ht="15" hidden="false" customHeight="false" outlineLevel="0" collapsed="false">
      <c r="A2249" s="1" t="s">
        <v>4552</v>
      </c>
      <c r="B2249" s="1" t="s">
        <v>4553</v>
      </c>
      <c r="C2249" s="12" t="n">
        <v>40148</v>
      </c>
      <c r="D2249" s="12" t="n">
        <v>40337</v>
      </c>
      <c r="E2249" s="1" t="n">
        <v>0</v>
      </c>
      <c r="F2249" s="1" t="n">
        <v>0</v>
      </c>
      <c r="G2249" s="13" t="n">
        <v>0</v>
      </c>
      <c r="H2249" s="13" t="n">
        <v>0</v>
      </c>
      <c r="I2249" s="13" t="n">
        <v>1203.96</v>
      </c>
      <c r="J2249" s="9" t="n">
        <v>607</v>
      </c>
      <c r="K2249" s="1" t="str">
        <f aca="false">IF(F2249=0,"Stopped",IF(C2249&gt;=Rules!$B$3,"New",IF(AND(E2249&gt;0,G2249&gt;0,ROUND(H2249*100,0)&lt;Rules!$B$6*ROUND(G2249*100,0)),"Slowing","Steady or growing")))</f>
        <v>Stopped</v>
      </c>
      <c r="L2249" s="1" t="n">
        <v>0</v>
      </c>
      <c r="M2249" s="13" t="n">
        <v>0</v>
      </c>
      <c r="N2249" s="1" t="str">
        <f aca="false">IF(L2249=0,"",IF(F2249=0,"Stopped",IF(AND(M2249&gt;0,ROUND(H2249*100,0)&lt;Rules!$B$6*ROUND(M2249*100,0)),"Slowing","Steady or growing")))</f>
        <v/>
      </c>
    </row>
    <row r="2250" customFormat="false" ht="15" hidden="false" customHeight="false" outlineLevel="0" collapsed="false">
      <c r="A2250" s="1" t="s">
        <v>4554</v>
      </c>
      <c r="B2250" s="1" t="s">
        <v>4555</v>
      </c>
      <c r="C2250" s="12" t="n">
        <v>40654</v>
      </c>
      <c r="D2250" s="12" t="n">
        <v>40874</v>
      </c>
      <c r="E2250" s="1" t="n">
        <v>17</v>
      </c>
      <c r="F2250" s="1" t="n">
        <v>5</v>
      </c>
      <c r="G2250" s="13" t="n">
        <v>291.18</v>
      </c>
      <c r="H2250" s="13" t="n">
        <v>83.2</v>
      </c>
      <c r="I2250" s="13" t="n">
        <v>1201.27</v>
      </c>
      <c r="J2250" s="9" t="n">
        <v>121</v>
      </c>
      <c r="K2250" s="1" t="str">
        <f aca="false">IF(F2250=0,"Stopped",IF(C2250&gt;=Rules!$B$3,"New",IF(AND(E2250&gt;0,G2250&gt;0,ROUND(H2250*100,0)&lt;Rules!$B$6*ROUND(G2250*100,0)),"Slowing","Steady or growing")))</f>
        <v>Slowing</v>
      </c>
      <c r="L2250" s="1" t="n">
        <v>0</v>
      </c>
      <c r="M2250" s="13" t="n">
        <v>0</v>
      </c>
      <c r="N2250" s="1" t="str">
        <f aca="false">IF(L2250=0,"",IF(F2250=0,"Stopped",IF(AND(M2250&gt;0,ROUND(H2250*100,0)&lt;Rules!$B$6*ROUND(M2250*100,0)),"Slowing","Steady or growing")))</f>
        <v/>
      </c>
    </row>
    <row r="2251" customFormat="false" ht="15" hidden="false" customHeight="false" outlineLevel="0" collapsed="false">
      <c r="A2251" s="1" t="s">
        <v>4556</v>
      </c>
      <c r="B2251" s="1" t="s">
        <v>4557</v>
      </c>
      <c r="C2251" s="12" t="n">
        <v>40148</v>
      </c>
      <c r="D2251" s="12" t="n">
        <v>40883</v>
      </c>
      <c r="E2251" s="1" t="n">
        <v>4</v>
      </c>
      <c r="F2251" s="1" t="n">
        <v>10</v>
      </c>
      <c r="G2251" s="13" t="n">
        <v>62.55</v>
      </c>
      <c r="H2251" s="13" t="n">
        <v>181.54</v>
      </c>
      <c r="I2251" s="13" t="n">
        <v>1199.66</v>
      </c>
      <c r="J2251" s="9" t="n">
        <v>214</v>
      </c>
      <c r="K2251" s="1" t="str">
        <f aca="false">IF(F2251=0,"Stopped",IF(C2251&gt;=Rules!$B$3,"New",IF(AND(E2251&gt;0,G2251&gt;0,ROUND(H2251*100,0)&lt;Rules!$B$6*ROUND(G2251*100,0)),"Slowing","Steady or growing")))</f>
        <v>Steady or growing</v>
      </c>
      <c r="L2251" s="1" t="n">
        <v>14</v>
      </c>
      <c r="M2251" s="13" t="n">
        <v>278</v>
      </c>
      <c r="N2251" s="1" t="str">
        <f aca="false">IF(L2251=0,"",IF(F2251=0,"Stopped",IF(AND(M2251&gt;0,ROUND(H2251*100,0)&lt;Rules!$B$6*ROUND(M2251*100,0)),"Slowing","Steady or growing")))</f>
        <v>Steady or growing</v>
      </c>
    </row>
    <row r="2252" customFormat="false" ht="15" hidden="false" customHeight="false" outlineLevel="0" collapsed="false">
      <c r="A2252" s="1" t="s">
        <v>4558</v>
      </c>
      <c r="B2252" s="1" t="s">
        <v>4559</v>
      </c>
      <c r="C2252" s="12" t="n">
        <v>40148</v>
      </c>
      <c r="D2252" s="12" t="n">
        <v>40884</v>
      </c>
      <c r="E2252" s="1" t="n">
        <v>11</v>
      </c>
      <c r="F2252" s="1" t="n">
        <v>38</v>
      </c>
      <c r="G2252" s="13" t="n">
        <v>74.75</v>
      </c>
      <c r="H2252" s="13" t="n">
        <v>188.55</v>
      </c>
      <c r="I2252" s="13" t="n">
        <v>1199.29</v>
      </c>
      <c r="J2252" s="9" t="n">
        <v>2348</v>
      </c>
      <c r="K2252" s="1" t="str">
        <f aca="false">IF(F2252=0,"Stopped",IF(C2252&gt;=Rules!$B$3,"New",IF(AND(E2252&gt;0,G2252&gt;0,ROUND(H2252*100,0)&lt;Rules!$B$6*ROUND(G2252*100,0)),"Slowing","Steady or growing")))</f>
        <v>Steady or growing</v>
      </c>
      <c r="L2252" s="1" t="n">
        <v>38</v>
      </c>
      <c r="M2252" s="13" t="n">
        <v>229.01</v>
      </c>
      <c r="N2252" s="1" t="str">
        <f aca="false">IF(L2252=0,"",IF(F2252=0,"Stopped",IF(AND(M2252&gt;0,ROUND(H2252*100,0)&lt;Rules!$B$6*ROUND(M2252*100,0)),"Slowing","Steady or growing")))</f>
        <v>Steady or growing</v>
      </c>
    </row>
    <row r="2253" customFormat="false" ht="15" hidden="false" customHeight="false" outlineLevel="0" collapsed="false">
      <c r="A2253" s="1" t="s">
        <v>4560</v>
      </c>
      <c r="B2253" s="1" t="s">
        <v>4561</v>
      </c>
      <c r="C2253" s="12" t="n">
        <v>40148</v>
      </c>
      <c r="D2253" s="12" t="n">
        <v>40314</v>
      </c>
      <c r="E2253" s="1" t="n">
        <v>0</v>
      </c>
      <c r="F2253" s="1" t="n">
        <v>0</v>
      </c>
      <c r="G2253" s="13" t="n">
        <v>0</v>
      </c>
      <c r="H2253" s="13" t="n">
        <v>0</v>
      </c>
      <c r="I2253" s="13" t="n">
        <v>1199</v>
      </c>
      <c r="J2253" s="9" t="n">
        <v>948</v>
      </c>
      <c r="K2253" s="1" t="str">
        <f aca="false">IF(F2253=0,"Stopped",IF(C2253&gt;=Rules!$B$3,"New",IF(AND(E2253&gt;0,G2253&gt;0,ROUND(H2253*100,0)&lt;Rules!$B$6*ROUND(G2253*100,0)),"Slowing","Steady or growing")))</f>
        <v>Stopped</v>
      </c>
      <c r="L2253" s="1" t="n">
        <v>0</v>
      </c>
      <c r="M2253" s="13" t="n">
        <v>0</v>
      </c>
      <c r="N2253" s="1" t="str">
        <f aca="false">IF(L2253=0,"",IF(F2253=0,"Stopped",IF(AND(M2253&gt;0,ROUND(H2253*100,0)&lt;Rules!$B$6*ROUND(M2253*100,0)),"Slowing","Steady or growing")))</f>
        <v/>
      </c>
    </row>
    <row r="2254" customFormat="false" ht="15" hidden="false" customHeight="false" outlineLevel="0" collapsed="false">
      <c r="A2254" s="1" t="s">
        <v>4562</v>
      </c>
      <c r="B2254" s="1" t="s">
        <v>4563</v>
      </c>
      <c r="C2254" s="12" t="n">
        <v>40151</v>
      </c>
      <c r="D2254" s="12" t="n">
        <v>40359</v>
      </c>
      <c r="E2254" s="1" t="n">
        <v>0</v>
      </c>
      <c r="F2254" s="1" t="n">
        <v>0</v>
      </c>
      <c r="G2254" s="13" t="n">
        <v>0</v>
      </c>
      <c r="H2254" s="13" t="n">
        <v>0</v>
      </c>
      <c r="I2254" s="13" t="n">
        <v>1197.48</v>
      </c>
      <c r="J2254" s="9" t="n">
        <v>721</v>
      </c>
      <c r="K2254" s="1" t="str">
        <f aca="false">IF(F2254=0,"Stopped",IF(C2254&gt;=Rules!$B$3,"New",IF(AND(E2254&gt;0,G2254&gt;0,ROUND(H2254*100,0)&lt;Rules!$B$6*ROUND(G2254*100,0)),"Slowing","Steady or growing")))</f>
        <v>Stopped</v>
      </c>
      <c r="L2254" s="1" t="n">
        <v>0</v>
      </c>
      <c r="M2254" s="13" t="n">
        <v>0</v>
      </c>
      <c r="N2254" s="1" t="str">
        <f aca="false">IF(L2254=0,"",IF(F2254=0,"Stopped",IF(AND(M2254&gt;0,ROUND(H2254*100,0)&lt;Rules!$B$6*ROUND(M2254*100,0)),"Slowing","Steady or growing")))</f>
        <v/>
      </c>
    </row>
    <row r="2255" customFormat="false" ht="15" hidden="false" customHeight="false" outlineLevel="0" collapsed="false">
      <c r="A2255" s="1" t="s">
        <v>4564</v>
      </c>
      <c r="B2255" s="1" t="s">
        <v>4565</v>
      </c>
      <c r="C2255" s="12" t="n">
        <v>40149</v>
      </c>
      <c r="D2255" s="12" t="n">
        <v>40881</v>
      </c>
      <c r="E2255" s="1" t="n">
        <v>9</v>
      </c>
      <c r="F2255" s="1" t="n">
        <v>2</v>
      </c>
      <c r="G2255" s="13" t="n">
        <v>78.35</v>
      </c>
      <c r="H2255" s="13" t="n">
        <v>17.85</v>
      </c>
      <c r="I2255" s="13" t="n">
        <v>1195.98</v>
      </c>
      <c r="J2255" s="9" t="n">
        <v>3527</v>
      </c>
      <c r="K2255" s="1" t="str">
        <f aca="false">IF(F2255=0,"Stopped",IF(C2255&gt;=Rules!$B$3,"New",IF(AND(E2255&gt;0,G2255&gt;0,ROUND(H2255*100,0)&lt;Rules!$B$6*ROUND(G2255*100,0)),"Slowing","Steady or growing")))</f>
        <v>Slowing</v>
      </c>
      <c r="L2255" s="1" t="n">
        <v>17</v>
      </c>
      <c r="M2255" s="13" t="n">
        <v>114.39</v>
      </c>
      <c r="N2255" s="1" t="str">
        <f aca="false">IF(L2255=0,"",IF(F2255=0,"Stopped",IF(AND(M2255&gt;0,ROUND(H2255*100,0)&lt;Rules!$B$6*ROUND(M2255*100,0)),"Slowing","Steady or growing")))</f>
        <v>Slowing</v>
      </c>
    </row>
    <row r="2256" customFormat="false" ht="15" hidden="false" customHeight="false" outlineLevel="0" collapsed="false">
      <c r="A2256" s="1" t="s">
        <v>4566</v>
      </c>
      <c r="B2256" s="1" t="s">
        <v>4567</v>
      </c>
      <c r="C2256" s="12" t="n">
        <v>40154</v>
      </c>
      <c r="D2256" s="12" t="n">
        <v>40714</v>
      </c>
      <c r="E2256" s="1" t="n">
        <v>1</v>
      </c>
      <c r="F2256" s="1" t="n">
        <v>0</v>
      </c>
      <c r="G2256" s="13" t="n">
        <v>1.25</v>
      </c>
      <c r="H2256" s="13" t="n">
        <v>0</v>
      </c>
      <c r="I2256" s="13" t="n">
        <v>1194.62</v>
      </c>
      <c r="J2256" s="9" t="n">
        <v>4142</v>
      </c>
      <c r="K2256" s="1" t="str">
        <f aca="false">IF(F2256=0,"Stopped",IF(C2256&gt;=Rules!$B$3,"New",IF(AND(E2256&gt;0,G2256&gt;0,ROUND(H2256*100,0)&lt;Rules!$B$6*ROUND(G2256*100,0)),"Slowing","Steady or growing")))</f>
        <v>Stopped</v>
      </c>
      <c r="L2256" s="1" t="n">
        <v>5</v>
      </c>
      <c r="M2256" s="13" t="n">
        <v>23.78</v>
      </c>
      <c r="N2256" s="1" t="str">
        <f aca="false">IF(L2256=0,"",IF(F2256=0,"Stopped",IF(AND(M2256&gt;0,ROUND(H2256*100,0)&lt;Rules!$B$6*ROUND(M2256*100,0)),"Slowing","Steady or growing")))</f>
        <v>Stopped</v>
      </c>
    </row>
    <row r="2257" customFormat="false" ht="15" hidden="false" customHeight="false" outlineLevel="0" collapsed="false">
      <c r="A2257" s="1" t="s">
        <v>4568</v>
      </c>
      <c r="B2257" s="1" t="s">
        <v>4569</v>
      </c>
      <c r="C2257" s="12" t="n">
        <v>40148</v>
      </c>
      <c r="D2257" s="12" t="n">
        <v>40882</v>
      </c>
      <c r="E2257" s="1" t="n">
        <v>8</v>
      </c>
      <c r="F2257" s="1" t="n">
        <v>15</v>
      </c>
      <c r="G2257" s="13" t="n">
        <v>22.3</v>
      </c>
      <c r="H2257" s="13" t="n">
        <v>92.39</v>
      </c>
      <c r="I2257" s="13" t="n">
        <v>1192.31</v>
      </c>
      <c r="J2257" s="9" t="n">
        <v>793</v>
      </c>
      <c r="K2257" s="1" t="str">
        <f aca="false">IF(F2257=0,"Stopped",IF(C2257&gt;=Rules!$B$3,"New",IF(AND(E2257&gt;0,G2257&gt;0,ROUND(H2257*100,0)&lt;Rules!$B$6*ROUND(G2257*100,0)),"Slowing","Steady or growing")))</f>
        <v>Steady or growing</v>
      </c>
      <c r="L2257" s="1" t="n">
        <v>24</v>
      </c>
      <c r="M2257" s="13" t="n">
        <v>182.78</v>
      </c>
      <c r="N2257" s="1" t="str">
        <f aca="false">IF(L2257=0,"",IF(F2257=0,"Stopped",IF(AND(M2257&gt;0,ROUND(H2257*100,0)&lt;Rules!$B$6*ROUND(M2257*100,0)),"Slowing","Steady or growing")))</f>
        <v>Steady or growing</v>
      </c>
    </row>
    <row r="2258" customFormat="false" ht="15" hidden="false" customHeight="false" outlineLevel="0" collapsed="false">
      <c r="A2258" s="1" t="s">
        <v>4570</v>
      </c>
      <c r="B2258" s="1" t="s">
        <v>4571</v>
      </c>
      <c r="C2258" s="12" t="n">
        <v>40153</v>
      </c>
      <c r="D2258" s="12" t="n">
        <v>40886</v>
      </c>
      <c r="E2258" s="1" t="n">
        <v>13</v>
      </c>
      <c r="F2258" s="1" t="n">
        <v>25</v>
      </c>
      <c r="G2258" s="13" t="n">
        <v>110.39</v>
      </c>
      <c r="H2258" s="13" t="n">
        <v>141.36</v>
      </c>
      <c r="I2258" s="13" t="n">
        <v>1190.92</v>
      </c>
      <c r="J2258" s="9" t="n">
        <v>6268</v>
      </c>
      <c r="K2258" s="1" t="str">
        <f aca="false">IF(F2258=0,"Stopped",IF(C2258&gt;=Rules!$B$3,"New",IF(AND(E2258&gt;0,G2258&gt;0,ROUND(H2258*100,0)&lt;Rules!$B$6*ROUND(G2258*100,0)),"Slowing","Steady or growing")))</f>
        <v>Steady or growing</v>
      </c>
      <c r="L2258" s="1" t="n">
        <v>24</v>
      </c>
      <c r="M2258" s="13" t="n">
        <v>207.1</v>
      </c>
      <c r="N2258" s="1" t="str">
        <f aca="false">IF(L2258=0,"",IF(F2258=0,"Stopped",IF(AND(M2258&gt;0,ROUND(H2258*100,0)&lt;Rules!$B$6*ROUND(M2258*100,0)),"Slowing","Steady or growing")))</f>
        <v>Steady or growing</v>
      </c>
    </row>
    <row r="2259" customFormat="false" ht="15" hidden="false" customHeight="false" outlineLevel="0" collapsed="false">
      <c r="A2259" s="1" t="s">
        <v>4572</v>
      </c>
      <c r="B2259" s="1" t="s">
        <v>4573</v>
      </c>
      <c r="C2259" s="12" t="n">
        <v>40441</v>
      </c>
      <c r="D2259" s="12" t="n">
        <v>40886</v>
      </c>
      <c r="E2259" s="1" t="n">
        <v>0</v>
      </c>
      <c r="F2259" s="1" t="n">
        <v>7</v>
      </c>
      <c r="G2259" s="13" t="n">
        <v>0</v>
      </c>
      <c r="H2259" s="13" t="n">
        <v>58.61</v>
      </c>
      <c r="I2259" s="13" t="n">
        <v>1190.78</v>
      </c>
      <c r="J2259" s="9" t="n">
        <v>420</v>
      </c>
      <c r="K2259" s="1" t="str">
        <f aca="false">IF(F2259=0,"Stopped",IF(C2259&gt;=Rules!$B$3,"New",IF(AND(E2259&gt;0,G2259&gt;0,ROUND(H2259*100,0)&lt;Rules!$B$6*ROUND(G2259*100,0)),"Slowing","Steady or growing")))</f>
        <v>Steady or growing</v>
      </c>
      <c r="L2259" s="1" t="n">
        <v>10</v>
      </c>
      <c r="M2259" s="13" t="n">
        <v>225.66</v>
      </c>
      <c r="N2259" s="1" t="str">
        <f aca="false">IF(L2259=0,"",IF(F2259=0,"Stopped",IF(AND(M2259&gt;0,ROUND(H2259*100,0)&lt;Rules!$B$6*ROUND(M2259*100,0)),"Slowing","Steady or growing")))</f>
        <v>Slowing</v>
      </c>
    </row>
    <row r="2260" customFormat="false" ht="15" hidden="false" customHeight="false" outlineLevel="0" collapsed="false">
      <c r="A2260" s="1" t="s">
        <v>4574</v>
      </c>
      <c r="B2260" s="1" t="s">
        <v>4575</v>
      </c>
      <c r="C2260" s="12" t="n">
        <v>40155</v>
      </c>
      <c r="D2260" s="12" t="n">
        <v>40449</v>
      </c>
      <c r="E2260" s="1" t="n">
        <v>0</v>
      </c>
      <c r="F2260" s="1" t="n">
        <v>0</v>
      </c>
      <c r="G2260" s="13" t="n">
        <v>0</v>
      </c>
      <c r="H2260" s="13" t="n">
        <v>0</v>
      </c>
      <c r="I2260" s="13" t="n">
        <v>1186.9</v>
      </c>
      <c r="J2260" s="9" t="n">
        <v>6842</v>
      </c>
      <c r="K2260" s="1" t="str">
        <f aca="false">IF(F2260=0,"Stopped",IF(C2260&gt;=Rules!$B$3,"New",IF(AND(E2260&gt;0,G2260&gt;0,ROUND(H2260*100,0)&lt;Rules!$B$6*ROUND(G2260*100,0)),"Slowing","Steady or growing")))</f>
        <v>Stopped</v>
      </c>
      <c r="L2260" s="1" t="n">
        <v>2</v>
      </c>
      <c r="M2260" s="13" t="n">
        <v>5</v>
      </c>
      <c r="N2260" s="1" t="str">
        <f aca="false">IF(L2260=0,"",IF(F2260=0,"Stopped",IF(AND(M2260&gt;0,ROUND(H2260*100,0)&lt;Rules!$B$6*ROUND(M2260*100,0)),"Slowing","Steady or growing")))</f>
        <v>Stopped</v>
      </c>
    </row>
    <row r="2261" customFormat="false" ht="15" hidden="false" customHeight="false" outlineLevel="0" collapsed="false">
      <c r="A2261" s="1" t="s">
        <v>4576</v>
      </c>
      <c r="B2261" s="1" t="s">
        <v>4577</v>
      </c>
      <c r="C2261" s="12" t="n">
        <v>40148</v>
      </c>
      <c r="D2261" s="12" t="n">
        <v>40883</v>
      </c>
      <c r="E2261" s="1" t="n">
        <v>13</v>
      </c>
      <c r="F2261" s="1" t="n">
        <v>17</v>
      </c>
      <c r="G2261" s="13" t="n">
        <v>83.95</v>
      </c>
      <c r="H2261" s="13" t="n">
        <v>109.37</v>
      </c>
      <c r="I2261" s="13" t="n">
        <v>1186.38</v>
      </c>
      <c r="J2261" s="9" t="n">
        <v>606</v>
      </c>
      <c r="K2261" s="1" t="str">
        <f aca="false">IF(F2261=0,"Stopped",IF(C2261&gt;=Rules!$B$3,"New",IF(AND(E2261&gt;0,G2261&gt;0,ROUND(H2261*100,0)&lt;Rules!$B$6*ROUND(G2261*100,0)),"Slowing","Steady or growing")))</f>
        <v>Steady or growing</v>
      </c>
      <c r="L2261" s="1" t="n">
        <v>32</v>
      </c>
      <c r="M2261" s="13" t="n">
        <v>315.3</v>
      </c>
      <c r="N2261" s="1" t="str">
        <f aca="false">IF(L2261=0,"",IF(F2261=0,"Stopped",IF(AND(M2261&gt;0,ROUND(H2261*100,0)&lt;Rules!$B$6*ROUND(M2261*100,0)),"Slowing","Steady or growing")))</f>
        <v>Slowing</v>
      </c>
    </row>
    <row r="2262" customFormat="false" ht="15" hidden="false" customHeight="false" outlineLevel="0" collapsed="false">
      <c r="A2262" s="1" t="s">
        <v>4578</v>
      </c>
      <c r="B2262" s="1" t="s">
        <v>4579</v>
      </c>
      <c r="C2262" s="12" t="n">
        <v>40154</v>
      </c>
      <c r="D2262" s="12" t="n">
        <v>40793</v>
      </c>
      <c r="E2262" s="1" t="n">
        <v>1</v>
      </c>
      <c r="F2262" s="1" t="n">
        <v>0</v>
      </c>
      <c r="G2262" s="13" t="n">
        <v>2.46</v>
      </c>
      <c r="H2262" s="13" t="n">
        <v>0</v>
      </c>
      <c r="I2262" s="13" t="n">
        <v>1185.07</v>
      </c>
      <c r="J2262" s="9" t="n">
        <v>933</v>
      </c>
      <c r="K2262" s="1" t="str">
        <f aca="false">IF(F2262=0,"Stopped",IF(C2262&gt;=Rules!$B$3,"New",IF(AND(E2262&gt;0,G2262&gt;0,ROUND(H2262*100,0)&lt;Rules!$B$6*ROUND(G2262*100,0)),"Slowing","Steady or growing")))</f>
        <v>Stopped</v>
      </c>
      <c r="L2262" s="1" t="n">
        <v>6</v>
      </c>
      <c r="M2262" s="13" t="n">
        <v>31.3</v>
      </c>
      <c r="N2262" s="1" t="str">
        <f aca="false">IF(L2262=0,"",IF(F2262=0,"Stopped",IF(AND(M2262&gt;0,ROUND(H2262*100,0)&lt;Rules!$B$6*ROUND(M2262*100,0)),"Slowing","Steady or growing")))</f>
        <v>Stopped</v>
      </c>
    </row>
    <row r="2263" customFormat="false" ht="15" hidden="false" customHeight="false" outlineLevel="0" collapsed="false">
      <c r="A2263" s="1" t="s">
        <v>4580</v>
      </c>
      <c r="B2263" s="1" t="s">
        <v>4581</v>
      </c>
      <c r="C2263" s="12" t="n">
        <v>40689</v>
      </c>
      <c r="D2263" s="12" t="n">
        <v>40885</v>
      </c>
      <c r="E2263" s="1" t="n">
        <v>27</v>
      </c>
      <c r="F2263" s="1" t="n">
        <v>47</v>
      </c>
      <c r="G2263" s="13" t="n">
        <v>390</v>
      </c>
      <c r="H2263" s="13" t="n">
        <v>705</v>
      </c>
      <c r="I2263" s="13" t="n">
        <v>1185</v>
      </c>
      <c r="J2263" s="9" t="n">
        <v>79</v>
      </c>
      <c r="K2263" s="1" t="str">
        <f aca="false">IF(F2263=0,"Stopped",IF(C2263&gt;=Rules!$B$3,"New",IF(AND(E2263&gt;0,G2263&gt;0,ROUND(H2263*100,0)&lt;Rules!$B$6*ROUND(G2263*100,0)),"Slowing","Steady or growing")))</f>
        <v>Steady or growing</v>
      </c>
      <c r="L2263" s="1" t="n">
        <v>0</v>
      </c>
      <c r="M2263" s="13" t="n">
        <v>0</v>
      </c>
      <c r="N2263" s="1" t="str">
        <f aca="false">IF(L2263=0,"",IF(F2263=0,"Stopped",IF(AND(M2263&gt;0,ROUND(H2263*100,0)&lt;Rules!$B$6*ROUND(M2263*100,0)),"Slowing","Steady or growing")))</f>
        <v/>
      </c>
    </row>
    <row r="2264" customFormat="false" ht="15" hidden="false" customHeight="false" outlineLevel="0" collapsed="false">
      <c r="A2264" s="1" t="s">
        <v>4582</v>
      </c>
      <c r="B2264" s="1" t="s">
        <v>4583</v>
      </c>
      <c r="C2264" s="12" t="n">
        <v>40157</v>
      </c>
      <c r="D2264" s="12" t="n">
        <v>40344</v>
      </c>
      <c r="E2264" s="1" t="n">
        <v>0</v>
      </c>
      <c r="F2264" s="1" t="n">
        <v>0</v>
      </c>
      <c r="G2264" s="13" t="n">
        <v>0</v>
      </c>
      <c r="H2264" s="13" t="n">
        <v>0</v>
      </c>
      <c r="I2264" s="13" t="n">
        <v>1183.82</v>
      </c>
      <c r="J2264" s="9" t="n">
        <v>926</v>
      </c>
      <c r="K2264" s="1" t="str">
        <f aca="false">IF(F2264=0,"Stopped",IF(C2264&gt;=Rules!$B$3,"New",IF(AND(E2264&gt;0,G2264&gt;0,ROUND(H2264*100,0)&lt;Rules!$B$6*ROUND(G2264*100,0)),"Slowing","Steady or growing")))</f>
        <v>Stopped</v>
      </c>
      <c r="L2264" s="1" t="n">
        <v>0</v>
      </c>
      <c r="M2264" s="13" t="n">
        <v>0</v>
      </c>
      <c r="N2264" s="1" t="str">
        <f aca="false">IF(L2264=0,"",IF(F2264=0,"Stopped",IF(AND(M2264&gt;0,ROUND(H2264*100,0)&lt;Rules!$B$6*ROUND(M2264*100,0)),"Slowing","Steady or growing")))</f>
        <v/>
      </c>
    </row>
    <row r="2265" customFormat="false" ht="15" hidden="false" customHeight="false" outlineLevel="0" collapsed="false">
      <c r="A2265" s="1" t="s">
        <v>4584</v>
      </c>
      <c r="B2265" s="1" t="s">
        <v>4585</v>
      </c>
      <c r="C2265" s="12" t="n">
        <v>40149</v>
      </c>
      <c r="D2265" s="12" t="n">
        <v>40883</v>
      </c>
      <c r="E2265" s="1" t="n">
        <v>4</v>
      </c>
      <c r="F2265" s="1" t="n">
        <v>10</v>
      </c>
      <c r="G2265" s="13" t="n">
        <v>28.74</v>
      </c>
      <c r="H2265" s="13" t="n">
        <v>118.7</v>
      </c>
      <c r="I2265" s="13" t="n">
        <v>1183.48</v>
      </c>
      <c r="J2265" s="9" t="n">
        <v>505</v>
      </c>
      <c r="K2265" s="1" t="str">
        <f aca="false">IF(F2265=0,"Stopped",IF(C2265&gt;=Rules!$B$3,"New",IF(AND(E2265&gt;0,G2265&gt;0,ROUND(H2265*100,0)&lt;Rules!$B$6*ROUND(G2265*100,0)),"Slowing","Steady or growing")))</f>
        <v>Steady or growing</v>
      </c>
      <c r="L2265" s="1" t="n">
        <v>17</v>
      </c>
      <c r="M2265" s="13" t="n">
        <v>209</v>
      </c>
      <c r="N2265" s="1" t="str">
        <f aca="false">IF(L2265=0,"",IF(F2265=0,"Stopped",IF(AND(M2265&gt;0,ROUND(H2265*100,0)&lt;Rules!$B$6*ROUND(M2265*100,0)),"Slowing","Steady or growing")))</f>
        <v>Steady or growing</v>
      </c>
    </row>
    <row r="2266" customFormat="false" ht="15" hidden="false" customHeight="false" outlineLevel="0" collapsed="false">
      <c r="A2266" s="1" t="s">
        <v>4586</v>
      </c>
      <c r="B2266" s="1" t="s">
        <v>4587</v>
      </c>
      <c r="C2266" s="12" t="n">
        <v>40501</v>
      </c>
      <c r="D2266" s="12" t="n">
        <v>40885</v>
      </c>
      <c r="E2266" s="1" t="n">
        <v>20</v>
      </c>
      <c r="F2266" s="1" t="n">
        <v>21</v>
      </c>
      <c r="G2266" s="13" t="n">
        <v>312</v>
      </c>
      <c r="H2266" s="13" t="n">
        <v>186.15</v>
      </c>
      <c r="I2266" s="13" t="n">
        <v>1180.89</v>
      </c>
      <c r="J2266" s="9" t="n">
        <v>1583</v>
      </c>
      <c r="K2266" s="1" t="str">
        <f aca="false">IF(F2266=0,"Stopped",IF(C2266&gt;=Rules!$B$3,"New",IF(AND(E2266&gt;0,G2266&gt;0,ROUND(H2266*100,0)&lt;Rules!$B$6*ROUND(G2266*100,0)),"Slowing","Steady or growing")))</f>
        <v>Steady or growing</v>
      </c>
      <c r="L2266" s="1" t="n">
        <v>17</v>
      </c>
      <c r="M2266" s="13" t="n">
        <v>261.44</v>
      </c>
      <c r="N2266" s="1" t="str">
        <f aca="false">IF(L2266=0,"",IF(F2266=0,"Stopped",IF(AND(M2266&gt;0,ROUND(H2266*100,0)&lt;Rules!$B$6*ROUND(M2266*100,0)),"Slowing","Steady or growing")))</f>
        <v>Steady or growing</v>
      </c>
    </row>
    <row r="2267" customFormat="false" ht="15" hidden="false" customHeight="false" outlineLevel="0" collapsed="false">
      <c r="A2267" s="1" t="s">
        <v>4588</v>
      </c>
      <c r="B2267" s="1" t="s">
        <v>4589</v>
      </c>
      <c r="C2267" s="12" t="n">
        <v>40266</v>
      </c>
      <c r="D2267" s="12" t="n">
        <v>40884</v>
      </c>
      <c r="E2267" s="1" t="n">
        <v>28</v>
      </c>
      <c r="F2267" s="1" t="n">
        <v>37</v>
      </c>
      <c r="G2267" s="13" t="n">
        <v>224.67</v>
      </c>
      <c r="H2267" s="13" t="n">
        <v>124.62</v>
      </c>
      <c r="I2267" s="13" t="n">
        <v>1180.89</v>
      </c>
      <c r="J2267" s="9" t="n">
        <v>1715</v>
      </c>
      <c r="K2267" s="1" t="str">
        <f aca="false">IF(F2267=0,"Stopped",IF(C2267&gt;=Rules!$B$3,"New",IF(AND(E2267&gt;0,G2267&gt;0,ROUND(H2267*100,0)&lt;Rules!$B$6*ROUND(G2267*100,0)),"Slowing","Steady or growing")))</f>
        <v>Steady or growing</v>
      </c>
      <c r="L2267" s="1" t="n">
        <v>43</v>
      </c>
      <c r="M2267" s="13" t="n">
        <v>175.13</v>
      </c>
      <c r="N2267" s="1" t="str">
        <f aca="false">IF(L2267=0,"",IF(F2267=0,"Stopped",IF(AND(M2267&gt;0,ROUND(H2267*100,0)&lt;Rules!$B$6*ROUND(M2267*100,0)),"Slowing","Steady or growing")))</f>
        <v>Steady or growing</v>
      </c>
    </row>
    <row r="2268" customFormat="false" ht="15" hidden="false" customHeight="false" outlineLevel="0" collapsed="false">
      <c r="A2268" s="1" t="s">
        <v>4590</v>
      </c>
      <c r="B2268" s="1" t="s">
        <v>4591</v>
      </c>
      <c r="C2268" s="12" t="n">
        <v>40148</v>
      </c>
      <c r="D2268" s="12" t="n">
        <v>40511</v>
      </c>
      <c r="E2268" s="1" t="n">
        <v>0</v>
      </c>
      <c r="F2268" s="1" t="n">
        <v>0</v>
      </c>
      <c r="G2268" s="13" t="n">
        <v>0</v>
      </c>
      <c r="H2268" s="13" t="n">
        <v>0</v>
      </c>
      <c r="I2268" s="13" t="n">
        <v>1179.43</v>
      </c>
      <c r="J2268" s="9" t="n">
        <v>2707</v>
      </c>
      <c r="K2268" s="1" t="str">
        <f aca="false">IF(F2268=0,"Stopped",IF(C2268&gt;=Rules!$B$3,"New",IF(AND(E2268&gt;0,G2268&gt;0,ROUND(H2268*100,0)&lt;Rules!$B$6*ROUND(G2268*100,0)),"Slowing","Steady or growing")))</f>
        <v>Stopped</v>
      </c>
      <c r="L2268" s="1" t="n">
        <v>89</v>
      </c>
      <c r="M2268" s="13" t="n">
        <v>819.9</v>
      </c>
      <c r="N2268" s="1" t="str">
        <f aca="false">IF(L2268=0,"",IF(F2268=0,"Stopped",IF(AND(M2268&gt;0,ROUND(H2268*100,0)&lt;Rules!$B$6*ROUND(M2268*100,0)),"Slowing","Steady or growing")))</f>
        <v>Stopped</v>
      </c>
    </row>
    <row r="2269" customFormat="false" ht="15" hidden="false" customHeight="false" outlineLevel="0" collapsed="false">
      <c r="A2269" s="1" t="s">
        <v>4592</v>
      </c>
      <c r="B2269" s="1" t="s">
        <v>4593</v>
      </c>
      <c r="C2269" s="12" t="n">
        <v>40148</v>
      </c>
      <c r="D2269" s="12" t="n">
        <v>40686</v>
      </c>
      <c r="E2269" s="1" t="n">
        <v>0</v>
      </c>
      <c r="F2269" s="1" t="n">
        <v>0</v>
      </c>
      <c r="G2269" s="13" t="n">
        <v>0</v>
      </c>
      <c r="H2269" s="13" t="n">
        <v>0</v>
      </c>
      <c r="I2269" s="13" t="n">
        <v>1176.29</v>
      </c>
      <c r="J2269" s="9" t="n">
        <v>685</v>
      </c>
      <c r="K2269" s="1" t="str">
        <f aca="false">IF(F2269=0,"Stopped",IF(C2269&gt;=Rules!$B$3,"New",IF(AND(E2269&gt;0,G2269&gt;0,ROUND(H2269*100,0)&lt;Rules!$B$6*ROUND(G2269*100,0)),"Slowing","Steady or growing")))</f>
        <v>Stopped</v>
      </c>
      <c r="L2269" s="1" t="n">
        <v>19</v>
      </c>
      <c r="M2269" s="13" t="n">
        <v>217.8</v>
      </c>
      <c r="N2269" s="1" t="str">
        <f aca="false">IF(L2269=0,"",IF(F2269=0,"Stopped",IF(AND(M2269&gt;0,ROUND(H2269*100,0)&lt;Rules!$B$6*ROUND(M2269*100,0)),"Slowing","Steady or growing")))</f>
        <v>Stopped</v>
      </c>
    </row>
    <row r="2270" customFormat="false" ht="15" hidden="false" customHeight="false" outlineLevel="0" collapsed="false">
      <c r="A2270" s="1" t="s">
        <v>4594</v>
      </c>
      <c r="B2270" s="1" t="s">
        <v>4595</v>
      </c>
      <c r="C2270" s="12" t="n">
        <v>40151</v>
      </c>
      <c r="D2270" s="12" t="n">
        <v>40885</v>
      </c>
      <c r="E2270" s="1" t="n">
        <v>5</v>
      </c>
      <c r="F2270" s="1" t="n">
        <v>18</v>
      </c>
      <c r="G2270" s="13" t="n">
        <v>45.76</v>
      </c>
      <c r="H2270" s="13" t="n">
        <v>199.15</v>
      </c>
      <c r="I2270" s="13" t="n">
        <v>1174.01</v>
      </c>
      <c r="J2270" s="9" t="n">
        <v>694</v>
      </c>
      <c r="K2270" s="1" t="str">
        <f aca="false">IF(F2270=0,"Stopped",IF(C2270&gt;=Rules!$B$3,"New",IF(AND(E2270&gt;0,G2270&gt;0,ROUND(H2270*100,0)&lt;Rules!$B$6*ROUND(G2270*100,0)),"Slowing","Steady or growing")))</f>
        <v>Steady or growing</v>
      </c>
      <c r="L2270" s="1" t="n">
        <v>19</v>
      </c>
      <c r="M2270" s="13" t="n">
        <v>150.13</v>
      </c>
      <c r="N2270" s="1" t="str">
        <f aca="false">IF(L2270=0,"",IF(F2270=0,"Stopped",IF(AND(M2270&gt;0,ROUND(H2270*100,0)&lt;Rules!$B$6*ROUND(M2270*100,0)),"Slowing","Steady or growing")))</f>
        <v>Steady or growing</v>
      </c>
    </row>
    <row r="2271" customFormat="false" ht="15" hidden="false" customHeight="false" outlineLevel="0" collapsed="false">
      <c r="A2271" s="1" t="s">
        <v>4596</v>
      </c>
      <c r="B2271" s="1" t="s">
        <v>4597</v>
      </c>
      <c r="C2271" s="12" t="n">
        <v>40447</v>
      </c>
      <c r="D2271" s="12" t="n">
        <v>40885</v>
      </c>
      <c r="E2271" s="1" t="n">
        <v>11</v>
      </c>
      <c r="F2271" s="1" t="n">
        <v>34</v>
      </c>
      <c r="G2271" s="13" t="n">
        <v>95.66</v>
      </c>
      <c r="H2271" s="13" t="n">
        <v>216.06</v>
      </c>
      <c r="I2271" s="13" t="n">
        <v>1173.96</v>
      </c>
      <c r="J2271" s="9" t="n">
        <v>745</v>
      </c>
      <c r="K2271" s="1" t="str">
        <f aca="false">IF(F2271=0,"Stopped",IF(C2271&gt;=Rules!$B$3,"New",IF(AND(E2271&gt;0,G2271&gt;0,ROUND(H2271*100,0)&lt;Rules!$B$6*ROUND(G2271*100,0)),"Slowing","Steady or growing")))</f>
        <v>Steady or growing</v>
      </c>
      <c r="L2271" s="1" t="n">
        <v>25</v>
      </c>
      <c r="M2271" s="13" t="n">
        <v>632.22</v>
      </c>
      <c r="N2271" s="1" t="str">
        <f aca="false">IF(L2271=0,"",IF(F2271=0,"Stopped",IF(AND(M2271&gt;0,ROUND(H2271*100,0)&lt;Rules!$B$6*ROUND(M2271*100,0)),"Slowing","Steady or growing")))</f>
        <v>Slowing</v>
      </c>
    </row>
    <row r="2272" customFormat="false" ht="15" hidden="false" customHeight="false" outlineLevel="0" collapsed="false">
      <c r="A2272" s="1" t="s">
        <v>4598</v>
      </c>
      <c r="B2272" s="1" t="s">
        <v>4599</v>
      </c>
      <c r="C2272" s="12" t="n">
        <v>40150</v>
      </c>
      <c r="D2272" s="12" t="n">
        <v>40860</v>
      </c>
      <c r="E2272" s="1" t="n">
        <v>12</v>
      </c>
      <c r="F2272" s="1" t="n">
        <v>5</v>
      </c>
      <c r="G2272" s="13" t="n">
        <v>196.85</v>
      </c>
      <c r="H2272" s="13" t="n">
        <v>97.05</v>
      </c>
      <c r="I2272" s="13" t="n">
        <v>1170.41</v>
      </c>
      <c r="J2272" s="9" t="n">
        <v>314</v>
      </c>
      <c r="K2272" s="1" t="str">
        <f aca="false">IF(F2272=0,"Stopped",IF(C2272&gt;=Rules!$B$3,"New",IF(AND(E2272&gt;0,G2272&gt;0,ROUND(H2272*100,0)&lt;Rules!$B$6*ROUND(G2272*100,0)),"Slowing","Steady or growing")))</f>
        <v>Slowing</v>
      </c>
      <c r="L2272" s="1" t="n">
        <v>7</v>
      </c>
      <c r="M2272" s="13" t="n">
        <v>77.29</v>
      </c>
      <c r="N2272" s="1" t="str">
        <f aca="false">IF(L2272=0,"",IF(F2272=0,"Stopped",IF(AND(M2272&gt;0,ROUND(H2272*100,0)&lt;Rules!$B$6*ROUND(M2272*100,0)),"Slowing","Steady or growing")))</f>
        <v>Steady or growing</v>
      </c>
    </row>
    <row r="2273" customFormat="false" ht="15" hidden="false" customHeight="false" outlineLevel="0" collapsed="false">
      <c r="A2273" s="1" t="s">
        <v>4600</v>
      </c>
      <c r="B2273" s="1" t="s">
        <v>4601</v>
      </c>
      <c r="C2273" s="12" t="n">
        <v>40294</v>
      </c>
      <c r="D2273" s="12" t="n">
        <v>40581</v>
      </c>
      <c r="E2273" s="1" t="n">
        <v>0</v>
      </c>
      <c r="F2273" s="1" t="n">
        <v>0</v>
      </c>
      <c r="G2273" s="13" t="n">
        <v>0</v>
      </c>
      <c r="H2273" s="13" t="n">
        <v>0</v>
      </c>
      <c r="I2273" s="13" t="n">
        <v>1170.05</v>
      </c>
      <c r="J2273" s="9" t="n">
        <v>120</v>
      </c>
      <c r="K2273" s="1" t="str">
        <f aca="false">IF(F2273=0,"Stopped",IF(C2273&gt;=Rules!$B$3,"New",IF(AND(E2273&gt;0,G2273&gt;0,ROUND(H2273*100,0)&lt;Rules!$B$6*ROUND(G2273*100,0)),"Slowing","Steady or growing")))</f>
        <v>Stopped</v>
      </c>
      <c r="L2273" s="1" t="n">
        <v>2</v>
      </c>
      <c r="M2273" s="13" t="n">
        <v>199.75</v>
      </c>
      <c r="N2273" s="1" t="str">
        <f aca="false">IF(L2273=0,"",IF(F2273=0,"Stopped",IF(AND(M2273&gt;0,ROUND(H2273*100,0)&lt;Rules!$B$6*ROUND(M2273*100,0)),"Slowing","Steady or growing")))</f>
        <v>Stopped</v>
      </c>
    </row>
    <row r="2274" customFormat="false" ht="15" hidden="false" customHeight="false" outlineLevel="0" collapsed="false">
      <c r="A2274" s="1" t="s">
        <v>4602</v>
      </c>
      <c r="B2274" s="1" t="s">
        <v>4603</v>
      </c>
      <c r="C2274" s="12" t="n">
        <v>40710</v>
      </c>
      <c r="D2274" s="12" t="n">
        <v>40884</v>
      </c>
      <c r="E2274" s="1" t="n">
        <v>25</v>
      </c>
      <c r="F2274" s="1" t="n">
        <v>39</v>
      </c>
      <c r="G2274" s="13" t="n">
        <v>658.55</v>
      </c>
      <c r="H2274" s="13" t="n">
        <v>511.29</v>
      </c>
      <c r="I2274" s="13" t="n">
        <v>1169.84</v>
      </c>
      <c r="J2274" s="9" t="n">
        <v>556</v>
      </c>
      <c r="K2274" s="1" t="str">
        <f aca="false">IF(F2274=0,"Stopped",IF(C2274&gt;=Rules!$B$3,"New",IF(AND(E2274&gt;0,G2274&gt;0,ROUND(H2274*100,0)&lt;Rules!$B$6*ROUND(G2274*100,0)),"Slowing","Steady or growing")))</f>
        <v>Steady or growing</v>
      </c>
      <c r="L2274" s="1" t="n">
        <v>0</v>
      </c>
      <c r="M2274" s="13" t="n">
        <v>0</v>
      </c>
      <c r="N2274" s="1" t="str">
        <f aca="false">IF(L2274=0,"",IF(F2274=0,"Stopped",IF(AND(M2274&gt;0,ROUND(H2274*100,0)&lt;Rules!$B$6*ROUND(M2274*100,0)),"Slowing","Steady or growing")))</f>
        <v/>
      </c>
    </row>
    <row r="2275" customFormat="false" ht="15" hidden="false" customHeight="false" outlineLevel="0" collapsed="false">
      <c r="A2275" s="1" t="s">
        <v>4604</v>
      </c>
      <c r="B2275" s="1" t="s">
        <v>4605</v>
      </c>
      <c r="C2275" s="12" t="n">
        <v>40148</v>
      </c>
      <c r="D2275" s="12" t="n">
        <v>40568</v>
      </c>
      <c r="E2275" s="1" t="n">
        <v>0</v>
      </c>
      <c r="F2275" s="1" t="n">
        <v>0</v>
      </c>
      <c r="G2275" s="13" t="n">
        <v>0</v>
      </c>
      <c r="H2275" s="13" t="n">
        <v>0</v>
      </c>
      <c r="I2275" s="13" t="n">
        <v>1167.9</v>
      </c>
      <c r="J2275" s="9" t="n">
        <v>551</v>
      </c>
      <c r="K2275" s="1" t="str">
        <f aca="false">IF(F2275=0,"Stopped",IF(C2275&gt;=Rules!$B$3,"New",IF(AND(E2275&gt;0,G2275&gt;0,ROUND(H2275*100,0)&lt;Rules!$B$6*ROUND(G2275*100,0)),"Slowing","Steady or growing")))</f>
        <v>Stopped</v>
      </c>
      <c r="L2275" s="1" t="n">
        <v>18</v>
      </c>
      <c r="M2275" s="13" t="n">
        <v>228.78</v>
      </c>
      <c r="N2275" s="1" t="str">
        <f aca="false">IF(L2275=0,"",IF(F2275=0,"Stopped",IF(AND(M2275&gt;0,ROUND(H2275*100,0)&lt;Rules!$B$6*ROUND(M2275*100,0)),"Slowing","Steady or growing")))</f>
        <v>Stopped</v>
      </c>
    </row>
    <row r="2276" customFormat="false" ht="15" hidden="false" customHeight="false" outlineLevel="0" collapsed="false">
      <c r="A2276" s="1" t="s">
        <v>4606</v>
      </c>
      <c r="B2276" s="1" t="s">
        <v>4607</v>
      </c>
      <c r="C2276" s="12" t="n">
        <v>40797</v>
      </c>
      <c r="D2276" s="12" t="n">
        <v>40886</v>
      </c>
      <c r="E2276" s="1" t="n">
        <v>0</v>
      </c>
      <c r="F2276" s="1" t="n">
        <v>79</v>
      </c>
      <c r="G2276" s="13" t="n">
        <v>0</v>
      </c>
      <c r="H2276" s="13" t="n">
        <v>1166</v>
      </c>
      <c r="I2276" s="13" t="n">
        <v>1166</v>
      </c>
      <c r="J2276" s="9" t="n">
        <v>557</v>
      </c>
      <c r="K2276" s="1" t="str">
        <f aca="false">IF(F2276=0,"Stopped",IF(C2276&gt;=Rules!$B$3,"New",IF(AND(E2276&gt;0,G2276&gt;0,ROUND(H2276*100,0)&lt;Rules!$B$6*ROUND(G2276*100,0)),"Slowing","Steady or growing")))</f>
        <v>New</v>
      </c>
      <c r="L2276" s="1" t="n">
        <v>0</v>
      </c>
      <c r="M2276" s="13" t="n">
        <v>0</v>
      </c>
      <c r="N2276" s="1" t="str">
        <f aca="false">IF(L2276=0,"",IF(F2276=0,"Stopped",IF(AND(M2276&gt;0,ROUND(H2276*100,0)&lt;Rules!$B$6*ROUND(M2276*100,0)),"Slowing","Steady or growing")))</f>
        <v/>
      </c>
    </row>
    <row r="2277" customFormat="false" ht="15" hidden="false" customHeight="false" outlineLevel="0" collapsed="false">
      <c r="A2277" s="1" t="s">
        <v>4608</v>
      </c>
      <c r="B2277" s="1" t="s">
        <v>4609</v>
      </c>
      <c r="C2277" s="12" t="n">
        <v>40148</v>
      </c>
      <c r="D2277" s="12" t="n">
        <v>40634</v>
      </c>
      <c r="E2277" s="1" t="n">
        <v>0</v>
      </c>
      <c r="F2277" s="1" t="n">
        <v>0</v>
      </c>
      <c r="G2277" s="13" t="n">
        <v>0</v>
      </c>
      <c r="H2277" s="13" t="n">
        <v>0</v>
      </c>
      <c r="I2277" s="13" t="n">
        <v>1165.61</v>
      </c>
      <c r="J2277" s="9" t="n">
        <v>1154</v>
      </c>
      <c r="K2277" s="1" t="str">
        <f aca="false">IF(F2277=0,"Stopped",IF(C2277&gt;=Rules!$B$3,"New",IF(AND(E2277&gt;0,G2277&gt;0,ROUND(H2277*100,0)&lt;Rules!$B$6*ROUND(G2277*100,0)),"Slowing","Steady or growing")))</f>
        <v>Stopped</v>
      </c>
      <c r="L2277" s="1" t="n">
        <v>52</v>
      </c>
      <c r="M2277" s="13" t="n">
        <v>256.41</v>
      </c>
      <c r="N2277" s="1" t="str">
        <f aca="false">IF(L2277=0,"",IF(F2277=0,"Stopped",IF(AND(M2277&gt;0,ROUND(H2277*100,0)&lt;Rules!$B$6*ROUND(M2277*100,0)),"Slowing","Steady or growing")))</f>
        <v>Stopped</v>
      </c>
    </row>
    <row r="2278" customFormat="false" ht="15" hidden="false" customHeight="false" outlineLevel="0" collapsed="false">
      <c r="A2278" s="1" t="s">
        <v>4610</v>
      </c>
      <c r="B2278" s="1" t="s">
        <v>4611</v>
      </c>
      <c r="C2278" s="12" t="n">
        <v>40808</v>
      </c>
      <c r="D2278" s="12" t="n">
        <v>40886</v>
      </c>
      <c r="E2278" s="1" t="n">
        <v>0</v>
      </c>
      <c r="F2278" s="1" t="n">
        <v>72</v>
      </c>
      <c r="G2278" s="13" t="n">
        <v>0</v>
      </c>
      <c r="H2278" s="13" t="n">
        <v>1164.98</v>
      </c>
      <c r="I2278" s="13" t="n">
        <v>1164.98</v>
      </c>
      <c r="J2278" s="9" t="n">
        <v>579</v>
      </c>
      <c r="K2278" s="1" t="str">
        <f aca="false">IF(F2278=0,"Stopped",IF(C2278&gt;=Rules!$B$3,"New",IF(AND(E2278&gt;0,G2278&gt;0,ROUND(H2278*100,0)&lt;Rules!$B$6*ROUND(G2278*100,0)),"Slowing","Steady or growing")))</f>
        <v>New</v>
      </c>
      <c r="L2278" s="1" t="n">
        <v>0</v>
      </c>
      <c r="M2278" s="13" t="n">
        <v>0</v>
      </c>
      <c r="N2278" s="1" t="str">
        <f aca="false">IF(L2278=0,"",IF(F2278=0,"Stopped",IF(AND(M2278&gt;0,ROUND(H2278*100,0)&lt;Rules!$B$6*ROUND(M2278*100,0)),"Slowing","Steady or growing")))</f>
        <v/>
      </c>
    </row>
    <row r="2279" customFormat="false" ht="15" hidden="false" customHeight="false" outlineLevel="0" collapsed="false">
      <c r="A2279" s="1" t="s">
        <v>4612</v>
      </c>
      <c r="B2279" s="1" t="s">
        <v>4613</v>
      </c>
      <c r="C2279" s="12" t="n">
        <v>40148</v>
      </c>
      <c r="D2279" s="12" t="n">
        <v>40634</v>
      </c>
      <c r="E2279" s="1" t="n">
        <v>0</v>
      </c>
      <c r="F2279" s="1" t="n">
        <v>0</v>
      </c>
      <c r="G2279" s="13" t="n">
        <v>0</v>
      </c>
      <c r="H2279" s="13" t="n">
        <v>0</v>
      </c>
      <c r="I2279" s="13" t="n">
        <v>1164.04</v>
      </c>
      <c r="J2279" s="9" t="n">
        <v>227</v>
      </c>
      <c r="K2279" s="1" t="str">
        <f aca="false">IF(F2279=0,"Stopped",IF(C2279&gt;=Rules!$B$3,"New",IF(AND(E2279&gt;0,G2279&gt;0,ROUND(H2279*100,0)&lt;Rules!$B$6*ROUND(G2279*100,0)),"Slowing","Steady or growing")))</f>
        <v>Stopped</v>
      </c>
      <c r="L2279" s="1" t="n">
        <v>22</v>
      </c>
      <c r="M2279" s="13" t="n">
        <v>313.33</v>
      </c>
      <c r="N2279" s="1" t="str">
        <f aca="false">IF(L2279=0,"",IF(F2279=0,"Stopped",IF(AND(M2279&gt;0,ROUND(H2279*100,0)&lt;Rules!$B$6*ROUND(M2279*100,0)),"Slowing","Steady or growing")))</f>
        <v>Stopped</v>
      </c>
    </row>
    <row r="2280" customFormat="false" ht="15" hidden="false" customHeight="false" outlineLevel="0" collapsed="false">
      <c r="A2280" s="1" t="s">
        <v>4614</v>
      </c>
      <c r="B2280" s="1" t="s">
        <v>4615</v>
      </c>
      <c r="C2280" s="12" t="n">
        <v>40808</v>
      </c>
      <c r="D2280" s="12" t="n">
        <v>40886</v>
      </c>
      <c r="E2280" s="1" t="n">
        <v>0</v>
      </c>
      <c r="F2280" s="1" t="n">
        <v>128</v>
      </c>
      <c r="G2280" s="13" t="n">
        <v>0</v>
      </c>
      <c r="H2280" s="13" t="n">
        <v>1162.61</v>
      </c>
      <c r="I2280" s="13" t="n">
        <v>1162.61</v>
      </c>
      <c r="J2280" s="9" t="n">
        <v>2627</v>
      </c>
      <c r="K2280" s="1" t="str">
        <f aca="false">IF(F2280=0,"Stopped",IF(C2280&gt;=Rules!$B$3,"New",IF(AND(E2280&gt;0,G2280&gt;0,ROUND(H2280*100,0)&lt;Rules!$B$6*ROUND(G2280*100,0)),"Slowing","Steady or growing")))</f>
        <v>New</v>
      </c>
      <c r="L2280" s="1" t="n">
        <v>0</v>
      </c>
      <c r="M2280" s="13" t="n">
        <v>0</v>
      </c>
      <c r="N2280" s="1" t="str">
        <f aca="false">IF(L2280=0,"",IF(F2280=0,"Stopped",IF(AND(M2280&gt;0,ROUND(H2280*100,0)&lt;Rules!$B$6*ROUND(M2280*100,0)),"Slowing","Steady or growing")))</f>
        <v/>
      </c>
    </row>
    <row r="2281" customFormat="false" ht="15" hidden="false" customHeight="false" outlineLevel="0" collapsed="false">
      <c r="A2281" s="1" t="s">
        <v>4616</v>
      </c>
      <c r="B2281" s="1" t="s">
        <v>4617</v>
      </c>
      <c r="C2281" s="12" t="n">
        <v>40161</v>
      </c>
      <c r="D2281" s="12" t="n">
        <v>40879</v>
      </c>
      <c r="E2281" s="1" t="n">
        <v>15</v>
      </c>
      <c r="F2281" s="1" t="n">
        <v>13</v>
      </c>
      <c r="G2281" s="13" t="n">
        <v>210.19</v>
      </c>
      <c r="H2281" s="13" t="n">
        <v>180.29</v>
      </c>
      <c r="I2281" s="13" t="n">
        <v>1160.56</v>
      </c>
      <c r="J2281" s="9" t="n">
        <v>116</v>
      </c>
      <c r="K2281" s="1" t="str">
        <f aca="false">IF(F2281=0,"Stopped",IF(C2281&gt;=Rules!$B$3,"New",IF(AND(E2281&gt;0,G2281&gt;0,ROUND(H2281*100,0)&lt;Rules!$B$6*ROUND(G2281*100,0)),"Slowing","Steady or growing")))</f>
        <v>Steady or growing</v>
      </c>
      <c r="L2281" s="1" t="n">
        <v>10</v>
      </c>
      <c r="M2281" s="13" t="n">
        <v>166.67</v>
      </c>
      <c r="N2281" s="1" t="str">
        <f aca="false">IF(L2281=0,"",IF(F2281=0,"Stopped",IF(AND(M2281&gt;0,ROUND(H2281*100,0)&lt;Rules!$B$6*ROUND(M2281*100,0)),"Slowing","Steady or growing")))</f>
        <v>Steady or growing</v>
      </c>
    </row>
    <row r="2282" customFormat="false" ht="15" hidden="false" customHeight="false" outlineLevel="0" collapsed="false">
      <c r="A2282" s="1" t="s">
        <v>4618</v>
      </c>
      <c r="B2282" s="1" t="s">
        <v>4619</v>
      </c>
      <c r="C2282" s="12" t="n">
        <v>40157</v>
      </c>
      <c r="D2282" s="12" t="n">
        <v>40886</v>
      </c>
      <c r="E2282" s="1" t="n">
        <v>21</v>
      </c>
      <c r="F2282" s="1" t="n">
        <v>23</v>
      </c>
      <c r="G2282" s="13" t="n">
        <v>242.68</v>
      </c>
      <c r="H2282" s="13" t="n">
        <v>237.5</v>
      </c>
      <c r="I2282" s="13" t="n">
        <v>1159.31</v>
      </c>
      <c r="J2282" s="9" t="n">
        <v>956</v>
      </c>
      <c r="K2282" s="1" t="str">
        <f aca="false">IF(F2282=0,"Stopped",IF(C2282&gt;=Rules!$B$3,"New",IF(AND(E2282&gt;0,G2282&gt;0,ROUND(H2282*100,0)&lt;Rules!$B$6*ROUND(G2282*100,0)),"Slowing","Steady or growing")))</f>
        <v>Steady or growing</v>
      </c>
      <c r="L2282" s="1" t="n">
        <v>12</v>
      </c>
      <c r="M2282" s="13" t="n">
        <v>137.94</v>
      </c>
      <c r="N2282" s="1" t="str">
        <f aca="false">IF(L2282=0,"",IF(F2282=0,"Stopped",IF(AND(M2282&gt;0,ROUND(H2282*100,0)&lt;Rules!$B$6*ROUND(M2282*100,0)),"Slowing","Steady or growing")))</f>
        <v>Steady or growing</v>
      </c>
    </row>
    <row r="2283" customFormat="false" ht="15" hidden="false" customHeight="false" outlineLevel="0" collapsed="false">
      <c r="A2283" s="1" t="s">
        <v>4620</v>
      </c>
      <c r="B2283" s="1" t="s">
        <v>4621</v>
      </c>
      <c r="C2283" s="12" t="n">
        <v>40149</v>
      </c>
      <c r="D2283" s="12" t="n">
        <v>40675</v>
      </c>
      <c r="E2283" s="1" t="n">
        <v>0</v>
      </c>
      <c r="F2283" s="1" t="n">
        <v>0</v>
      </c>
      <c r="G2283" s="13" t="n">
        <v>-51</v>
      </c>
      <c r="H2283" s="13" t="n">
        <v>0</v>
      </c>
      <c r="I2283" s="13" t="n">
        <v>1158.47</v>
      </c>
      <c r="J2283" s="9" t="n">
        <v>422</v>
      </c>
      <c r="K2283" s="1" t="str">
        <f aca="false">IF(F2283=0,"Stopped",IF(C2283&gt;=Rules!$B$3,"New",IF(AND(E2283&gt;0,G2283&gt;0,ROUND(H2283*100,0)&lt;Rules!$B$6*ROUND(G2283*100,0)),"Slowing","Steady or growing")))</f>
        <v>Stopped</v>
      </c>
      <c r="L2283" s="1" t="n">
        <v>7</v>
      </c>
      <c r="M2283" s="13" t="n">
        <v>84.94</v>
      </c>
      <c r="N2283" s="1" t="str">
        <f aca="false">IF(L2283=0,"",IF(F2283=0,"Stopped",IF(AND(M2283&gt;0,ROUND(H2283*100,0)&lt;Rules!$B$6*ROUND(M2283*100,0)),"Slowing","Steady or growing")))</f>
        <v>Stopped</v>
      </c>
    </row>
    <row r="2284" customFormat="false" ht="15" hidden="false" customHeight="false" outlineLevel="0" collapsed="false">
      <c r="A2284" s="1" t="s">
        <v>4622</v>
      </c>
      <c r="B2284" s="1" t="s">
        <v>4623</v>
      </c>
      <c r="C2284" s="12" t="n">
        <v>40148</v>
      </c>
      <c r="D2284" s="12" t="n">
        <v>40276</v>
      </c>
      <c r="E2284" s="1" t="n">
        <v>0</v>
      </c>
      <c r="F2284" s="1" t="n">
        <v>0</v>
      </c>
      <c r="G2284" s="13" t="n">
        <v>0</v>
      </c>
      <c r="H2284" s="13" t="n">
        <v>0</v>
      </c>
      <c r="I2284" s="13" t="n">
        <v>1158.28</v>
      </c>
      <c r="J2284" s="9" t="n">
        <v>964</v>
      </c>
      <c r="K2284" s="1" t="str">
        <f aca="false">IF(F2284=0,"Stopped",IF(C2284&gt;=Rules!$B$3,"New",IF(AND(E2284&gt;0,G2284&gt;0,ROUND(H2284*100,0)&lt;Rules!$B$6*ROUND(G2284*100,0)),"Slowing","Steady or growing")))</f>
        <v>Stopped</v>
      </c>
      <c r="L2284" s="1" t="n">
        <v>0</v>
      </c>
      <c r="M2284" s="13" t="n">
        <v>0</v>
      </c>
      <c r="N2284" s="1" t="str">
        <f aca="false">IF(L2284=0,"",IF(F2284=0,"Stopped",IF(AND(M2284&gt;0,ROUND(H2284*100,0)&lt;Rules!$B$6*ROUND(M2284*100,0)),"Slowing","Steady or growing")))</f>
        <v/>
      </c>
    </row>
    <row r="2285" customFormat="false" ht="15" hidden="false" customHeight="false" outlineLevel="0" collapsed="false">
      <c r="A2285" s="1" t="s">
        <v>4624</v>
      </c>
      <c r="B2285" s="1" t="s">
        <v>4625</v>
      </c>
      <c r="C2285" s="12" t="n">
        <v>40781</v>
      </c>
      <c r="D2285" s="12" t="n">
        <v>40878</v>
      </c>
      <c r="E2285" s="1" t="n">
        <v>9</v>
      </c>
      <c r="F2285" s="1" t="n">
        <v>65</v>
      </c>
      <c r="G2285" s="13" t="n">
        <v>501.72</v>
      </c>
      <c r="H2285" s="13" t="n">
        <v>656.23</v>
      </c>
      <c r="I2285" s="13" t="n">
        <v>1157.95</v>
      </c>
      <c r="J2285" s="9" t="n">
        <v>1449</v>
      </c>
      <c r="K2285" s="1" t="str">
        <f aca="false">IF(F2285=0,"Stopped",IF(C2285&gt;=Rules!$B$3,"New",IF(AND(E2285&gt;0,G2285&gt;0,ROUND(H2285*100,0)&lt;Rules!$B$6*ROUND(G2285*100,0)),"Slowing","Steady or growing")))</f>
        <v>Steady or growing</v>
      </c>
      <c r="L2285" s="1" t="n">
        <v>0</v>
      </c>
      <c r="M2285" s="13" t="n">
        <v>0</v>
      </c>
      <c r="N2285" s="1" t="str">
        <f aca="false">IF(L2285=0,"",IF(F2285=0,"Stopped",IF(AND(M2285&gt;0,ROUND(H2285*100,0)&lt;Rules!$B$6*ROUND(M2285*100,0)),"Slowing","Steady or growing")))</f>
        <v/>
      </c>
    </row>
    <row r="2286" customFormat="false" ht="15" hidden="false" customHeight="false" outlineLevel="0" collapsed="false">
      <c r="A2286" s="1" t="s">
        <v>4626</v>
      </c>
      <c r="B2286" s="1" t="s">
        <v>4627</v>
      </c>
      <c r="C2286" s="12" t="n">
        <v>40148</v>
      </c>
      <c r="D2286" s="12" t="n">
        <v>40886</v>
      </c>
      <c r="E2286" s="1" t="n">
        <v>37</v>
      </c>
      <c r="F2286" s="1" t="n">
        <v>60</v>
      </c>
      <c r="G2286" s="13" t="n">
        <v>162.91</v>
      </c>
      <c r="H2286" s="13" t="n">
        <v>314.26</v>
      </c>
      <c r="I2286" s="13" t="n">
        <v>1156.64</v>
      </c>
      <c r="J2286" s="9" t="n">
        <v>3204</v>
      </c>
      <c r="K2286" s="1" t="str">
        <f aca="false">IF(F2286=0,"Stopped",IF(C2286&gt;=Rules!$B$3,"New",IF(AND(E2286&gt;0,G2286&gt;0,ROUND(H2286*100,0)&lt;Rules!$B$6*ROUND(G2286*100,0)),"Slowing","Steady or growing")))</f>
        <v>Steady or growing</v>
      </c>
      <c r="L2286" s="1" t="n">
        <v>16</v>
      </c>
      <c r="M2286" s="13" t="n">
        <v>49.97</v>
      </c>
      <c r="N2286" s="1" t="str">
        <f aca="false">IF(L2286=0,"",IF(F2286=0,"Stopped",IF(AND(M2286&gt;0,ROUND(H2286*100,0)&lt;Rules!$B$6*ROUND(M2286*100,0)),"Slowing","Steady or growing")))</f>
        <v>Steady or growing</v>
      </c>
    </row>
    <row r="2287" customFormat="false" ht="15" hidden="false" customHeight="false" outlineLevel="0" collapsed="false">
      <c r="A2287" s="1" t="s">
        <v>4628</v>
      </c>
      <c r="B2287" s="1" t="s">
        <v>4629</v>
      </c>
      <c r="C2287" s="12" t="n">
        <v>40148</v>
      </c>
      <c r="D2287" s="12" t="n">
        <v>40441</v>
      </c>
      <c r="E2287" s="1" t="n">
        <v>0</v>
      </c>
      <c r="F2287" s="1" t="n">
        <v>0</v>
      </c>
      <c r="G2287" s="13" t="n">
        <v>0</v>
      </c>
      <c r="H2287" s="13" t="n">
        <v>0</v>
      </c>
      <c r="I2287" s="13" t="n">
        <v>1156</v>
      </c>
      <c r="J2287" s="9" t="n">
        <v>637</v>
      </c>
      <c r="K2287" s="1" t="str">
        <f aca="false">IF(F2287=0,"Stopped",IF(C2287&gt;=Rules!$B$3,"New",IF(AND(E2287&gt;0,G2287&gt;0,ROUND(H2287*100,0)&lt;Rules!$B$6*ROUND(G2287*100,0)),"Slowing","Steady or growing")))</f>
        <v>Stopped</v>
      </c>
      <c r="L2287" s="1" t="n">
        <v>4</v>
      </c>
      <c r="M2287" s="13" t="n">
        <v>29.25</v>
      </c>
      <c r="N2287" s="1" t="str">
        <f aca="false">IF(L2287=0,"",IF(F2287=0,"Stopped",IF(AND(M2287&gt;0,ROUND(H2287*100,0)&lt;Rules!$B$6*ROUND(M2287*100,0)),"Slowing","Steady or growing")))</f>
        <v>Stopped</v>
      </c>
    </row>
    <row r="2288" customFormat="false" ht="15" hidden="false" customHeight="false" outlineLevel="0" collapsed="false">
      <c r="A2288" s="1" t="s">
        <v>4630</v>
      </c>
      <c r="B2288" s="1" t="s">
        <v>4631</v>
      </c>
      <c r="C2288" s="12" t="n">
        <v>40151</v>
      </c>
      <c r="D2288" s="12" t="n">
        <v>40882</v>
      </c>
      <c r="E2288" s="1" t="n">
        <v>6</v>
      </c>
      <c r="F2288" s="1" t="n">
        <v>10</v>
      </c>
      <c r="G2288" s="13" t="n">
        <v>120.5</v>
      </c>
      <c r="H2288" s="13" t="n">
        <v>94.5</v>
      </c>
      <c r="I2288" s="13" t="n">
        <v>1155.8</v>
      </c>
      <c r="J2288" s="9" t="n">
        <v>2815</v>
      </c>
      <c r="K2288" s="1" t="str">
        <f aca="false">IF(F2288=0,"Stopped",IF(C2288&gt;=Rules!$B$3,"New",IF(AND(E2288&gt;0,G2288&gt;0,ROUND(H2288*100,0)&lt;Rules!$B$6*ROUND(G2288*100,0)),"Slowing","Steady or growing")))</f>
        <v>Steady or growing</v>
      </c>
      <c r="L2288" s="1" t="n">
        <v>15</v>
      </c>
      <c r="M2288" s="13" t="n">
        <v>153.3</v>
      </c>
      <c r="N2288" s="1" t="str">
        <f aca="false">IF(L2288=0,"",IF(F2288=0,"Stopped",IF(AND(M2288&gt;0,ROUND(H2288*100,0)&lt;Rules!$B$6*ROUND(M2288*100,0)),"Slowing","Steady or growing")))</f>
        <v>Steady or growing</v>
      </c>
    </row>
    <row r="2289" customFormat="false" ht="15" hidden="false" customHeight="false" outlineLevel="0" collapsed="false">
      <c r="A2289" s="1" t="s">
        <v>4632</v>
      </c>
      <c r="B2289" s="1" t="s">
        <v>4633</v>
      </c>
      <c r="C2289" s="12" t="n">
        <v>40808</v>
      </c>
      <c r="D2289" s="12" t="n">
        <v>40885</v>
      </c>
      <c r="E2289" s="1" t="n">
        <v>0</v>
      </c>
      <c r="F2289" s="1" t="n">
        <v>127</v>
      </c>
      <c r="G2289" s="13" t="n">
        <v>0</v>
      </c>
      <c r="H2289" s="13" t="n">
        <v>1155.67</v>
      </c>
      <c r="I2289" s="13" t="n">
        <v>1155.67</v>
      </c>
      <c r="J2289" s="9" t="n">
        <v>2882</v>
      </c>
      <c r="K2289" s="1" t="str">
        <f aca="false">IF(F2289=0,"Stopped",IF(C2289&gt;=Rules!$B$3,"New",IF(AND(E2289&gt;0,G2289&gt;0,ROUND(H2289*100,0)&lt;Rules!$B$6*ROUND(G2289*100,0)),"Slowing","Steady or growing")))</f>
        <v>New</v>
      </c>
      <c r="L2289" s="1" t="n">
        <v>0</v>
      </c>
      <c r="M2289" s="13" t="n">
        <v>0</v>
      </c>
      <c r="N2289" s="1" t="str">
        <f aca="false">IF(L2289=0,"",IF(F2289=0,"Stopped",IF(AND(M2289&gt;0,ROUND(H2289*100,0)&lt;Rules!$B$6*ROUND(M2289*100,0)),"Slowing","Steady or growing")))</f>
        <v/>
      </c>
    </row>
    <row r="2290" customFormat="false" ht="15" hidden="false" customHeight="false" outlineLevel="0" collapsed="false">
      <c r="A2290" s="1" t="s">
        <v>4634</v>
      </c>
      <c r="B2290" s="1" t="s">
        <v>4635</v>
      </c>
      <c r="C2290" s="12" t="n">
        <v>40155</v>
      </c>
      <c r="D2290" s="12" t="n">
        <v>40882</v>
      </c>
      <c r="E2290" s="1" t="n">
        <v>9</v>
      </c>
      <c r="F2290" s="1" t="n">
        <v>11</v>
      </c>
      <c r="G2290" s="13" t="n">
        <v>79.43</v>
      </c>
      <c r="H2290" s="13" t="n">
        <v>61.62</v>
      </c>
      <c r="I2290" s="13" t="n">
        <v>1155.28</v>
      </c>
      <c r="J2290" s="9" t="n">
        <v>460</v>
      </c>
      <c r="K2290" s="1" t="str">
        <f aca="false">IF(F2290=0,"Stopped",IF(C2290&gt;=Rules!$B$3,"New",IF(AND(E2290&gt;0,G2290&gt;0,ROUND(H2290*100,0)&lt;Rules!$B$6*ROUND(G2290*100,0)),"Slowing","Steady or growing")))</f>
        <v>Steady or growing</v>
      </c>
      <c r="L2290" s="1" t="n">
        <v>13</v>
      </c>
      <c r="M2290" s="13" t="n">
        <v>164.47</v>
      </c>
      <c r="N2290" s="1" t="str">
        <f aca="false">IF(L2290=0,"",IF(F2290=0,"Stopped",IF(AND(M2290&gt;0,ROUND(H2290*100,0)&lt;Rules!$B$6*ROUND(M2290*100,0)),"Slowing","Steady or growing")))</f>
        <v>Slowing</v>
      </c>
    </row>
    <row r="2291" customFormat="false" ht="15" hidden="false" customHeight="false" outlineLevel="0" collapsed="false">
      <c r="A2291" s="1" t="s">
        <v>4636</v>
      </c>
      <c r="B2291" s="1" t="s">
        <v>4637</v>
      </c>
      <c r="C2291" s="12" t="n">
        <v>40149</v>
      </c>
      <c r="D2291" s="12" t="n">
        <v>40433</v>
      </c>
      <c r="E2291" s="1" t="n">
        <v>0</v>
      </c>
      <c r="F2291" s="1" t="n">
        <v>0</v>
      </c>
      <c r="G2291" s="13" t="n">
        <v>0</v>
      </c>
      <c r="H2291" s="13" t="n">
        <v>0</v>
      </c>
      <c r="I2291" s="13" t="n">
        <v>1153.82</v>
      </c>
      <c r="J2291" s="9" t="n">
        <v>299</v>
      </c>
      <c r="K2291" s="1" t="str">
        <f aca="false">IF(F2291=0,"Stopped",IF(C2291&gt;=Rules!$B$3,"New",IF(AND(E2291&gt;0,G2291&gt;0,ROUND(H2291*100,0)&lt;Rules!$B$6*ROUND(G2291*100,0)),"Slowing","Steady or growing")))</f>
        <v>Stopped</v>
      </c>
      <c r="L2291" s="1" t="n">
        <v>1</v>
      </c>
      <c r="M2291" s="13" t="n">
        <v>6.75</v>
      </c>
      <c r="N2291" s="1" t="str">
        <f aca="false">IF(L2291=0,"",IF(F2291=0,"Stopped",IF(AND(M2291&gt;0,ROUND(H2291*100,0)&lt;Rules!$B$6*ROUND(M2291*100,0)),"Slowing","Steady or growing")))</f>
        <v>Stopped</v>
      </c>
    </row>
    <row r="2292" customFormat="false" ht="15" hidden="false" customHeight="false" outlineLevel="0" collapsed="false">
      <c r="A2292" s="1" t="s">
        <v>4638</v>
      </c>
      <c r="B2292" s="1" t="s">
        <v>4639</v>
      </c>
      <c r="C2292" s="12" t="n">
        <v>40148</v>
      </c>
      <c r="D2292" s="12" t="n">
        <v>40744</v>
      </c>
      <c r="E2292" s="1" t="n">
        <v>8</v>
      </c>
      <c r="F2292" s="1" t="n">
        <v>0</v>
      </c>
      <c r="G2292" s="13" t="n">
        <v>106.7</v>
      </c>
      <c r="H2292" s="13" t="n">
        <v>0</v>
      </c>
      <c r="I2292" s="13" t="n">
        <v>1153.04</v>
      </c>
      <c r="J2292" s="9" t="n">
        <v>432</v>
      </c>
      <c r="K2292" s="1" t="str">
        <f aca="false">IF(F2292=0,"Stopped",IF(C2292&gt;=Rules!$B$3,"New",IF(AND(E2292&gt;0,G2292&gt;0,ROUND(H2292*100,0)&lt;Rules!$B$6*ROUND(G2292*100,0)),"Slowing","Steady or growing")))</f>
        <v>Stopped</v>
      </c>
      <c r="L2292" s="1" t="n">
        <v>12</v>
      </c>
      <c r="M2292" s="13" t="n">
        <v>170.5</v>
      </c>
      <c r="N2292" s="1" t="str">
        <f aca="false">IF(L2292=0,"",IF(F2292=0,"Stopped",IF(AND(M2292&gt;0,ROUND(H2292*100,0)&lt;Rules!$B$6*ROUND(M2292*100,0)),"Slowing","Steady or growing")))</f>
        <v>Stopped</v>
      </c>
    </row>
    <row r="2293" customFormat="false" ht="15" hidden="false" customHeight="false" outlineLevel="0" collapsed="false">
      <c r="A2293" s="1" t="s">
        <v>4640</v>
      </c>
      <c r="B2293" s="1" t="s">
        <v>4641</v>
      </c>
      <c r="C2293" s="12" t="n">
        <v>40706</v>
      </c>
      <c r="D2293" s="12" t="n">
        <v>40885</v>
      </c>
      <c r="E2293" s="1" t="n">
        <v>10</v>
      </c>
      <c r="F2293" s="1" t="n">
        <v>83</v>
      </c>
      <c r="G2293" s="13" t="n">
        <v>101.64</v>
      </c>
      <c r="H2293" s="13" t="n">
        <v>1016.54</v>
      </c>
      <c r="I2293" s="13" t="n">
        <v>1152.98</v>
      </c>
      <c r="J2293" s="9" t="n">
        <v>779</v>
      </c>
      <c r="K2293" s="1" t="str">
        <f aca="false">IF(F2293=0,"Stopped",IF(C2293&gt;=Rules!$B$3,"New",IF(AND(E2293&gt;0,G2293&gt;0,ROUND(H2293*100,0)&lt;Rules!$B$6*ROUND(G2293*100,0)),"Slowing","Steady or growing")))</f>
        <v>Steady or growing</v>
      </c>
      <c r="L2293" s="1" t="n">
        <v>0</v>
      </c>
      <c r="M2293" s="13" t="n">
        <v>0</v>
      </c>
      <c r="N2293" s="1" t="str">
        <f aca="false">IF(L2293=0,"",IF(F2293=0,"Stopped",IF(AND(M2293&gt;0,ROUND(H2293*100,0)&lt;Rules!$B$6*ROUND(M2293*100,0)),"Slowing","Steady or growing")))</f>
        <v/>
      </c>
    </row>
    <row r="2294" customFormat="false" ht="15" hidden="false" customHeight="false" outlineLevel="0" collapsed="false">
      <c r="A2294" s="1" t="s">
        <v>4642</v>
      </c>
      <c r="B2294" s="1" t="s">
        <v>4643</v>
      </c>
      <c r="C2294" s="12" t="n">
        <v>40161</v>
      </c>
      <c r="D2294" s="12" t="n">
        <v>40886</v>
      </c>
      <c r="E2294" s="1" t="n">
        <v>3</v>
      </c>
      <c r="F2294" s="1" t="n">
        <v>2</v>
      </c>
      <c r="G2294" s="13" t="n">
        <v>6.52</v>
      </c>
      <c r="H2294" s="13" t="n">
        <v>3.26</v>
      </c>
      <c r="I2294" s="13" t="n">
        <v>1152.22</v>
      </c>
      <c r="J2294" s="9" t="n">
        <v>2014</v>
      </c>
      <c r="K2294" s="1" t="str">
        <f aca="false">IF(F2294=0,"Stopped",IF(C2294&gt;=Rules!$B$3,"New",IF(AND(E2294&gt;0,G2294&gt;0,ROUND(H2294*100,0)&lt;Rules!$B$6*ROUND(G2294*100,0)),"Slowing","Steady or growing")))</f>
        <v>Steady or growing</v>
      </c>
      <c r="L2294" s="1" t="n">
        <v>12</v>
      </c>
      <c r="M2294" s="13" t="n">
        <v>62.78</v>
      </c>
      <c r="N2294" s="1" t="str">
        <f aca="false">IF(L2294=0,"",IF(F2294=0,"Stopped",IF(AND(M2294&gt;0,ROUND(H2294*100,0)&lt;Rules!$B$6*ROUND(M2294*100,0)),"Slowing","Steady or growing")))</f>
        <v>Slowing</v>
      </c>
    </row>
    <row r="2295" customFormat="false" ht="15" hidden="false" customHeight="false" outlineLevel="0" collapsed="false">
      <c r="A2295" s="1" t="s">
        <v>4644</v>
      </c>
      <c r="B2295" s="1" t="s">
        <v>4645</v>
      </c>
      <c r="C2295" s="12" t="n">
        <v>40833</v>
      </c>
      <c r="D2295" s="12" t="n">
        <v>40885</v>
      </c>
      <c r="E2295" s="1" t="n">
        <v>0</v>
      </c>
      <c r="F2295" s="1" t="n">
        <v>83</v>
      </c>
      <c r="G2295" s="13" t="n">
        <v>0</v>
      </c>
      <c r="H2295" s="13" t="n">
        <v>1151.93</v>
      </c>
      <c r="I2295" s="13" t="n">
        <v>1151.93</v>
      </c>
      <c r="J2295" s="9" t="n">
        <v>881</v>
      </c>
      <c r="K2295" s="1" t="str">
        <f aca="false">IF(F2295=0,"Stopped",IF(C2295&gt;=Rules!$B$3,"New",IF(AND(E2295&gt;0,G2295&gt;0,ROUND(H2295*100,0)&lt;Rules!$B$6*ROUND(G2295*100,0)),"Slowing","Steady or growing")))</f>
        <v>New</v>
      </c>
      <c r="L2295" s="1" t="n">
        <v>0</v>
      </c>
      <c r="M2295" s="13" t="n">
        <v>0</v>
      </c>
      <c r="N2295" s="1" t="str">
        <f aca="false">IF(L2295=0,"",IF(F2295=0,"Stopped",IF(AND(M2295&gt;0,ROUND(H2295*100,0)&lt;Rules!$B$6*ROUND(M2295*100,0)),"Slowing","Steady or growing")))</f>
        <v/>
      </c>
    </row>
    <row r="2296" customFormat="false" ht="15" hidden="false" customHeight="false" outlineLevel="0" collapsed="false">
      <c r="A2296" s="1" t="s">
        <v>4646</v>
      </c>
      <c r="B2296" s="1" t="s">
        <v>4647</v>
      </c>
      <c r="C2296" s="12" t="n">
        <v>40819</v>
      </c>
      <c r="D2296" s="12" t="n">
        <v>40885</v>
      </c>
      <c r="E2296" s="1" t="n">
        <v>0</v>
      </c>
      <c r="F2296" s="1" t="n">
        <v>41</v>
      </c>
      <c r="G2296" s="13" t="n">
        <v>0</v>
      </c>
      <c r="H2296" s="13" t="n">
        <v>1151.31</v>
      </c>
      <c r="I2296" s="13" t="n">
        <v>1151.31</v>
      </c>
      <c r="J2296" s="9" t="n">
        <v>360</v>
      </c>
      <c r="K2296" s="1" t="str">
        <f aca="false">IF(F2296=0,"Stopped",IF(C2296&gt;=Rules!$B$3,"New",IF(AND(E2296&gt;0,G2296&gt;0,ROUND(H2296*100,0)&lt;Rules!$B$6*ROUND(G2296*100,0)),"Slowing","Steady or growing")))</f>
        <v>New</v>
      </c>
      <c r="L2296" s="1" t="n">
        <v>0</v>
      </c>
      <c r="M2296" s="13" t="n">
        <v>0</v>
      </c>
      <c r="N2296" s="1" t="str">
        <f aca="false">IF(L2296=0,"",IF(F2296=0,"Stopped",IF(AND(M2296&gt;0,ROUND(H2296*100,0)&lt;Rules!$B$6*ROUND(M2296*100,0)),"Slowing","Steady or growing")))</f>
        <v/>
      </c>
    </row>
    <row r="2297" customFormat="false" ht="15" hidden="false" customHeight="false" outlineLevel="0" collapsed="false">
      <c r="A2297" s="1" t="s">
        <v>4648</v>
      </c>
      <c r="B2297" s="1" t="s">
        <v>4649</v>
      </c>
      <c r="C2297" s="12" t="n">
        <v>40148</v>
      </c>
      <c r="D2297" s="12" t="n">
        <v>40186</v>
      </c>
      <c r="E2297" s="1" t="n">
        <v>0</v>
      </c>
      <c r="F2297" s="1" t="n">
        <v>0</v>
      </c>
      <c r="G2297" s="13" t="n">
        <v>0</v>
      </c>
      <c r="H2297" s="13" t="n">
        <v>0</v>
      </c>
      <c r="I2297" s="13" t="n">
        <v>1151.09</v>
      </c>
      <c r="J2297" s="9" t="n">
        <v>421</v>
      </c>
      <c r="K2297" s="1" t="str">
        <f aca="false">IF(F2297=0,"Stopped",IF(C2297&gt;=Rules!$B$3,"New",IF(AND(E2297&gt;0,G2297&gt;0,ROUND(H2297*100,0)&lt;Rules!$B$6*ROUND(G2297*100,0)),"Slowing","Steady or growing")))</f>
        <v>Stopped</v>
      </c>
      <c r="L2297" s="1" t="n">
        <v>0</v>
      </c>
      <c r="M2297" s="13" t="n">
        <v>0</v>
      </c>
      <c r="N2297" s="1" t="str">
        <f aca="false">IF(L2297=0,"",IF(F2297=0,"Stopped",IF(AND(M2297&gt;0,ROUND(H2297*100,0)&lt;Rules!$B$6*ROUND(M2297*100,0)),"Slowing","Steady or growing")))</f>
        <v/>
      </c>
    </row>
    <row r="2298" customFormat="false" ht="15" hidden="false" customHeight="false" outlineLevel="0" collapsed="false">
      <c r="A2298" s="1" t="s">
        <v>4650</v>
      </c>
      <c r="B2298" s="1" t="s">
        <v>4651</v>
      </c>
      <c r="C2298" s="12" t="n">
        <v>40442</v>
      </c>
      <c r="D2298" s="12" t="n">
        <v>40886</v>
      </c>
      <c r="E2298" s="1" t="n">
        <v>67</v>
      </c>
      <c r="F2298" s="1" t="n">
        <v>90</v>
      </c>
      <c r="G2298" s="13" t="n">
        <v>251.51</v>
      </c>
      <c r="H2298" s="13" t="n">
        <v>277.38</v>
      </c>
      <c r="I2298" s="13" t="n">
        <v>1147.77</v>
      </c>
      <c r="J2298" s="9" t="n">
        <v>2728</v>
      </c>
      <c r="K2298" s="1" t="str">
        <f aca="false">IF(F2298=0,"Stopped",IF(C2298&gt;=Rules!$B$3,"New",IF(AND(E2298&gt;0,G2298&gt;0,ROUND(H2298*100,0)&lt;Rules!$B$6*ROUND(G2298*100,0)),"Slowing","Steady or growing")))</f>
        <v>Steady or growing</v>
      </c>
      <c r="L2298" s="1" t="n">
        <v>65</v>
      </c>
      <c r="M2298" s="13" t="n">
        <v>280.37</v>
      </c>
      <c r="N2298" s="1" t="str">
        <f aca="false">IF(L2298=0,"",IF(F2298=0,"Stopped",IF(AND(M2298&gt;0,ROUND(H2298*100,0)&lt;Rules!$B$6*ROUND(M2298*100,0)),"Slowing","Steady or growing")))</f>
        <v>Steady or growing</v>
      </c>
    </row>
    <row r="2299" customFormat="false" ht="15" hidden="false" customHeight="false" outlineLevel="0" collapsed="false">
      <c r="A2299" s="1" t="s">
        <v>4652</v>
      </c>
      <c r="B2299" s="1" t="s">
        <v>4653</v>
      </c>
      <c r="C2299" s="12" t="n">
        <v>40154</v>
      </c>
      <c r="D2299" s="12" t="n">
        <v>40881</v>
      </c>
      <c r="E2299" s="1" t="n">
        <v>9</v>
      </c>
      <c r="F2299" s="1" t="n">
        <v>8</v>
      </c>
      <c r="G2299" s="13" t="n">
        <v>97.5</v>
      </c>
      <c r="H2299" s="13" t="n">
        <v>91.65</v>
      </c>
      <c r="I2299" s="13" t="n">
        <v>1147.53</v>
      </c>
      <c r="J2299" s="9" t="n">
        <v>492</v>
      </c>
      <c r="K2299" s="1" t="str">
        <f aca="false">IF(F2299=0,"Stopped",IF(C2299&gt;=Rules!$B$3,"New",IF(AND(E2299&gt;0,G2299&gt;0,ROUND(H2299*100,0)&lt;Rules!$B$6*ROUND(G2299*100,0)),"Slowing","Steady or growing")))</f>
        <v>Steady or growing</v>
      </c>
      <c r="L2299" s="1" t="n">
        <v>7</v>
      </c>
      <c r="M2299" s="13" t="n">
        <v>82.65</v>
      </c>
      <c r="N2299" s="1" t="str">
        <f aca="false">IF(L2299=0,"",IF(F2299=0,"Stopped",IF(AND(M2299&gt;0,ROUND(H2299*100,0)&lt;Rules!$B$6*ROUND(M2299*100,0)),"Slowing","Steady or growing")))</f>
        <v>Steady or growing</v>
      </c>
    </row>
    <row r="2300" customFormat="false" ht="15" hidden="false" customHeight="false" outlineLevel="0" collapsed="false">
      <c r="A2300" s="1" t="s">
        <v>4654</v>
      </c>
      <c r="B2300" s="1" t="s">
        <v>4655</v>
      </c>
      <c r="C2300" s="12" t="n">
        <v>40791</v>
      </c>
      <c r="D2300" s="12" t="n">
        <v>40885</v>
      </c>
      <c r="E2300" s="1" t="n">
        <v>4</v>
      </c>
      <c r="F2300" s="1" t="n">
        <v>64</v>
      </c>
      <c r="G2300" s="13" t="n">
        <v>48.75</v>
      </c>
      <c r="H2300" s="13" t="n">
        <v>1098.53</v>
      </c>
      <c r="I2300" s="13" t="n">
        <v>1147.28</v>
      </c>
      <c r="J2300" s="9" t="n">
        <v>296</v>
      </c>
      <c r="K2300" s="1" t="str">
        <f aca="false">IF(F2300=0,"Stopped",IF(C2300&gt;=Rules!$B$3,"New",IF(AND(E2300&gt;0,G2300&gt;0,ROUND(H2300*100,0)&lt;Rules!$B$6*ROUND(G2300*100,0)),"Slowing","Steady or growing")))</f>
        <v>Steady or growing</v>
      </c>
      <c r="L2300" s="1" t="n">
        <v>0</v>
      </c>
      <c r="M2300" s="13" t="n">
        <v>0</v>
      </c>
      <c r="N2300" s="1" t="str">
        <f aca="false">IF(L2300=0,"",IF(F2300=0,"Stopped",IF(AND(M2300&gt;0,ROUND(H2300*100,0)&lt;Rules!$B$6*ROUND(M2300*100,0)),"Slowing","Steady or growing")))</f>
        <v/>
      </c>
    </row>
    <row r="2301" customFormat="false" ht="15" hidden="false" customHeight="false" outlineLevel="0" collapsed="false">
      <c r="A2301" s="1" t="s">
        <v>4656</v>
      </c>
      <c r="B2301" s="1" t="s">
        <v>4657</v>
      </c>
      <c r="C2301" s="12" t="n">
        <v>40151</v>
      </c>
      <c r="D2301" s="12" t="n">
        <v>40883</v>
      </c>
      <c r="E2301" s="1" t="n">
        <v>11</v>
      </c>
      <c r="F2301" s="1" t="n">
        <v>20</v>
      </c>
      <c r="G2301" s="13" t="n">
        <v>131.7</v>
      </c>
      <c r="H2301" s="13" t="n">
        <v>392.35</v>
      </c>
      <c r="I2301" s="13" t="n">
        <v>1146.12</v>
      </c>
      <c r="J2301" s="9" t="n">
        <v>283</v>
      </c>
      <c r="K2301" s="1" t="str">
        <f aca="false">IF(F2301=0,"Stopped",IF(C2301&gt;=Rules!$B$3,"New",IF(AND(E2301&gt;0,G2301&gt;0,ROUND(H2301*100,0)&lt;Rules!$B$6*ROUND(G2301*100,0)),"Slowing","Steady or growing")))</f>
        <v>Steady or growing</v>
      </c>
      <c r="L2301" s="1" t="n">
        <v>32</v>
      </c>
      <c r="M2301" s="13" t="n">
        <v>389.82</v>
      </c>
      <c r="N2301" s="1" t="str">
        <f aca="false">IF(L2301=0,"",IF(F2301=0,"Stopped",IF(AND(M2301&gt;0,ROUND(H2301*100,0)&lt;Rules!$B$6*ROUND(M2301*100,0)),"Slowing","Steady or growing")))</f>
        <v>Steady or growing</v>
      </c>
    </row>
    <row r="2302" customFormat="false" ht="15" hidden="false" customHeight="false" outlineLevel="0" collapsed="false">
      <c r="A2302" s="1" t="s">
        <v>4658</v>
      </c>
      <c r="B2302" s="1" t="s">
        <v>4659</v>
      </c>
      <c r="C2302" s="12" t="n">
        <v>40152</v>
      </c>
      <c r="D2302" s="12" t="n">
        <v>40391</v>
      </c>
      <c r="E2302" s="1" t="n">
        <v>0</v>
      </c>
      <c r="F2302" s="1" t="n">
        <v>0</v>
      </c>
      <c r="G2302" s="13" t="n">
        <v>0</v>
      </c>
      <c r="H2302" s="13" t="n">
        <v>0</v>
      </c>
      <c r="I2302" s="13" t="n">
        <v>1145.26</v>
      </c>
      <c r="J2302" s="9" t="n">
        <v>1252</v>
      </c>
      <c r="K2302" s="1" t="str">
        <f aca="false">IF(F2302=0,"Stopped",IF(C2302&gt;=Rules!$B$3,"New",IF(AND(E2302&gt;0,G2302&gt;0,ROUND(H2302*100,0)&lt;Rules!$B$6*ROUND(G2302*100,0)),"Slowing","Steady or growing")))</f>
        <v>Stopped</v>
      </c>
      <c r="L2302" s="1" t="n">
        <v>0</v>
      </c>
      <c r="M2302" s="13" t="n">
        <v>0</v>
      </c>
      <c r="N2302" s="1" t="str">
        <f aca="false">IF(L2302=0,"",IF(F2302=0,"Stopped",IF(AND(M2302&gt;0,ROUND(H2302*100,0)&lt;Rules!$B$6*ROUND(M2302*100,0)),"Slowing","Steady or growing")))</f>
        <v/>
      </c>
    </row>
    <row r="2303" customFormat="false" ht="15" hidden="false" customHeight="false" outlineLevel="0" collapsed="false">
      <c r="A2303" s="1" t="s">
        <v>4660</v>
      </c>
      <c r="B2303" s="1" t="s">
        <v>4661</v>
      </c>
      <c r="C2303" s="12" t="n">
        <v>40501</v>
      </c>
      <c r="D2303" s="12" t="n">
        <v>40886</v>
      </c>
      <c r="E2303" s="1" t="n">
        <v>16</v>
      </c>
      <c r="F2303" s="1" t="n">
        <v>31</v>
      </c>
      <c r="G2303" s="13" t="n">
        <v>184.8</v>
      </c>
      <c r="H2303" s="13" t="n">
        <v>302.45</v>
      </c>
      <c r="I2303" s="13" t="n">
        <v>1144.37</v>
      </c>
      <c r="J2303" s="9" t="n">
        <v>1500</v>
      </c>
      <c r="K2303" s="1" t="str">
        <f aca="false">IF(F2303=0,"Stopped",IF(C2303&gt;=Rules!$B$3,"New",IF(AND(E2303&gt;0,G2303&gt;0,ROUND(H2303*100,0)&lt;Rules!$B$6*ROUND(G2303*100,0)),"Slowing","Steady or growing")))</f>
        <v>Steady or growing</v>
      </c>
      <c r="L2303" s="1" t="n">
        <v>16</v>
      </c>
      <c r="M2303" s="13" t="n">
        <v>252.88</v>
      </c>
      <c r="N2303" s="1" t="str">
        <f aca="false">IF(L2303=0,"",IF(F2303=0,"Stopped",IF(AND(M2303&gt;0,ROUND(H2303*100,0)&lt;Rules!$B$6*ROUND(M2303*100,0)),"Slowing","Steady or growing")))</f>
        <v>Steady or growing</v>
      </c>
    </row>
    <row r="2304" customFormat="false" ht="15" hidden="false" customHeight="false" outlineLevel="0" collapsed="false">
      <c r="A2304" s="1" t="s">
        <v>4662</v>
      </c>
      <c r="B2304" s="1" t="s">
        <v>4663</v>
      </c>
      <c r="C2304" s="12" t="n">
        <v>40152</v>
      </c>
      <c r="D2304" s="12" t="n">
        <v>40244</v>
      </c>
      <c r="E2304" s="1" t="n">
        <v>0</v>
      </c>
      <c r="F2304" s="1" t="n">
        <v>0</v>
      </c>
      <c r="G2304" s="13" t="n">
        <v>0</v>
      </c>
      <c r="H2304" s="13" t="n">
        <v>0</v>
      </c>
      <c r="I2304" s="13" t="n">
        <v>1144.3</v>
      </c>
      <c r="J2304" s="9" t="n">
        <v>113</v>
      </c>
      <c r="K2304" s="1" t="str">
        <f aca="false">IF(F2304=0,"Stopped",IF(C2304&gt;=Rules!$B$3,"New",IF(AND(E2304&gt;0,G2304&gt;0,ROUND(H2304*100,0)&lt;Rules!$B$6*ROUND(G2304*100,0)),"Slowing","Steady or growing")))</f>
        <v>Stopped</v>
      </c>
      <c r="L2304" s="1" t="n">
        <v>0</v>
      </c>
      <c r="M2304" s="13" t="n">
        <v>0</v>
      </c>
      <c r="N2304" s="1" t="str">
        <f aca="false">IF(L2304=0,"",IF(F2304=0,"Stopped",IF(AND(M2304&gt;0,ROUND(H2304*100,0)&lt;Rules!$B$6*ROUND(M2304*100,0)),"Slowing","Steady or growing")))</f>
        <v/>
      </c>
    </row>
    <row r="2305" customFormat="false" ht="15" hidden="false" customHeight="false" outlineLevel="0" collapsed="false">
      <c r="A2305" s="1" t="s">
        <v>4664</v>
      </c>
      <c r="B2305" s="1" t="s">
        <v>4665</v>
      </c>
      <c r="C2305" s="12" t="n">
        <v>40151</v>
      </c>
      <c r="D2305" s="12" t="n">
        <v>40864</v>
      </c>
      <c r="E2305" s="1" t="n">
        <v>10</v>
      </c>
      <c r="F2305" s="1" t="n">
        <v>5</v>
      </c>
      <c r="G2305" s="13" t="n">
        <v>115.5</v>
      </c>
      <c r="H2305" s="13" t="n">
        <v>52.5</v>
      </c>
      <c r="I2305" s="13" t="n">
        <v>1144.3</v>
      </c>
      <c r="J2305" s="9" t="n">
        <v>2815</v>
      </c>
      <c r="K2305" s="1" t="str">
        <f aca="false">IF(F2305=0,"Stopped",IF(C2305&gt;=Rules!$B$3,"New",IF(AND(E2305&gt;0,G2305&gt;0,ROUND(H2305*100,0)&lt;Rules!$B$6*ROUND(G2305*100,0)),"Slowing","Steady or growing")))</f>
        <v>Slowing</v>
      </c>
      <c r="L2305" s="1" t="n">
        <v>14</v>
      </c>
      <c r="M2305" s="13" t="n">
        <v>268.3</v>
      </c>
      <c r="N2305" s="1" t="str">
        <f aca="false">IF(L2305=0,"",IF(F2305=0,"Stopped",IF(AND(M2305&gt;0,ROUND(H2305*100,0)&lt;Rules!$B$6*ROUND(M2305*100,0)),"Slowing","Steady or growing")))</f>
        <v>Slowing</v>
      </c>
    </row>
    <row r="2306" customFormat="false" ht="15" hidden="false" customHeight="false" outlineLevel="0" collapsed="false">
      <c r="A2306" s="1" t="s">
        <v>4666</v>
      </c>
      <c r="B2306" s="1" t="s">
        <v>4667</v>
      </c>
      <c r="C2306" s="12" t="n">
        <v>40304</v>
      </c>
      <c r="D2306" s="12" t="n">
        <v>40886</v>
      </c>
      <c r="E2306" s="1" t="n">
        <v>20</v>
      </c>
      <c r="F2306" s="1" t="n">
        <v>44</v>
      </c>
      <c r="G2306" s="13" t="n">
        <v>111.21</v>
      </c>
      <c r="H2306" s="13" t="n">
        <v>237.74</v>
      </c>
      <c r="I2306" s="13" t="n">
        <v>1141.2</v>
      </c>
      <c r="J2306" s="9" t="n">
        <v>3718</v>
      </c>
      <c r="K2306" s="1" t="str">
        <f aca="false">IF(F2306=0,"Stopped",IF(C2306&gt;=Rules!$B$3,"New",IF(AND(E2306&gt;0,G2306&gt;0,ROUND(H2306*100,0)&lt;Rules!$B$6*ROUND(G2306*100,0)),"Slowing","Steady or growing")))</f>
        <v>Steady or growing</v>
      </c>
      <c r="L2306" s="1" t="n">
        <v>39</v>
      </c>
      <c r="M2306" s="13" t="n">
        <v>146.81</v>
      </c>
      <c r="N2306" s="1" t="str">
        <f aca="false">IF(L2306=0,"",IF(F2306=0,"Stopped",IF(AND(M2306&gt;0,ROUND(H2306*100,0)&lt;Rules!$B$6*ROUND(M2306*100,0)),"Slowing","Steady or growing")))</f>
        <v>Steady or growing</v>
      </c>
    </row>
    <row r="2307" customFormat="false" ht="15" hidden="false" customHeight="false" outlineLevel="0" collapsed="false">
      <c r="A2307" s="1" t="s">
        <v>4668</v>
      </c>
      <c r="B2307" s="1" t="s">
        <v>4669</v>
      </c>
      <c r="C2307" s="12" t="n">
        <v>40150</v>
      </c>
      <c r="D2307" s="12" t="n">
        <v>40643</v>
      </c>
      <c r="E2307" s="1" t="n">
        <v>0</v>
      </c>
      <c r="F2307" s="1" t="n">
        <v>0</v>
      </c>
      <c r="G2307" s="13" t="n">
        <v>0</v>
      </c>
      <c r="H2307" s="13" t="n">
        <v>0</v>
      </c>
      <c r="I2307" s="13" t="n">
        <v>1140.21</v>
      </c>
      <c r="J2307" s="9" t="n">
        <v>693</v>
      </c>
      <c r="K2307" s="1" t="str">
        <f aca="false">IF(F2307=0,"Stopped",IF(C2307&gt;=Rules!$B$3,"New",IF(AND(E2307&gt;0,G2307&gt;0,ROUND(H2307*100,0)&lt;Rules!$B$6*ROUND(G2307*100,0)),"Slowing","Steady or growing")))</f>
        <v>Stopped</v>
      </c>
      <c r="L2307" s="1" t="n">
        <v>9</v>
      </c>
      <c r="M2307" s="13" t="n">
        <v>118.06</v>
      </c>
      <c r="N2307" s="1" t="str">
        <f aca="false">IF(L2307=0,"",IF(F2307=0,"Stopped",IF(AND(M2307&gt;0,ROUND(H2307*100,0)&lt;Rules!$B$6*ROUND(M2307*100,0)),"Slowing","Steady or growing")))</f>
        <v>Stopped</v>
      </c>
    </row>
    <row r="2308" customFormat="false" ht="15" hidden="false" customHeight="false" outlineLevel="0" collapsed="false">
      <c r="A2308" s="1" t="s">
        <v>4670</v>
      </c>
      <c r="B2308" s="1" t="s">
        <v>4671</v>
      </c>
      <c r="C2308" s="12" t="n">
        <v>40149</v>
      </c>
      <c r="D2308" s="12" t="n">
        <v>40430</v>
      </c>
      <c r="E2308" s="1" t="n">
        <v>0</v>
      </c>
      <c r="F2308" s="1" t="n">
        <v>0</v>
      </c>
      <c r="G2308" s="13" t="n">
        <v>0</v>
      </c>
      <c r="H2308" s="13" t="n">
        <v>0</v>
      </c>
      <c r="I2308" s="13" t="n">
        <v>1140.16</v>
      </c>
      <c r="J2308" s="9" t="n">
        <v>77</v>
      </c>
      <c r="K2308" s="1" t="str">
        <f aca="false">IF(F2308=0,"Stopped",IF(C2308&gt;=Rules!$B$3,"New",IF(AND(E2308&gt;0,G2308&gt;0,ROUND(H2308*100,0)&lt;Rules!$B$6*ROUND(G2308*100,0)),"Slowing","Steady or growing")))</f>
        <v>Stopped</v>
      </c>
      <c r="L2308" s="1" t="n">
        <v>0</v>
      </c>
      <c r="M2308" s="13" t="n">
        <v>0</v>
      </c>
      <c r="N2308" s="1" t="str">
        <f aca="false">IF(L2308=0,"",IF(F2308=0,"Stopped",IF(AND(M2308&gt;0,ROUND(H2308*100,0)&lt;Rules!$B$6*ROUND(M2308*100,0)),"Slowing","Steady or growing")))</f>
        <v/>
      </c>
    </row>
    <row r="2309" customFormat="false" ht="15" hidden="false" customHeight="false" outlineLevel="0" collapsed="false">
      <c r="A2309" s="1" t="s">
        <v>4672</v>
      </c>
      <c r="B2309" s="1" t="s">
        <v>4673</v>
      </c>
      <c r="C2309" s="12" t="n">
        <v>40157</v>
      </c>
      <c r="D2309" s="12" t="n">
        <v>40884</v>
      </c>
      <c r="E2309" s="1" t="n">
        <v>15</v>
      </c>
      <c r="F2309" s="1" t="n">
        <v>11</v>
      </c>
      <c r="G2309" s="13" t="n">
        <v>113.78</v>
      </c>
      <c r="H2309" s="13" t="n">
        <v>91.61</v>
      </c>
      <c r="I2309" s="13" t="n">
        <v>1140</v>
      </c>
      <c r="J2309" s="9" t="n">
        <v>238</v>
      </c>
      <c r="K2309" s="1" t="str">
        <f aca="false">IF(F2309=0,"Stopped",IF(C2309&gt;=Rules!$B$3,"New",IF(AND(E2309&gt;0,G2309&gt;0,ROUND(H2309*100,0)&lt;Rules!$B$6*ROUND(G2309*100,0)),"Slowing","Steady or growing")))</f>
        <v>Steady or growing</v>
      </c>
      <c r="L2309" s="1" t="n">
        <v>8</v>
      </c>
      <c r="M2309" s="13" t="n">
        <v>101.73</v>
      </c>
      <c r="N2309" s="1" t="str">
        <f aca="false">IF(L2309=0,"",IF(F2309=0,"Stopped",IF(AND(M2309&gt;0,ROUND(H2309*100,0)&lt;Rules!$B$6*ROUND(M2309*100,0)),"Slowing","Steady or growing")))</f>
        <v>Steady or growing</v>
      </c>
    </row>
    <row r="2310" customFormat="false" ht="15" hidden="false" customHeight="false" outlineLevel="0" collapsed="false">
      <c r="A2310" s="1" t="s">
        <v>4674</v>
      </c>
      <c r="B2310" s="1" t="s">
        <v>4675</v>
      </c>
      <c r="C2310" s="12" t="n">
        <v>40330</v>
      </c>
      <c r="D2310" s="12" t="n">
        <v>40874</v>
      </c>
      <c r="E2310" s="1" t="n">
        <v>49</v>
      </c>
      <c r="F2310" s="1" t="n">
        <v>13</v>
      </c>
      <c r="G2310" s="13" t="n">
        <v>212.81</v>
      </c>
      <c r="H2310" s="13" t="n">
        <v>83.88</v>
      </c>
      <c r="I2310" s="13" t="n">
        <v>1133.93</v>
      </c>
      <c r="J2310" s="9" t="n">
        <v>2717</v>
      </c>
      <c r="K2310" s="1" t="str">
        <f aca="false">IF(F2310=0,"Stopped",IF(C2310&gt;=Rules!$B$3,"New",IF(AND(E2310&gt;0,G2310&gt;0,ROUND(H2310*100,0)&lt;Rules!$B$6*ROUND(G2310*100,0)),"Slowing","Steady or growing")))</f>
        <v>Slowing</v>
      </c>
      <c r="L2310" s="1" t="n">
        <v>46</v>
      </c>
      <c r="M2310" s="13" t="n">
        <v>261.5</v>
      </c>
      <c r="N2310" s="1" t="str">
        <f aca="false">IF(L2310=0,"",IF(F2310=0,"Stopped",IF(AND(M2310&gt;0,ROUND(H2310*100,0)&lt;Rules!$B$6*ROUND(M2310*100,0)),"Slowing","Steady or growing")))</f>
        <v>Slowing</v>
      </c>
    </row>
    <row r="2311" customFormat="false" ht="15" hidden="false" customHeight="false" outlineLevel="0" collapsed="false">
      <c r="A2311" s="1" t="s">
        <v>4676</v>
      </c>
      <c r="B2311" s="1" t="s">
        <v>4677</v>
      </c>
      <c r="C2311" s="12" t="n">
        <v>40149</v>
      </c>
      <c r="D2311" s="12" t="n">
        <v>40652</v>
      </c>
      <c r="E2311" s="1" t="n">
        <v>0</v>
      </c>
      <c r="F2311" s="1" t="n">
        <v>0</v>
      </c>
      <c r="G2311" s="13" t="n">
        <v>0</v>
      </c>
      <c r="H2311" s="13" t="n">
        <v>0</v>
      </c>
      <c r="I2311" s="13" t="n">
        <v>1133.83</v>
      </c>
      <c r="J2311" s="9" t="n">
        <v>609</v>
      </c>
      <c r="K2311" s="1" t="str">
        <f aca="false">IF(F2311=0,"Stopped",IF(C2311&gt;=Rules!$B$3,"New",IF(AND(E2311&gt;0,G2311&gt;0,ROUND(H2311*100,0)&lt;Rules!$B$6*ROUND(G2311*100,0)),"Slowing","Steady or growing")))</f>
        <v>Stopped</v>
      </c>
      <c r="L2311" s="1" t="n">
        <v>22</v>
      </c>
      <c r="M2311" s="13" t="n">
        <v>249.73</v>
      </c>
      <c r="N2311" s="1" t="str">
        <f aca="false">IF(L2311=0,"",IF(F2311=0,"Stopped",IF(AND(M2311&gt;0,ROUND(H2311*100,0)&lt;Rules!$B$6*ROUND(M2311*100,0)),"Slowing","Steady or growing")))</f>
        <v>Stopped</v>
      </c>
    </row>
    <row r="2312" customFormat="false" ht="15" hidden="false" customHeight="false" outlineLevel="0" collapsed="false">
      <c r="A2312" s="1" t="s">
        <v>4678</v>
      </c>
      <c r="B2312" s="1" t="s">
        <v>4679</v>
      </c>
      <c r="C2312" s="12" t="n">
        <v>40651</v>
      </c>
      <c r="D2312" s="12" t="n">
        <v>40865</v>
      </c>
      <c r="E2312" s="1" t="n">
        <v>8</v>
      </c>
      <c r="F2312" s="1" t="n">
        <v>15</v>
      </c>
      <c r="G2312" s="13" t="n">
        <v>109.79</v>
      </c>
      <c r="H2312" s="13" t="n">
        <v>410.69</v>
      </c>
      <c r="I2312" s="13" t="n">
        <v>1132.52</v>
      </c>
      <c r="J2312" s="9" t="n">
        <v>773</v>
      </c>
      <c r="K2312" s="1" t="str">
        <f aca="false">IF(F2312=0,"Stopped",IF(C2312&gt;=Rules!$B$3,"New",IF(AND(E2312&gt;0,G2312&gt;0,ROUND(H2312*100,0)&lt;Rules!$B$6*ROUND(G2312*100,0)),"Slowing","Steady or growing")))</f>
        <v>Steady or growing</v>
      </c>
      <c r="L2312" s="1" t="n">
        <v>0</v>
      </c>
      <c r="M2312" s="13" t="n">
        <v>0</v>
      </c>
      <c r="N2312" s="1" t="str">
        <f aca="false">IF(L2312=0,"",IF(F2312=0,"Stopped",IF(AND(M2312&gt;0,ROUND(H2312*100,0)&lt;Rules!$B$6*ROUND(M2312*100,0)),"Slowing","Steady or growing")))</f>
        <v/>
      </c>
    </row>
    <row r="2313" customFormat="false" ht="15" hidden="false" customHeight="false" outlineLevel="0" collapsed="false">
      <c r="A2313" s="1" t="s">
        <v>4680</v>
      </c>
      <c r="B2313" s="1" t="s">
        <v>4681</v>
      </c>
      <c r="C2313" s="12" t="n">
        <v>40155</v>
      </c>
      <c r="D2313" s="12" t="n">
        <v>40860</v>
      </c>
      <c r="E2313" s="1" t="n">
        <v>0</v>
      </c>
      <c r="F2313" s="1" t="n">
        <v>2</v>
      </c>
      <c r="G2313" s="13" t="n">
        <v>0</v>
      </c>
      <c r="H2313" s="13" t="n">
        <v>10</v>
      </c>
      <c r="I2313" s="13" t="n">
        <v>1131.14</v>
      </c>
      <c r="J2313" s="9" t="n">
        <v>3162</v>
      </c>
      <c r="K2313" s="1" t="str">
        <f aca="false">IF(F2313=0,"Stopped",IF(C2313&gt;=Rules!$B$3,"New",IF(AND(E2313&gt;0,G2313&gt;0,ROUND(H2313*100,0)&lt;Rules!$B$6*ROUND(G2313*100,0)),"Slowing","Steady or growing")))</f>
        <v>Steady or growing</v>
      </c>
      <c r="L2313" s="1" t="n">
        <v>9</v>
      </c>
      <c r="M2313" s="13" t="n">
        <v>33.84</v>
      </c>
      <c r="N2313" s="1" t="str">
        <f aca="false">IF(L2313=0,"",IF(F2313=0,"Stopped",IF(AND(M2313&gt;0,ROUND(H2313*100,0)&lt;Rules!$B$6*ROUND(M2313*100,0)),"Slowing","Steady or growing")))</f>
        <v>Slowing</v>
      </c>
    </row>
    <row r="2314" customFormat="false" ht="15" hidden="false" customHeight="false" outlineLevel="0" collapsed="false">
      <c r="A2314" s="1" t="s">
        <v>4682</v>
      </c>
      <c r="B2314" s="1" t="s">
        <v>4683</v>
      </c>
      <c r="C2314" s="12" t="n">
        <v>40808</v>
      </c>
      <c r="D2314" s="12" t="n">
        <v>40886</v>
      </c>
      <c r="E2314" s="1" t="n">
        <v>0</v>
      </c>
      <c r="F2314" s="1" t="n">
        <v>151</v>
      </c>
      <c r="G2314" s="13" t="n">
        <v>0</v>
      </c>
      <c r="H2314" s="13" t="n">
        <v>1129.12</v>
      </c>
      <c r="I2314" s="13" t="n">
        <v>1129.12</v>
      </c>
      <c r="J2314" s="9" t="n">
        <v>2723</v>
      </c>
      <c r="K2314" s="1" t="str">
        <f aca="false">IF(F2314=0,"Stopped",IF(C2314&gt;=Rules!$B$3,"New",IF(AND(E2314&gt;0,G2314&gt;0,ROUND(H2314*100,0)&lt;Rules!$B$6*ROUND(G2314*100,0)),"Slowing","Steady or growing")))</f>
        <v>New</v>
      </c>
      <c r="L2314" s="1" t="n">
        <v>0</v>
      </c>
      <c r="M2314" s="13" t="n">
        <v>0</v>
      </c>
      <c r="N2314" s="1" t="str">
        <f aca="false">IF(L2314=0,"",IF(F2314=0,"Stopped",IF(AND(M2314&gt;0,ROUND(H2314*100,0)&lt;Rules!$B$6*ROUND(M2314*100,0)),"Slowing","Steady or growing")))</f>
        <v/>
      </c>
    </row>
    <row r="2315" customFormat="false" ht="15" hidden="false" customHeight="false" outlineLevel="0" collapsed="false">
      <c r="A2315" s="1" t="s">
        <v>4684</v>
      </c>
      <c r="B2315" s="1" t="s">
        <v>4685</v>
      </c>
      <c r="C2315" s="12" t="n">
        <v>40149</v>
      </c>
      <c r="D2315" s="12" t="n">
        <v>40883</v>
      </c>
      <c r="E2315" s="1" t="n">
        <v>12</v>
      </c>
      <c r="F2315" s="1" t="n">
        <v>22</v>
      </c>
      <c r="G2315" s="13" t="n">
        <v>29.61</v>
      </c>
      <c r="H2315" s="13" t="n">
        <v>102.57</v>
      </c>
      <c r="I2315" s="13" t="n">
        <v>1128.82</v>
      </c>
      <c r="J2315" s="9" t="n">
        <v>425</v>
      </c>
      <c r="K2315" s="1" t="str">
        <f aca="false">IF(F2315=0,"Stopped",IF(C2315&gt;=Rules!$B$3,"New",IF(AND(E2315&gt;0,G2315&gt;0,ROUND(H2315*100,0)&lt;Rules!$B$6*ROUND(G2315*100,0)),"Slowing","Steady or growing")))</f>
        <v>Steady or growing</v>
      </c>
      <c r="L2315" s="1" t="n">
        <v>11</v>
      </c>
      <c r="M2315" s="13" t="n">
        <v>150.37</v>
      </c>
      <c r="N2315" s="1" t="str">
        <f aca="false">IF(L2315=0,"",IF(F2315=0,"Stopped",IF(AND(M2315&gt;0,ROUND(H2315*100,0)&lt;Rules!$B$6*ROUND(M2315*100,0)),"Slowing","Steady or growing")))</f>
        <v>Steady or growing</v>
      </c>
    </row>
    <row r="2316" customFormat="false" ht="15" hidden="false" customHeight="false" outlineLevel="0" collapsed="false">
      <c r="A2316" s="1" t="s">
        <v>4686</v>
      </c>
      <c r="B2316" s="1" t="s">
        <v>4687</v>
      </c>
      <c r="C2316" s="12" t="n">
        <v>40150</v>
      </c>
      <c r="D2316" s="12" t="n">
        <v>40884</v>
      </c>
      <c r="E2316" s="1" t="n">
        <v>7</v>
      </c>
      <c r="F2316" s="1" t="n">
        <v>7</v>
      </c>
      <c r="G2316" s="13" t="n">
        <v>109.49</v>
      </c>
      <c r="H2316" s="13" t="n">
        <v>51</v>
      </c>
      <c r="I2316" s="13" t="n">
        <v>1128.2</v>
      </c>
      <c r="J2316" s="9" t="n">
        <v>838</v>
      </c>
      <c r="K2316" s="1" t="str">
        <f aca="false">IF(F2316=0,"Stopped",IF(C2316&gt;=Rules!$B$3,"New",IF(AND(E2316&gt;0,G2316&gt;0,ROUND(H2316*100,0)&lt;Rules!$B$6*ROUND(G2316*100,0)),"Slowing","Steady or growing")))</f>
        <v>Slowing</v>
      </c>
      <c r="L2316" s="1" t="n">
        <v>28</v>
      </c>
      <c r="M2316" s="13" t="n">
        <v>434.78</v>
      </c>
      <c r="N2316" s="1" t="str">
        <f aca="false">IF(L2316=0,"",IF(F2316=0,"Stopped",IF(AND(M2316&gt;0,ROUND(H2316*100,0)&lt;Rules!$B$6*ROUND(M2316*100,0)),"Slowing","Steady or growing")))</f>
        <v>Slowing</v>
      </c>
    </row>
    <row r="2317" customFormat="false" ht="15" hidden="false" customHeight="false" outlineLevel="0" collapsed="false">
      <c r="A2317" s="1" t="s">
        <v>4688</v>
      </c>
      <c r="B2317" s="1" t="s">
        <v>4689</v>
      </c>
      <c r="C2317" s="12" t="n">
        <v>40148</v>
      </c>
      <c r="D2317" s="12" t="n">
        <v>40882</v>
      </c>
      <c r="E2317" s="1" t="n">
        <v>10</v>
      </c>
      <c r="F2317" s="1" t="n">
        <v>9</v>
      </c>
      <c r="G2317" s="13" t="n">
        <v>52.25</v>
      </c>
      <c r="H2317" s="13" t="n">
        <v>50.19</v>
      </c>
      <c r="I2317" s="13" t="n">
        <v>1127.59</v>
      </c>
      <c r="J2317" s="9" t="n">
        <v>582</v>
      </c>
      <c r="K2317" s="1" t="str">
        <f aca="false">IF(F2317=0,"Stopped",IF(C2317&gt;=Rules!$B$3,"New",IF(AND(E2317&gt;0,G2317&gt;0,ROUND(H2317*100,0)&lt;Rules!$B$6*ROUND(G2317*100,0)),"Slowing","Steady or growing")))</f>
        <v>Steady or growing</v>
      </c>
      <c r="L2317" s="1" t="n">
        <v>33</v>
      </c>
      <c r="M2317" s="13" t="n">
        <v>579.76</v>
      </c>
      <c r="N2317" s="1" t="str">
        <f aca="false">IF(L2317=0,"",IF(F2317=0,"Stopped",IF(AND(M2317&gt;0,ROUND(H2317*100,0)&lt;Rules!$B$6*ROUND(M2317*100,0)),"Slowing","Steady or growing")))</f>
        <v>Slowing</v>
      </c>
    </row>
    <row r="2318" customFormat="false" ht="15" hidden="false" customHeight="false" outlineLevel="0" collapsed="false">
      <c r="A2318" s="1" t="s">
        <v>4690</v>
      </c>
      <c r="B2318" s="1" t="s">
        <v>4691</v>
      </c>
      <c r="C2318" s="12" t="n">
        <v>40148</v>
      </c>
      <c r="D2318" s="12" t="n">
        <v>40885</v>
      </c>
      <c r="E2318" s="1" t="n">
        <v>16</v>
      </c>
      <c r="F2318" s="1" t="n">
        <v>44</v>
      </c>
      <c r="G2318" s="13" t="n">
        <v>80.64</v>
      </c>
      <c r="H2318" s="13" t="n">
        <v>383.19</v>
      </c>
      <c r="I2318" s="13" t="n">
        <v>1127.06</v>
      </c>
      <c r="J2318" s="9" t="n">
        <v>1244</v>
      </c>
      <c r="K2318" s="1" t="str">
        <f aca="false">IF(F2318=0,"Stopped",IF(C2318&gt;=Rules!$B$3,"New",IF(AND(E2318&gt;0,G2318&gt;0,ROUND(H2318*100,0)&lt;Rules!$B$6*ROUND(G2318*100,0)),"Slowing","Steady or growing")))</f>
        <v>Steady or growing</v>
      </c>
      <c r="L2318" s="1" t="n">
        <v>30</v>
      </c>
      <c r="M2318" s="13" t="n">
        <v>143.87</v>
      </c>
      <c r="N2318" s="1" t="str">
        <f aca="false">IF(L2318=0,"",IF(F2318=0,"Stopped",IF(AND(M2318&gt;0,ROUND(H2318*100,0)&lt;Rules!$B$6*ROUND(M2318*100,0)),"Slowing","Steady or growing")))</f>
        <v>Steady or growing</v>
      </c>
    </row>
    <row r="2319" customFormat="false" ht="15" hidden="false" customHeight="false" outlineLevel="0" collapsed="false">
      <c r="A2319" s="1" t="s">
        <v>4692</v>
      </c>
      <c r="B2319" s="1" t="s">
        <v>4693</v>
      </c>
      <c r="C2319" s="12" t="n">
        <v>40385</v>
      </c>
      <c r="D2319" s="12" t="n">
        <v>40886</v>
      </c>
      <c r="E2319" s="1" t="n">
        <v>2</v>
      </c>
      <c r="F2319" s="1" t="n">
        <v>89</v>
      </c>
      <c r="G2319" s="13" t="n">
        <v>11.83</v>
      </c>
      <c r="H2319" s="13" t="n">
        <v>410.89</v>
      </c>
      <c r="I2319" s="13" t="n">
        <v>1126.75</v>
      </c>
      <c r="J2319" s="9" t="n">
        <v>1790</v>
      </c>
      <c r="K2319" s="1" t="str">
        <f aca="false">IF(F2319=0,"Stopped",IF(C2319&gt;=Rules!$B$3,"New",IF(AND(E2319&gt;0,G2319&gt;0,ROUND(H2319*100,0)&lt;Rules!$B$6*ROUND(G2319*100,0)),"Slowing","Steady or growing")))</f>
        <v>Steady or growing</v>
      </c>
      <c r="L2319" s="1" t="n">
        <v>49</v>
      </c>
      <c r="M2319" s="13" t="n">
        <v>655.9</v>
      </c>
      <c r="N2319" s="1" t="str">
        <f aca="false">IF(L2319=0,"",IF(F2319=0,"Stopped",IF(AND(M2319&gt;0,ROUND(H2319*100,0)&lt;Rules!$B$6*ROUND(M2319*100,0)),"Slowing","Steady or growing")))</f>
        <v>Steady or growing</v>
      </c>
    </row>
    <row r="2320" customFormat="false" ht="15" hidden="false" customHeight="false" outlineLevel="0" collapsed="false">
      <c r="A2320" s="1" t="s">
        <v>4694</v>
      </c>
      <c r="B2320" s="1" t="s">
        <v>4695</v>
      </c>
      <c r="C2320" s="12" t="n">
        <v>40330</v>
      </c>
      <c r="D2320" s="12" t="n">
        <v>40884</v>
      </c>
      <c r="E2320" s="1" t="n">
        <v>44</v>
      </c>
      <c r="F2320" s="1" t="n">
        <v>32</v>
      </c>
      <c r="G2320" s="13" t="n">
        <v>165.25</v>
      </c>
      <c r="H2320" s="13" t="n">
        <v>144.26</v>
      </c>
      <c r="I2320" s="13" t="n">
        <v>1126.24</v>
      </c>
      <c r="J2320" s="9" t="n">
        <v>2605</v>
      </c>
      <c r="K2320" s="1" t="str">
        <f aca="false">IF(F2320=0,"Stopped",IF(C2320&gt;=Rules!$B$3,"New",IF(AND(E2320&gt;0,G2320&gt;0,ROUND(H2320*100,0)&lt;Rules!$B$6*ROUND(G2320*100,0)),"Slowing","Steady or growing")))</f>
        <v>Steady or growing</v>
      </c>
      <c r="L2320" s="1" t="n">
        <v>49</v>
      </c>
      <c r="M2320" s="13" t="n">
        <v>241.25</v>
      </c>
      <c r="N2320" s="1" t="str">
        <f aca="false">IF(L2320=0,"",IF(F2320=0,"Stopped",IF(AND(M2320&gt;0,ROUND(H2320*100,0)&lt;Rules!$B$6*ROUND(M2320*100,0)),"Slowing","Steady or growing")))</f>
        <v>Steady or growing</v>
      </c>
    </row>
    <row r="2321" customFormat="false" ht="15" hidden="false" customHeight="false" outlineLevel="0" collapsed="false">
      <c r="A2321" s="1" t="s">
        <v>4696</v>
      </c>
      <c r="B2321" s="1" t="s">
        <v>4697</v>
      </c>
      <c r="C2321" s="12" t="n">
        <v>40149</v>
      </c>
      <c r="D2321" s="12" t="n">
        <v>40617</v>
      </c>
      <c r="E2321" s="1" t="n">
        <v>0</v>
      </c>
      <c r="F2321" s="1" t="n">
        <v>0</v>
      </c>
      <c r="G2321" s="13" t="n">
        <v>0</v>
      </c>
      <c r="H2321" s="13" t="n">
        <v>0</v>
      </c>
      <c r="I2321" s="13" t="n">
        <v>1125.85</v>
      </c>
      <c r="J2321" s="9" t="n">
        <v>894</v>
      </c>
      <c r="K2321" s="1" t="str">
        <f aca="false">IF(F2321=0,"Stopped",IF(C2321&gt;=Rules!$B$3,"New",IF(AND(E2321&gt;0,G2321&gt;0,ROUND(H2321*100,0)&lt;Rules!$B$6*ROUND(G2321*100,0)),"Slowing","Steady or growing")))</f>
        <v>Stopped</v>
      </c>
      <c r="L2321" s="1" t="n">
        <v>3</v>
      </c>
      <c r="M2321" s="13" t="n">
        <v>45.9</v>
      </c>
      <c r="N2321" s="1" t="str">
        <f aca="false">IF(L2321=0,"",IF(F2321=0,"Stopped",IF(AND(M2321&gt;0,ROUND(H2321*100,0)&lt;Rules!$B$6*ROUND(M2321*100,0)),"Slowing","Steady or growing")))</f>
        <v>Stopped</v>
      </c>
    </row>
    <row r="2322" customFormat="false" ht="15" hidden="false" customHeight="false" outlineLevel="0" collapsed="false">
      <c r="A2322" s="1" t="s">
        <v>4698</v>
      </c>
      <c r="B2322" s="1" t="s">
        <v>4699</v>
      </c>
      <c r="C2322" s="12" t="n">
        <v>40155</v>
      </c>
      <c r="D2322" s="12" t="n">
        <v>40839</v>
      </c>
      <c r="E2322" s="1" t="n">
        <v>4</v>
      </c>
      <c r="F2322" s="1" t="n">
        <v>5</v>
      </c>
      <c r="G2322" s="13" t="n">
        <v>22.67</v>
      </c>
      <c r="H2322" s="13" t="n">
        <v>30.6</v>
      </c>
      <c r="I2322" s="13" t="n">
        <v>1123.77</v>
      </c>
      <c r="J2322" s="9" t="n">
        <v>429</v>
      </c>
      <c r="K2322" s="1" t="str">
        <f aca="false">IF(F2322=0,"Stopped",IF(C2322&gt;=Rules!$B$3,"New",IF(AND(E2322&gt;0,G2322&gt;0,ROUND(H2322*100,0)&lt;Rules!$B$6*ROUND(G2322*100,0)),"Slowing","Steady or growing")))</f>
        <v>Steady or growing</v>
      </c>
      <c r="L2322" s="1" t="n">
        <v>29</v>
      </c>
      <c r="M2322" s="13" t="n">
        <v>259.86</v>
      </c>
      <c r="N2322" s="1" t="str">
        <f aca="false">IF(L2322=0,"",IF(F2322=0,"Stopped",IF(AND(M2322&gt;0,ROUND(H2322*100,0)&lt;Rules!$B$6*ROUND(M2322*100,0)),"Slowing","Steady or growing")))</f>
        <v>Slowing</v>
      </c>
    </row>
    <row r="2323" customFormat="false" ht="15" hidden="false" customHeight="false" outlineLevel="0" collapsed="false">
      <c r="A2323" s="1" t="s">
        <v>4700</v>
      </c>
      <c r="B2323" s="1" t="s">
        <v>4701</v>
      </c>
      <c r="C2323" s="12" t="n">
        <v>40149</v>
      </c>
      <c r="D2323" s="12" t="n">
        <v>40625</v>
      </c>
      <c r="E2323" s="1" t="n">
        <v>0</v>
      </c>
      <c r="F2323" s="1" t="n">
        <v>0</v>
      </c>
      <c r="G2323" s="13" t="n">
        <v>0</v>
      </c>
      <c r="H2323" s="13" t="n">
        <v>0</v>
      </c>
      <c r="I2323" s="13" t="n">
        <v>1120.96</v>
      </c>
      <c r="J2323" s="9" t="n">
        <v>2004</v>
      </c>
      <c r="K2323" s="1" t="str">
        <f aca="false">IF(F2323=0,"Stopped",IF(C2323&gt;=Rules!$B$3,"New",IF(AND(E2323&gt;0,G2323&gt;0,ROUND(H2323*100,0)&lt;Rules!$B$6*ROUND(G2323*100,0)),"Slowing","Steady or growing")))</f>
        <v>Stopped</v>
      </c>
      <c r="L2323" s="1" t="n">
        <v>6</v>
      </c>
      <c r="M2323" s="13" t="n">
        <v>43.44</v>
      </c>
      <c r="N2323" s="1" t="str">
        <f aca="false">IF(L2323=0,"",IF(F2323=0,"Stopped",IF(AND(M2323&gt;0,ROUND(H2323*100,0)&lt;Rules!$B$6*ROUND(M2323*100,0)),"Slowing","Steady or growing")))</f>
        <v>Stopped</v>
      </c>
    </row>
    <row r="2324" customFormat="false" ht="15" hidden="false" customHeight="false" outlineLevel="0" collapsed="false">
      <c r="A2324" s="1" t="s">
        <v>4702</v>
      </c>
      <c r="B2324" s="1" t="s">
        <v>4703</v>
      </c>
      <c r="C2324" s="12" t="n">
        <v>40808</v>
      </c>
      <c r="D2324" s="12" t="n">
        <v>40886</v>
      </c>
      <c r="E2324" s="1" t="n">
        <v>0</v>
      </c>
      <c r="F2324" s="1" t="n">
        <v>125</v>
      </c>
      <c r="G2324" s="13" t="n">
        <v>0</v>
      </c>
      <c r="H2324" s="13" t="n">
        <v>1118.8</v>
      </c>
      <c r="I2324" s="13" t="n">
        <v>1118.8</v>
      </c>
      <c r="J2324" s="9" t="n">
        <v>2521</v>
      </c>
      <c r="K2324" s="1" t="str">
        <f aca="false">IF(F2324=0,"Stopped",IF(C2324&gt;=Rules!$B$3,"New",IF(AND(E2324&gt;0,G2324&gt;0,ROUND(H2324*100,0)&lt;Rules!$B$6*ROUND(G2324*100,0)),"Slowing","Steady or growing")))</f>
        <v>New</v>
      </c>
      <c r="L2324" s="1" t="n">
        <v>0</v>
      </c>
      <c r="M2324" s="13" t="n">
        <v>0</v>
      </c>
      <c r="N2324" s="1" t="str">
        <f aca="false">IF(L2324=0,"",IF(F2324=0,"Stopped",IF(AND(M2324&gt;0,ROUND(H2324*100,0)&lt;Rules!$B$6*ROUND(M2324*100,0)),"Slowing","Steady or growing")))</f>
        <v/>
      </c>
    </row>
    <row r="2325" customFormat="false" ht="15" hidden="false" customHeight="false" outlineLevel="0" collapsed="false">
      <c r="A2325" s="1" t="s">
        <v>4704</v>
      </c>
      <c r="B2325" s="1" t="s">
        <v>4705</v>
      </c>
      <c r="C2325" s="12" t="n">
        <v>40154</v>
      </c>
      <c r="D2325" s="12" t="n">
        <v>40814</v>
      </c>
      <c r="E2325" s="1" t="n">
        <v>24</v>
      </c>
      <c r="F2325" s="1" t="n">
        <v>9</v>
      </c>
      <c r="G2325" s="13" t="n">
        <v>134.77</v>
      </c>
      <c r="H2325" s="13" t="n">
        <v>61.95</v>
      </c>
      <c r="I2325" s="13" t="n">
        <v>1117.55</v>
      </c>
      <c r="J2325" s="9" t="n">
        <v>420</v>
      </c>
      <c r="K2325" s="1" t="str">
        <f aca="false">IF(F2325=0,"Stopped",IF(C2325&gt;=Rules!$B$3,"New",IF(AND(E2325&gt;0,G2325&gt;0,ROUND(H2325*100,0)&lt;Rules!$B$6*ROUND(G2325*100,0)),"Slowing","Steady or growing")))</f>
        <v>Slowing</v>
      </c>
      <c r="L2325" s="1" t="n">
        <v>3</v>
      </c>
      <c r="M2325" s="13" t="n">
        <v>24.09</v>
      </c>
      <c r="N2325" s="1" t="str">
        <f aca="false">IF(L2325=0,"",IF(F2325=0,"Stopped",IF(AND(M2325&gt;0,ROUND(H2325*100,0)&lt;Rules!$B$6*ROUND(M2325*100,0)),"Slowing","Steady or growing")))</f>
        <v>Steady or growing</v>
      </c>
    </row>
    <row r="2326" customFormat="false" ht="15" hidden="false" customHeight="false" outlineLevel="0" collapsed="false">
      <c r="A2326" s="1" t="s">
        <v>4706</v>
      </c>
      <c r="B2326" s="1" t="s">
        <v>4707</v>
      </c>
      <c r="C2326" s="12" t="n">
        <v>40149</v>
      </c>
      <c r="D2326" s="12" t="n">
        <v>40743</v>
      </c>
      <c r="E2326" s="1" t="n">
        <v>2</v>
      </c>
      <c r="F2326" s="1" t="n">
        <v>0</v>
      </c>
      <c r="G2326" s="13" t="n">
        <v>49.89</v>
      </c>
      <c r="H2326" s="13" t="n">
        <v>0</v>
      </c>
      <c r="I2326" s="13" t="n">
        <v>1117.09</v>
      </c>
      <c r="J2326" s="9" t="n">
        <v>6240</v>
      </c>
      <c r="K2326" s="1" t="str">
        <f aca="false">IF(F2326=0,"Stopped",IF(C2326&gt;=Rules!$B$3,"New",IF(AND(E2326&gt;0,G2326&gt;0,ROUND(H2326*100,0)&lt;Rules!$B$6*ROUND(G2326*100,0)),"Slowing","Steady or growing")))</f>
        <v>Stopped</v>
      </c>
      <c r="L2326" s="1" t="n">
        <v>12</v>
      </c>
      <c r="M2326" s="13" t="n">
        <v>47.97</v>
      </c>
      <c r="N2326" s="1" t="str">
        <f aca="false">IF(L2326=0,"",IF(F2326=0,"Stopped",IF(AND(M2326&gt;0,ROUND(H2326*100,0)&lt;Rules!$B$6*ROUND(M2326*100,0)),"Slowing","Steady or growing")))</f>
        <v>Stopped</v>
      </c>
    </row>
    <row r="2327" customFormat="false" ht="15" hidden="false" customHeight="false" outlineLevel="0" collapsed="false">
      <c r="A2327" s="1" t="s">
        <v>4708</v>
      </c>
      <c r="B2327" s="1" t="s">
        <v>4709</v>
      </c>
      <c r="C2327" s="12" t="n">
        <v>40148</v>
      </c>
      <c r="D2327" s="12" t="n">
        <v>40886</v>
      </c>
      <c r="E2327" s="1" t="n">
        <v>20</v>
      </c>
      <c r="F2327" s="1" t="n">
        <v>40</v>
      </c>
      <c r="G2327" s="13" t="n">
        <v>33.23</v>
      </c>
      <c r="H2327" s="13" t="n">
        <v>145.21</v>
      </c>
      <c r="I2327" s="13" t="n">
        <v>1115.88</v>
      </c>
      <c r="J2327" s="9" t="n">
        <v>1672</v>
      </c>
      <c r="K2327" s="1" t="str">
        <f aca="false">IF(F2327=0,"Stopped",IF(C2327&gt;=Rules!$B$3,"New",IF(AND(E2327&gt;0,G2327&gt;0,ROUND(H2327*100,0)&lt;Rules!$B$6*ROUND(G2327*100,0)),"Slowing","Steady or growing")))</f>
        <v>Steady or growing</v>
      </c>
      <c r="L2327" s="1" t="n">
        <v>41</v>
      </c>
      <c r="M2327" s="13" t="n">
        <v>150.47</v>
      </c>
      <c r="N2327" s="1" t="str">
        <f aca="false">IF(L2327=0,"",IF(F2327=0,"Stopped",IF(AND(M2327&gt;0,ROUND(H2327*100,0)&lt;Rules!$B$6*ROUND(M2327*100,0)),"Slowing","Steady or growing")))</f>
        <v>Steady or growing</v>
      </c>
    </row>
    <row r="2328" customFormat="false" ht="15" hidden="false" customHeight="false" outlineLevel="0" collapsed="false">
      <c r="A2328" s="1" t="s">
        <v>4710</v>
      </c>
      <c r="B2328" s="1" t="s">
        <v>4711</v>
      </c>
      <c r="C2328" s="12" t="n">
        <v>40148</v>
      </c>
      <c r="D2328" s="12" t="n">
        <v>40886</v>
      </c>
      <c r="E2328" s="1" t="n">
        <v>15</v>
      </c>
      <c r="F2328" s="1" t="n">
        <v>22</v>
      </c>
      <c r="G2328" s="13" t="n">
        <v>170.82</v>
      </c>
      <c r="H2328" s="13" t="n">
        <v>192.94</v>
      </c>
      <c r="I2328" s="13" t="n">
        <v>1115.85</v>
      </c>
      <c r="J2328" s="9" t="n">
        <v>1681</v>
      </c>
      <c r="K2328" s="1" t="str">
        <f aca="false">IF(F2328=0,"Stopped",IF(C2328&gt;=Rules!$B$3,"New",IF(AND(E2328&gt;0,G2328&gt;0,ROUND(H2328*100,0)&lt;Rules!$B$6*ROUND(G2328*100,0)),"Slowing","Steady or growing")))</f>
        <v>Steady or growing</v>
      </c>
      <c r="L2328" s="1" t="n">
        <v>17</v>
      </c>
      <c r="M2328" s="13" t="n">
        <v>53.8</v>
      </c>
      <c r="N2328" s="1" t="str">
        <f aca="false">IF(L2328=0,"",IF(F2328=0,"Stopped",IF(AND(M2328&gt;0,ROUND(H2328*100,0)&lt;Rules!$B$6*ROUND(M2328*100,0)),"Slowing","Steady or growing")))</f>
        <v>Steady or growing</v>
      </c>
    </row>
    <row r="2329" customFormat="false" ht="15" hidden="false" customHeight="false" outlineLevel="0" collapsed="false">
      <c r="A2329" s="1" t="s">
        <v>4712</v>
      </c>
      <c r="B2329" s="1" t="s">
        <v>4713</v>
      </c>
      <c r="C2329" s="12" t="n">
        <v>40148</v>
      </c>
      <c r="D2329" s="12" t="n">
        <v>40849</v>
      </c>
      <c r="E2329" s="1" t="n">
        <v>13</v>
      </c>
      <c r="F2329" s="1" t="n">
        <v>10</v>
      </c>
      <c r="G2329" s="13" t="n">
        <v>50.76</v>
      </c>
      <c r="H2329" s="13" t="n">
        <v>16.11</v>
      </c>
      <c r="I2329" s="13" t="n">
        <v>1115.69</v>
      </c>
      <c r="J2329" s="9" t="n">
        <v>1231</v>
      </c>
      <c r="K2329" s="1" t="str">
        <f aca="false">IF(F2329=0,"Stopped",IF(C2329&gt;=Rules!$B$3,"New",IF(AND(E2329&gt;0,G2329&gt;0,ROUND(H2329*100,0)&lt;Rules!$B$6*ROUND(G2329*100,0)),"Slowing","Steady or growing")))</f>
        <v>Slowing</v>
      </c>
      <c r="L2329" s="1" t="n">
        <v>67</v>
      </c>
      <c r="M2329" s="13" t="n">
        <v>399.22</v>
      </c>
      <c r="N2329" s="1" t="str">
        <f aca="false">IF(L2329=0,"",IF(F2329=0,"Stopped",IF(AND(M2329&gt;0,ROUND(H2329*100,0)&lt;Rules!$B$6*ROUND(M2329*100,0)),"Slowing","Steady or growing")))</f>
        <v>Slowing</v>
      </c>
    </row>
    <row r="2330" customFormat="false" ht="15" hidden="false" customHeight="false" outlineLevel="0" collapsed="false">
      <c r="A2330" s="1" t="s">
        <v>4714</v>
      </c>
      <c r="B2330" s="1" t="s">
        <v>4715</v>
      </c>
      <c r="C2330" s="12" t="n">
        <v>40464</v>
      </c>
      <c r="D2330" s="12" t="n">
        <v>40879</v>
      </c>
      <c r="E2330" s="1" t="n">
        <v>5</v>
      </c>
      <c r="F2330" s="1" t="n">
        <v>6</v>
      </c>
      <c r="G2330" s="13" t="n">
        <v>174.65</v>
      </c>
      <c r="H2330" s="13" t="n">
        <v>234.5</v>
      </c>
      <c r="I2330" s="13" t="n">
        <v>1113.93</v>
      </c>
      <c r="J2330" s="9" t="n">
        <v>48</v>
      </c>
      <c r="K2330" s="1" t="str">
        <f aca="false">IF(F2330=0,"Stopped",IF(C2330&gt;=Rules!$B$3,"New",IF(AND(E2330&gt;0,G2330&gt;0,ROUND(H2330*100,0)&lt;Rules!$B$6*ROUND(G2330*100,0)),"Slowing","Steady or growing")))</f>
        <v>Steady or growing</v>
      </c>
      <c r="L2330" s="1" t="n">
        <v>11</v>
      </c>
      <c r="M2330" s="13" t="n">
        <v>356.25</v>
      </c>
      <c r="N2330" s="1" t="str">
        <f aca="false">IF(L2330=0,"",IF(F2330=0,"Stopped",IF(AND(M2330&gt;0,ROUND(H2330*100,0)&lt;Rules!$B$6*ROUND(M2330*100,0)),"Slowing","Steady or growing")))</f>
        <v>Steady or growing</v>
      </c>
    </row>
    <row r="2331" customFormat="false" ht="15" hidden="false" customHeight="false" outlineLevel="0" collapsed="false">
      <c r="A2331" s="1" t="s">
        <v>4716</v>
      </c>
      <c r="B2331" s="1" t="s">
        <v>4717</v>
      </c>
      <c r="C2331" s="12" t="n">
        <v>40148</v>
      </c>
      <c r="D2331" s="12" t="n">
        <v>40622</v>
      </c>
      <c r="E2331" s="1" t="n">
        <v>0</v>
      </c>
      <c r="F2331" s="1" t="n">
        <v>0</v>
      </c>
      <c r="G2331" s="13" t="n">
        <v>0</v>
      </c>
      <c r="H2331" s="13" t="n">
        <v>0</v>
      </c>
      <c r="I2331" s="13" t="n">
        <v>1113.93</v>
      </c>
      <c r="J2331" s="9" t="n">
        <v>544</v>
      </c>
      <c r="K2331" s="1" t="str">
        <f aca="false">IF(F2331=0,"Stopped",IF(C2331&gt;=Rules!$B$3,"New",IF(AND(E2331&gt;0,G2331&gt;0,ROUND(H2331*100,0)&lt;Rules!$B$6*ROUND(G2331*100,0)),"Slowing","Steady or growing")))</f>
        <v>Stopped</v>
      </c>
      <c r="L2331" s="1" t="n">
        <v>13</v>
      </c>
      <c r="M2331" s="13" t="n">
        <v>106.54</v>
      </c>
      <c r="N2331" s="1" t="str">
        <f aca="false">IF(L2331=0,"",IF(F2331=0,"Stopped",IF(AND(M2331&gt;0,ROUND(H2331*100,0)&lt;Rules!$B$6*ROUND(M2331*100,0)),"Slowing","Steady or growing")))</f>
        <v>Stopped</v>
      </c>
    </row>
    <row r="2332" customFormat="false" ht="15" hidden="false" customHeight="false" outlineLevel="0" collapsed="false">
      <c r="A2332" s="1" t="s">
        <v>4718</v>
      </c>
      <c r="B2332" s="1" t="s">
        <v>4719</v>
      </c>
      <c r="C2332" s="12" t="n">
        <v>40790</v>
      </c>
      <c r="D2332" s="12" t="n">
        <v>40879</v>
      </c>
      <c r="E2332" s="1" t="n">
        <v>4</v>
      </c>
      <c r="F2332" s="1" t="n">
        <v>53</v>
      </c>
      <c r="G2332" s="13" t="n">
        <v>94.05</v>
      </c>
      <c r="H2332" s="13" t="n">
        <v>1019.61</v>
      </c>
      <c r="I2332" s="13" t="n">
        <v>1113.66</v>
      </c>
      <c r="J2332" s="9" t="n">
        <v>227</v>
      </c>
      <c r="K2332" s="1" t="str">
        <f aca="false">IF(F2332=0,"Stopped",IF(C2332&gt;=Rules!$B$3,"New",IF(AND(E2332&gt;0,G2332&gt;0,ROUND(H2332*100,0)&lt;Rules!$B$6*ROUND(G2332*100,0)),"Slowing","Steady or growing")))</f>
        <v>Steady or growing</v>
      </c>
      <c r="L2332" s="1" t="n">
        <v>0</v>
      </c>
      <c r="M2332" s="13" t="n">
        <v>0</v>
      </c>
      <c r="N2332" s="1" t="str">
        <f aca="false">IF(L2332=0,"",IF(F2332=0,"Stopped",IF(AND(M2332&gt;0,ROUND(H2332*100,0)&lt;Rules!$B$6*ROUND(M2332*100,0)),"Slowing","Steady or growing")))</f>
        <v/>
      </c>
    </row>
    <row r="2333" customFormat="false" ht="15" hidden="false" customHeight="false" outlineLevel="0" collapsed="false">
      <c r="A2333" s="1" t="s">
        <v>4720</v>
      </c>
      <c r="B2333" s="1" t="s">
        <v>4721</v>
      </c>
      <c r="C2333" s="12" t="n">
        <v>40148</v>
      </c>
      <c r="D2333" s="12" t="n">
        <v>40883</v>
      </c>
      <c r="E2333" s="1" t="n">
        <v>4</v>
      </c>
      <c r="F2333" s="1" t="n">
        <v>19</v>
      </c>
      <c r="G2333" s="13" t="n">
        <v>31.8</v>
      </c>
      <c r="H2333" s="13" t="n">
        <v>222.6</v>
      </c>
      <c r="I2333" s="13" t="n">
        <v>1113.33</v>
      </c>
      <c r="J2333" s="9" t="n">
        <v>138</v>
      </c>
      <c r="K2333" s="1" t="str">
        <f aca="false">IF(F2333=0,"Stopped",IF(C2333&gt;=Rules!$B$3,"New",IF(AND(E2333&gt;0,G2333&gt;0,ROUND(H2333*100,0)&lt;Rules!$B$6*ROUND(G2333*100,0)),"Slowing","Steady or growing")))</f>
        <v>Steady or growing</v>
      </c>
      <c r="L2333" s="1" t="n">
        <v>33</v>
      </c>
      <c r="M2333" s="13" t="n">
        <v>343.78</v>
      </c>
      <c r="N2333" s="1" t="str">
        <f aca="false">IF(L2333=0,"",IF(F2333=0,"Stopped",IF(AND(M2333&gt;0,ROUND(H2333*100,0)&lt;Rules!$B$6*ROUND(M2333*100,0)),"Slowing","Steady or growing")))</f>
        <v>Steady or growing</v>
      </c>
    </row>
    <row r="2334" customFormat="false" ht="15" hidden="false" customHeight="false" outlineLevel="0" collapsed="false">
      <c r="A2334" s="1" t="s">
        <v>4722</v>
      </c>
      <c r="B2334" s="1" t="s">
        <v>4723</v>
      </c>
      <c r="C2334" s="12" t="n">
        <v>40149</v>
      </c>
      <c r="D2334" s="12" t="n">
        <v>40886</v>
      </c>
      <c r="E2334" s="1" t="n">
        <v>34</v>
      </c>
      <c r="F2334" s="1" t="n">
        <v>33</v>
      </c>
      <c r="G2334" s="13" t="n">
        <v>157.48</v>
      </c>
      <c r="H2334" s="13" t="n">
        <v>115.01</v>
      </c>
      <c r="I2334" s="13" t="n">
        <v>1111.89</v>
      </c>
      <c r="J2334" s="9" t="n">
        <v>797</v>
      </c>
      <c r="K2334" s="1" t="str">
        <f aca="false">IF(F2334=0,"Stopped",IF(C2334&gt;=Rules!$B$3,"New",IF(AND(E2334&gt;0,G2334&gt;0,ROUND(H2334*100,0)&lt;Rules!$B$6*ROUND(G2334*100,0)),"Slowing","Steady or growing")))</f>
        <v>Steady or growing</v>
      </c>
      <c r="L2334" s="1" t="n">
        <v>50</v>
      </c>
      <c r="M2334" s="13" t="n">
        <v>181.41</v>
      </c>
      <c r="N2334" s="1" t="str">
        <f aca="false">IF(L2334=0,"",IF(F2334=0,"Stopped",IF(AND(M2334&gt;0,ROUND(H2334*100,0)&lt;Rules!$B$6*ROUND(M2334*100,0)),"Slowing","Steady or growing")))</f>
        <v>Steady or growing</v>
      </c>
    </row>
    <row r="2335" customFormat="false" ht="15" hidden="false" customHeight="false" outlineLevel="0" collapsed="false">
      <c r="A2335" s="1" t="s">
        <v>4724</v>
      </c>
      <c r="B2335" s="1" t="s">
        <v>4725</v>
      </c>
      <c r="C2335" s="12" t="n">
        <v>40184</v>
      </c>
      <c r="D2335" s="12" t="n">
        <v>40484</v>
      </c>
      <c r="E2335" s="1" t="n">
        <v>0</v>
      </c>
      <c r="F2335" s="1" t="n">
        <v>0</v>
      </c>
      <c r="G2335" s="13" t="n">
        <v>0</v>
      </c>
      <c r="H2335" s="13" t="n">
        <v>0</v>
      </c>
      <c r="I2335" s="13" t="n">
        <v>1109.5</v>
      </c>
      <c r="J2335" s="9" t="n">
        <v>24</v>
      </c>
      <c r="K2335" s="1" t="str">
        <f aca="false">IF(F2335=0,"Stopped",IF(C2335&gt;=Rules!$B$3,"New",IF(AND(E2335&gt;0,G2335&gt;0,ROUND(H2335*100,0)&lt;Rules!$B$6*ROUND(G2335*100,0)),"Slowing","Steady or growing")))</f>
        <v>Stopped</v>
      </c>
      <c r="L2335" s="1" t="n">
        <v>5</v>
      </c>
      <c r="M2335" s="13" t="n">
        <v>429.75</v>
      </c>
      <c r="N2335" s="1" t="str">
        <f aca="false">IF(L2335=0,"",IF(F2335=0,"Stopped",IF(AND(M2335&gt;0,ROUND(H2335*100,0)&lt;Rules!$B$6*ROUND(M2335*100,0)),"Slowing","Steady or growing")))</f>
        <v>Stopped</v>
      </c>
    </row>
    <row r="2336" customFormat="false" ht="15" hidden="false" customHeight="false" outlineLevel="0" collapsed="false">
      <c r="A2336" s="1" t="s">
        <v>4726</v>
      </c>
      <c r="B2336" s="1" t="s">
        <v>4727</v>
      </c>
      <c r="C2336" s="12" t="n">
        <v>40156</v>
      </c>
      <c r="D2336" s="12" t="n">
        <v>40884</v>
      </c>
      <c r="E2336" s="1" t="n">
        <v>36</v>
      </c>
      <c r="F2336" s="1" t="n">
        <v>29</v>
      </c>
      <c r="G2336" s="13" t="n">
        <v>145.09</v>
      </c>
      <c r="H2336" s="13" t="n">
        <v>115.73</v>
      </c>
      <c r="I2336" s="13" t="n">
        <v>1108.87</v>
      </c>
      <c r="J2336" s="9" t="n">
        <v>949</v>
      </c>
      <c r="K2336" s="1" t="str">
        <f aca="false">IF(F2336=0,"Stopped",IF(C2336&gt;=Rules!$B$3,"New",IF(AND(E2336&gt;0,G2336&gt;0,ROUND(H2336*100,0)&lt;Rules!$B$6*ROUND(G2336*100,0)),"Slowing","Steady or growing")))</f>
        <v>Steady or growing</v>
      </c>
      <c r="L2336" s="1" t="n">
        <v>13</v>
      </c>
      <c r="M2336" s="13" t="n">
        <v>95.7</v>
      </c>
      <c r="N2336" s="1" t="str">
        <f aca="false">IF(L2336=0,"",IF(F2336=0,"Stopped",IF(AND(M2336&gt;0,ROUND(H2336*100,0)&lt;Rules!$B$6*ROUND(M2336*100,0)),"Slowing","Steady or growing")))</f>
        <v>Steady or growing</v>
      </c>
    </row>
    <row r="2337" customFormat="false" ht="15" hidden="false" customHeight="false" outlineLevel="0" collapsed="false">
      <c r="A2337" s="1" t="s">
        <v>4728</v>
      </c>
      <c r="B2337" s="1" t="s">
        <v>4729</v>
      </c>
      <c r="C2337" s="12" t="n">
        <v>40150</v>
      </c>
      <c r="D2337" s="12" t="n">
        <v>40886</v>
      </c>
      <c r="E2337" s="1" t="n">
        <v>23</v>
      </c>
      <c r="F2337" s="1" t="n">
        <v>63</v>
      </c>
      <c r="G2337" s="13" t="n">
        <v>308.84</v>
      </c>
      <c r="H2337" s="13" t="n">
        <v>371.37</v>
      </c>
      <c r="I2337" s="13" t="n">
        <v>1108.07</v>
      </c>
      <c r="J2337" s="9" t="n">
        <v>1028</v>
      </c>
      <c r="K2337" s="1" t="str">
        <f aca="false">IF(F2337=0,"Stopped",IF(C2337&gt;=Rules!$B$3,"New",IF(AND(E2337&gt;0,G2337&gt;0,ROUND(H2337*100,0)&lt;Rules!$B$6*ROUND(G2337*100,0)),"Slowing","Steady or growing")))</f>
        <v>Steady or growing</v>
      </c>
      <c r="L2337" s="1" t="n">
        <v>9</v>
      </c>
      <c r="M2337" s="13" t="n">
        <v>36.51</v>
      </c>
      <c r="N2337" s="1" t="str">
        <f aca="false">IF(L2337=0,"",IF(F2337=0,"Stopped",IF(AND(M2337&gt;0,ROUND(H2337*100,0)&lt;Rules!$B$6*ROUND(M2337*100,0)),"Slowing","Steady or growing")))</f>
        <v>Steady or growing</v>
      </c>
    </row>
    <row r="2338" customFormat="false" ht="15" hidden="false" customHeight="false" outlineLevel="0" collapsed="false">
      <c r="A2338" s="1" t="s">
        <v>4730</v>
      </c>
      <c r="B2338" s="1" t="s">
        <v>4731</v>
      </c>
      <c r="C2338" s="12" t="n">
        <v>40148</v>
      </c>
      <c r="D2338" s="12" t="n">
        <v>40437</v>
      </c>
      <c r="E2338" s="1" t="n">
        <v>0</v>
      </c>
      <c r="F2338" s="1" t="n">
        <v>0</v>
      </c>
      <c r="G2338" s="13" t="n">
        <v>0</v>
      </c>
      <c r="H2338" s="13" t="n">
        <v>0</v>
      </c>
      <c r="I2338" s="13" t="n">
        <v>1107.52</v>
      </c>
      <c r="J2338" s="9" t="n">
        <v>334</v>
      </c>
      <c r="K2338" s="1" t="str">
        <f aca="false">IF(F2338=0,"Stopped",IF(C2338&gt;=Rules!$B$3,"New",IF(AND(E2338&gt;0,G2338&gt;0,ROUND(H2338*100,0)&lt;Rules!$B$6*ROUND(G2338*100,0)),"Slowing","Steady or growing")))</f>
        <v>Stopped</v>
      </c>
      <c r="L2338" s="1" t="n">
        <v>1</v>
      </c>
      <c r="M2338" s="13" t="n">
        <v>130.8</v>
      </c>
      <c r="N2338" s="1" t="str">
        <f aca="false">IF(L2338=0,"",IF(F2338=0,"Stopped",IF(AND(M2338&gt;0,ROUND(H2338*100,0)&lt;Rules!$B$6*ROUND(M2338*100,0)),"Slowing","Steady or growing")))</f>
        <v>Stopped</v>
      </c>
    </row>
    <row r="2339" customFormat="false" ht="15" hidden="false" customHeight="false" outlineLevel="0" collapsed="false">
      <c r="A2339" s="1" t="s">
        <v>4732</v>
      </c>
      <c r="B2339" s="1" t="s">
        <v>4733</v>
      </c>
      <c r="C2339" s="12" t="n">
        <v>40696</v>
      </c>
      <c r="D2339" s="12" t="n">
        <v>40885</v>
      </c>
      <c r="E2339" s="1" t="n">
        <v>16</v>
      </c>
      <c r="F2339" s="1" t="n">
        <v>71</v>
      </c>
      <c r="G2339" s="13" t="n">
        <v>193</v>
      </c>
      <c r="H2339" s="13" t="n">
        <v>896.17</v>
      </c>
      <c r="I2339" s="13" t="n">
        <v>1106.45</v>
      </c>
      <c r="J2339" s="9" t="n">
        <v>1355</v>
      </c>
      <c r="K2339" s="1" t="str">
        <f aca="false">IF(F2339=0,"Stopped",IF(C2339&gt;=Rules!$B$3,"New",IF(AND(E2339&gt;0,G2339&gt;0,ROUND(H2339*100,0)&lt;Rules!$B$6*ROUND(G2339*100,0)),"Slowing","Steady or growing")))</f>
        <v>Steady or growing</v>
      </c>
      <c r="L2339" s="1" t="n">
        <v>0</v>
      </c>
      <c r="M2339" s="13" t="n">
        <v>0</v>
      </c>
      <c r="N2339" s="1" t="str">
        <f aca="false">IF(L2339=0,"",IF(F2339=0,"Stopped",IF(AND(M2339&gt;0,ROUND(H2339*100,0)&lt;Rules!$B$6*ROUND(M2339*100,0)),"Slowing","Steady or growing")))</f>
        <v/>
      </c>
    </row>
    <row r="2340" customFormat="false" ht="15" hidden="false" customHeight="false" outlineLevel="0" collapsed="false">
      <c r="A2340" s="1" t="s">
        <v>4734</v>
      </c>
      <c r="B2340" s="1" t="s">
        <v>4735</v>
      </c>
      <c r="C2340" s="12" t="n">
        <v>40149</v>
      </c>
      <c r="D2340" s="12" t="n">
        <v>40885</v>
      </c>
      <c r="E2340" s="1" t="n">
        <v>28</v>
      </c>
      <c r="F2340" s="1" t="n">
        <v>44</v>
      </c>
      <c r="G2340" s="13" t="n">
        <v>81.05</v>
      </c>
      <c r="H2340" s="13" t="n">
        <v>120.1</v>
      </c>
      <c r="I2340" s="13" t="n">
        <v>1104.31</v>
      </c>
      <c r="J2340" s="9" t="n">
        <v>1789</v>
      </c>
      <c r="K2340" s="1" t="str">
        <f aca="false">IF(F2340=0,"Stopped",IF(C2340&gt;=Rules!$B$3,"New",IF(AND(E2340&gt;0,G2340&gt;0,ROUND(H2340*100,0)&lt;Rules!$B$6*ROUND(G2340*100,0)),"Slowing","Steady or growing")))</f>
        <v>Steady or growing</v>
      </c>
      <c r="L2340" s="1" t="n">
        <v>33</v>
      </c>
      <c r="M2340" s="13" t="n">
        <v>117.8</v>
      </c>
      <c r="N2340" s="1" t="str">
        <f aca="false">IF(L2340=0,"",IF(F2340=0,"Stopped",IF(AND(M2340&gt;0,ROUND(H2340*100,0)&lt;Rules!$B$6*ROUND(M2340*100,0)),"Slowing","Steady or growing")))</f>
        <v>Steady or growing</v>
      </c>
    </row>
    <row r="2341" customFormat="false" ht="15" hidden="false" customHeight="false" outlineLevel="0" collapsed="false">
      <c r="A2341" s="1" t="s">
        <v>4736</v>
      </c>
      <c r="B2341" s="1" t="s">
        <v>4737</v>
      </c>
      <c r="C2341" s="12" t="n">
        <v>40149</v>
      </c>
      <c r="D2341" s="12" t="n">
        <v>40883</v>
      </c>
      <c r="E2341" s="1" t="n">
        <v>5</v>
      </c>
      <c r="F2341" s="1" t="n">
        <v>15</v>
      </c>
      <c r="G2341" s="13" t="n">
        <v>26</v>
      </c>
      <c r="H2341" s="13" t="n">
        <v>90.37</v>
      </c>
      <c r="I2341" s="13" t="n">
        <v>1103.2</v>
      </c>
      <c r="J2341" s="9" t="n">
        <v>1760</v>
      </c>
      <c r="K2341" s="1" t="str">
        <f aca="false">IF(F2341=0,"Stopped",IF(C2341&gt;=Rules!$B$3,"New",IF(AND(E2341&gt;0,G2341&gt;0,ROUND(H2341*100,0)&lt;Rules!$B$6*ROUND(G2341*100,0)),"Slowing","Steady or growing")))</f>
        <v>Steady or growing</v>
      </c>
      <c r="L2341" s="1" t="n">
        <v>10</v>
      </c>
      <c r="M2341" s="13" t="n">
        <v>56.4</v>
      </c>
      <c r="N2341" s="1" t="str">
        <f aca="false">IF(L2341=0,"",IF(F2341=0,"Stopped",IF(AND(M2341&gt;0,ROUND(H2341*100,0)&lt;Rules!$B$6*ROUND(M2341*100,0)),"Slowing","Steady or growing")))</f>
        <v>Steady or growing</v>
      </c>
    </row>
    <row r="2342" customFormat="false" ht="15" hidden="false" customHeight="false" outlineLevel="0" collapsed="false">
      <c r="A2342" s="1" t="s">
        <v>4738</v>
      </c>
      <c r="B2342" s="1" t="s">
        <v>4739</v>
      </c>
      <c r="C2342" s="12" t="n">
        <v>40808</v>
      </c>
      <c r="D2342" s="12" t="n">
        <v>40882</v>
      </c>
      <c r="E2342" s="1" t="n">
        <v>0</v>
      </c>
      <c r="F2342" s="1" t="n">
        <v>70</v>
      </c>
      <c r="G2342" s="13" t="n">
        <v>0</v>
      </c>
      <c r="H2342" s="13" t="n">
        <v>1101.78</v>
      </c>
      <c r="I2342" s="13" t="n">
        <v>1101.78</v>
      </c>
      <c r="J2342" s="9" t="n">
        <v>566</v>
      </c>
      <c r="K2342" s="1" t="str">
        <f aca="false">IF(F2342=0,"Stopped",IF(C2342&gt;=Rules!$B$3,"New",IF(AND(E2342&gt;0,G2342&gt;0,ROUND(H2342*100,0)&lt;Rules!$B$6*ROUND(G2342*100,0)),"Slowing","Steady or growing")))</f>
        <v>New</v>
      </c>
      <c r="L2342" s="1" t="n">
        <v>0</v>
      </c>
      <c r="M2342" s="13" t="n">
        <v>0</v>
      </c>
      <c r="N2342" s="1" t="str">
        <f aca="false">IF(L2342=0,"",IF(F2342=0,"Stopped",IF(AND(M2342&gt;0,ROUND(H2342*100,0)&lt;Rules!$B$6*ROUND(M2342*100,0)),"Slowing","Steady or growing")))</f>
        <v/>
      </c>
    </row>
    <row r="2343" customFormat="false" ht="15" hidden="false" customHeight="false" outlineLevel="0" collapsed="false">
      <c r="A2343" s="1" t="s">
        <v>4740</v>
      </c>
      <c r="B2343" s="1" t="s">
        <v>4741</v>
      </c>
      <c r="C2343" s="12" t="n">
        <v>40150</v>
      </c>
      <c r="D2343" s="12" t="n">
        <v>40836</v>
      </c>
      <c r="E2343" s="1" t="n">
        <v>4</v>
      </c>
      <c r="F2343" s="1" t="n">
        <v>1</v>
      </c>
      <c r="G2343" s="13" t="n">
        <v>24.32</v>
      </c>
      <c r="H2343" s="13" t="n">
        <v>6.95</v>
      </c>
      <c r="I2343" s="13" t="n">
        <v>1101.55</v>
      </c>
      <c r="J2343" s="9" t="n">
        <v>400</v>
      </c>
      <c r="K2343" s="1" t="str">
        <f aca="false">IF(F2343=0,"Stopped",IF(C2343&gt;=Rules!$B$3,"New",IF(AND(E2343&gt;0,G2343&gt;0,ROUND(H2343*100,0)&lt;Rules!$B$6*ROUND(G2343*100,0)),"Slowing","Steady or growing")))</f>
        <v>Slowing</v>
      </c>
      <c r="L2343" s="1" t="n">
        <v>4</v>
      </c>
      <c r="M2343" s="13" t="n">
        <v>57.19</v>
      </c>
      <c r="N2343" s="1" t="str">
        <f aca="false">IF(L2343=0,"",IF(F2343=0,"Stopped",IF(AND(M2343&gt;0,ROUND(H2343*100,0)&lt;Rules!$B$6*ROUND(M2343*100,0)),"Slowing","Steady or growing")))</f>
        <v>Slowing</v>
      </c>
    </row>
    <row r="2344" customFormat="false" ht="15" hidden="false" customHeight="false" outlineLevel="0" collapsed="false">
      <c r="A2344" s="1" t="s">
        <v>4742</v>
      </c>
      <c r="B2344" s="1" t="s">
        <v>4743</v>
      </c>
      <c r="C2344" s="12" t="n">
        <v>40265</v>
      </c>
      <c r="D2344" s="12" t="n">
        <v>40885</v>
      </c>
      <c r="E2344" s="1" t="n">
        <v>18</v>
      </c>
      <c r="F2344" s="1" t="n">
        <v>36</v>
      </c>
      <c r="G2344" s="13" t="n">
        <v>189.94</v>
      </c>
      <c r="H2344" s="13" t="n">
        <v>122.62</v>
      </c>
      <c r="I2344" s="13" t="n">
        <v>1101.1</v>
      </c>
      <c r="J2344" s="9" t="n">
        <v>2862</v>
      </c>
      <c r="K2344" s="1" t="str">
        <f aca="false">IF(F2344=0,"Stopped",IF(C2344&gt;=Rules!$B$3,"New",IF(AND(E2344&gt;0,G2344&gt;0,ROUND(H2344*100,0)&lt;Rules!$B$6*ROUND(G2344*100,0)),"Slowing","Steady or growing")))</f>
        <v>Steady or growing</v>
      </c>
      <c r="L2344" s="1" t="n">
        <v>64</v>
      </c>
      <c r="M2344" s="13" t="n">
        <v>401.28</v>
      </c>
      <c r="N2344" s="1" t="str">
        <f aca="false">IF(L2344=0,"",IF(F2344=0,"Stopped",IF(AND(M2344&gt;0,ROUND(H2344*100,0)&lt;Rules!$B$6*ROUND(M2344*100,0)),"Slowing","Steady or growing")))</f>
        <v>Slowing</v>
      </c>
    </row>
    <row r="2345" customFormat="false" ht="15" hidden="false" customHeight="false" outlineLevel="0" collapsed="false">
      <c r="A2345" s="1" t="s">
        <v>4744</v>
      </c>
      <c r="B2345" s="1" t="s">
        <v>4745</v>
      </c>
      <c r="C2345" s="12" t="n">
        <v>40777</v>
      </c>
      <c r="D2345" s="12" t="n">
        <v>40886</v>
      </c>
      <c r="E2345" s="1" t="n">
        <v>9</v>
      </c>
      <c r="F2345" s="1" t="n">
        <v>94</v>
      </c>
      <c r="G2345" s="13" t="n">
        <v>74.59</v>
      </c>
      <c r="H2345" s="13" t="n">
        <v>1025.28</v>
      </c>
      <c r="I2345" s="13" t="n">
        <v>1099.87</v>
      </c>
      <c r="J2345" s="9" t="n">
        <v>1342</v>
      </c>
      <c r="K2345" s="1" t="str">
        <f aca="false">IF(F2345=0,"Stopped",IF(C2345&gt;=Rules!$B$3,"New",IF(AND(E2345&gt;0,G2345&gt;0,ROUND(H2345*100,0)&lt;Rules!$B$6*ROUND(G2345*100,0)),"Slowing","Steady or growing")))</f>
        <v>Steady or growing</v>
      </c>
      <c r="L2345" s="1" t="n">
        <v>0</v>
      </c>
      <c r="M2345" s="13" t="n">
        <v>0</v>
      </c>
      <c r="N2345" s="1" t="str">
        <f aca="false">IF(L2345=0,"",IF(F2345=0,"Stopped",IF(AND(M2345&gt;0,ROUND(H2345*100,0)&lt;Rules!$B$6*ROUND(M2345*100,0)),"Slowing","Steady or growing")))</f>
        <v/>
      </c>
    </row>
    <row r="2346" customFormat="false" ht="15" hidden="false" customHeight="false" outlineLevel="0" collapsed="false">
      <c r="A2346" s="1" t="s">
        <v>4746</v>
      </c>
      <c r="B2346" s="1" t="s">
        <v>4747</v>
      </c>
      <c r="C2346" s="12" t="n">
        <v>40149</v>
      </c>
      <c r="D2346" s="12" t="n">
        <v>40475</v>
      </c>
      <c r="E2346" s="1" t="n">
        <v>0</v>
      </c>
      <c r="F2346" s="1" t="n">
        <v>0</v>
      </c>
      <c r="G2346" s="13" t="n">
        <v>0</v>
      </c>
      <c r="H2346" s="13" t="n">
        <v>0</v>
      </c>
      <c r="I2346" s="13" t="n">
        <v>1099.76</v>
      </c>
      <c r="J2346" s="9" t="n">
        <v>850</v>
      </c>
      <c r="K2346" s="1" t="str">
        <f aca="false">IF(F2346=0,"Stopped",IF(C2346&gt;=Rules!$B$3,"New",IF(AND(E2346&gt;0,G2346&gt;0,ROUND(H2346*100,0)&lt;Rules!$B$6*ROUND(G2346*100,0)),"Slowing","Steady or growing")))</f>
        <v>Stopped</v>
      </c>
      <c r="L2346" s="1" t="n">
        <v>42</v>
      </c>
      <c r="M2346" s="13" t="n">
        <v>612.51</v>
      </c>
      <c r="N2346" s="1" t="str">
        <f aca="false">IF(L2346=0,"",IF(F2346=0,"Stopped",IF(AND(M2346&gt;0,ROUND(H2346*100,0)&lt;Rules!$B$6*ROUND(M2346*100,0)),"Slowing","Steady or growing")))</f>
        <v>Stopped</v>
      </c>
    </row>
    <row r="2347" customFormat="false" ht="15" hidden="false" customHeight="false" outlineLevel="0" collapsed="false">
      <c r="A2347" s="1" t="s">
        <v>4748</v>
      </c>
      <c r="B2347" s="1" t="s">
        <v>4749</v>
      </c>
      <c r="C2347" s="12" t="n">
        <v>40154</v>
      </c>
      <c r="D2347" s="12" t="n">
        <v>40883</v>
      </c>
      <c r="E2347" s="1" t="n">
        <v>6</v>
      </c>
      <c r="F2347" s="1" t="n">
        <v>10</v>
      </c>
      <c r="G2347" s="13" t="n">
        <v>54.83</v>
      </c>
      <c r="H2347" s="13" t="n">
        <v>113.16</v>
      </c>
      <c r="I2347" s="13" t="n">
        <v>1098.86</v>
      </c>
      <c r="J2347" s="9" t="n">
        <v>276</v>
      </c>
      <c r="K2347" s="1" t="str">
        <f aca="false">IF(F2347=0,"Stopped",IF(C2347&gt;=Rules!$B$3,"New",IF(AND(E2347&gt;0,G2347&gt;0,ROUND(H2347*100,0)&lt;Rules!$B$6*ROUND(G2347*100,0)),"Slowing","Steady or growing")))</f>
        <v>Steady or growing</v>
      </c>
      <c r="L2347" s="1" t="n">
        <v>6</v>
      </c>
      <c r="M2347" s="13" t="n">
        <v>543.47</v>
      </c>
      <c r="N2347" s="1" t="str">
        <f aca="false">IF(L2347=0,"",IF(F2347=0,"Stopped",IF(AND(M2347&gt;0,ROUND(H2347*100,0)&lt;Rules!$B$6*ROUND(M2347*100,0)),"Slowing","Steady or growing")))</f>
        <v>Slowing</v>
      </c>
    </row>
    <row r="2348" customFormat="false" ht="15" hidden="false" customHeight="false" outlineLevel="0" collapsed="false">
      <c r="A2348" s="1" t="s">
        <v>4750</v>
      </c>
      <c r="B2348" s="1" t="s">
        <v>4751</v>
      </c>
      <c r="C2348" s="12" t="n">
        <v>40148</v>
      </c>
      <c r="D2348" s="12" t="n">
        <v>40764</v>
      </c>
      <c r="E2348" s="1" t="n">
        <v>3</v>
      </c>
      <c r="F2348" s="1" t="n">
        <v>0</v>
      </c>
      <c r="G2348" s="13" t="n">
        <v>96.31</v>
      </c>
      <c r="H2348" s="13" t="n">
        <v>0</v>
      </c>
      <c r="I2348" s="13" t="n">
        <v>1097.48</v>
      </c>
      <c r="J2348" s="9" t="n">
        <v>121</v>
      </c>
      <c r="K2348" s="1" t="str">
        <f aca="false">IF(F2348=0,"Stopped",IF(C2348&gt;=Rules!$B$3,"New",IF(AND(E2348&gt;0,G2348&gt;0,ROUND(H2348*100,0)&lt;Rules!$B$6*ROUND(G2348*100,0)),"Slowing","Steady or growing")))</f>
        <v>Stopped</v>
      </c>
      <c r="L2348" s="1" t="n">
        <v>2</v>
      </c>
      <c r="M2348" s="13" t="n">
        <v>29.85</v>
      </c>
      <c r="N2348" s="1" t="str">
        <f aca="false">IF(L2348=0,"",IF(F2348=0,"Stopped",IF(AND(M2348&gt;0,ROUND(H2348*100,0)&lt;Rules!$B$6*ROUND(M2348*100,0)),"Slowing","Steady or growing")))</f>
        <v>Stopped</v>
      </c>
    </row>
    <row r="2349" customFormat="false" ht="15" hidden="false" customHeight="false" outlineLevel="0" collapsed="false">
      <c r="A2349" s="1" t="s">
        <v>4752</v>
      </c>
      <c r="B2349" s="1" t="s">
        <v>4753</v>
      </c>
      <c r="C2349" s="12" t="n">
        <v>40149</v>
      </c>
      <c r="D2349" s="12" t="n">
        <v>40884</v>
      </c>
      <c r="E2349" s="1" t="n">
        <v>30</v>
      </c>
      <c r="F2349" s="1" t="n">
        <v>16</v>
      </c>
      <c r="G2349" s="13" t="n">
        <v>179.98</v>
      </c>
      <c r="H2349" s="13" t="n">
        <v>75.83</v>
      </c>
      <c r="I2349" s="13" t="n">
        <v>1096.56</v>
      </c>
      <c r="J2349" s="9" t="n">
        <v>2831</v>
      </c>
      <c r="K2349" s="1" t="str">
        <f aca="false">IF(F2349=0,"Stopped",IF(C2349&gt;=Rules!$B$3,"New",IF(AND(E2349&gt;0,G2349&gt;0,ROUND(H2349*100,0)&lt;Rules!$B$6*ROUND(G2349*100,0)),"Slowing","Steady or growing")))</f>
        <v>Slowing</v>
      </c>
      <c r="L2349" s="1" t="n">
        <v>5</v>
      </c>
      <c r="M2349" s="13" t="n">
        <v>69.5</v>
      </c>
      <c r="N2349" s="1" t="str">
        <f aca="false">IF(L2349=0,"",IF(F2349=0,"Stopped",IF(AND(M2349&gt;0,ROUND(H2349*100,0)&lt;Rules!$B$6*ROUND(M2349*100,0)),"Slowing","Steady or growing")))</f>
        <v>Steady or growing</v>
      </c>
    </row>
    <row r="2350" customFormat="false" ht="15" hidden="false" customHeight="false" outlineLevel="0" collapsed="false">
      <c r="A2350" s="1" t="s">
        <v>4754</v>
      </c>
      <c r="B2350" s="1" t="s">
        <v>4755</v>
      </c>
      <c r="C2350" s="12" t="n">
        <v>40149</v>
      </c>
      <c r="D2350" s="12" t="n">
        <v>40881</v>
      </c>
      <c r="E2350" s="1" t="n">
        <v>36</v>
      </c>
      <c r="F2350" s="1" t="n">
        <v>28</v>
      </c>
      <c r="G2350" s="13" t="n">
        <v>174.5</v>
      </c>
      <c r="H2350" s="13" t="n">
        <v>152.88</v>
      </c>
      <c r="I2350" s="13" t="n">
        <v>1096.46</v>
      </c>
      <c r="J2350" s="9" t="n">
        <v>1657</v>
      </c>
      <c r="K2350" s="1" t="str">
        <f aca="false">IF(F2350=0,"Stopped",IF(C2350&gt;=Rules!$B$3,"New",IF(AND(E2350&gt;0,G2350&gt;0,ROUND(H2350*100,0)&lt;Rules!$B$6*ROUND(G2350*100,0)),"Slowing","Steady or growing")))</f>
        <v>Steady or growing</v>
      </c>
      <c r="L2350" s="1" t="n">
        <v>11</v>
      </c>
      <c r="M2350" s="13" t="n">
        <v>28.05</v>
      </c>
      <c r="N2350" s="1" t="str">
        <f aca="false">IF(L2350=0,"",IF(F2350=0,"Stopped",IF(AND(M2350&gt;0,ROUND(H2350*100,0)&lt;Rules!$B$6*ROUND(M2350*100,0)),"Slowing","Steady or growing")))</f>
        <v>Steady or growing</v>
      </c>
    </row>
    <row r="2351" customFormat="false" ht="15" hidden="false" customHeight="false" outlineLevel="0" collapsed="false">
      <c r="A2351" s="1" t="s">
        <v>4756</v>
      </c>
      <c r="B2351" s="1" t="s">
        <v>4757</v>
      </c>
      <c r="C2351" s="12" t="n">
        <v>40189</v>
      </c>
      <c r="D2351" s="12" t="n">
        <v>40709</v>
      </c>
      <c r="E2351" s="1" t="n">
        <v>2</v>
      </c>
      <c r="F2351" s="1" t="n">
        <v>0</v>
      </c>
      <c r="G2351" s="13" t="n">
        <v>23.79</v>
      </c>
      <c r="H2351" s="13" t="n">
        <v>0</v>
      </c>
      <c r="I2351" s="13" t="n">
        <v>1095.85</v>
      </c>
      <c r="J2351" s="9" t="n">
        <v>1253</v>
      </c>
      <c r="K2351" s="1" t="str">
        <f aca="false">IF(F2351=0,"Stopped",IF(C2351&gt;=Rules!$B$3,"New",IF(AND(E2351&gt;0,G2351&gt;0,ROUND(H2351*100,0)&lt;Rules!$B$6*ROUND(G2351*100,0)),"Slowing","Steady or growing")))</f>
        <v>Stopped</v>
      </c>
      <c r="L2351" s="1" t="n">
        <v>5</v>
      </c>
      <c r="M2351" s="13" t="n">
        <v>60.33</v>
      </c>
      <c r="N2351" s="1" t="str">
        <f aca="false">IF(L2351=0,"",IF(F2351=0,"Stopped",IF(AND(M2351&gt;0,ROUND(H2351*100,0)&lt;Rules!$B$6*ROUND(M2351*100,0)),"Slowing","Steady or growing")))</f>
        <v>Stopped</v>
      </c>
    </row>
    <row r="2352" customFormat="false" ht="15" hidden="false" customHeight="false" outlineLevel="0" collapsed="false">
      <c r="A2352" s="1" t="s">
        <v>4758</v>
      </c>
      <c r="B2352" s="1" t="s">
        <v>4759</v>
      </c>
      <c r="C2352" s="12" t="n">
        <v>40148</v>
      </c>
      <c r="D2352" s="12" t="n">
        <v>40883</v>
      </c>
      <c r="E2352" s="1" t="n">
        <v>1</v>
      </c>
      <c r="F2352" s="1" t="n">
        <v>13</v>
      </c>
      <c r="G2352" s="13" t="n">
        <v>15</v>
      </c>
      <c r="H2352" s="13" t="n">
        <v>47.42</v>
      </c>
      <c r="I2352" s="13" t="n">
        <v>1093.14</v>
      </c>
      <c r="J2352" s="9" t="n">
        <v>1098</v>
      </c>
      <c r="K2352" s="1" t="str">
        <f aca="false">IF(F2352=0,"Stopped",IF(C2352&gt;=Rules!$B$3,"New",IF(AND(E2352&gt;0,G2352&gt;0,ROUND(H2352*100,0)&lt;Rules!$B$6*ROUND(G2352*100,0)),"Slowing","Steady or growing")))</f>
        <v>Steady or growing</v>
      </c>
      <c r="L2352" s="1" t="n">
        <v>26</v>
      </c>
      <c r="M2352" s="13" t="n">
        <v>221.4</v>
      </c>
      <c r="N2352" s="1" t="str">
        <f aca="false">IF(L2352=0,"",IF(F2352=0,"Stopped",IF(AND(M2352&gt;0,ROUND(H2352*100,0)&lt;Rules!$B$6*ROUND(M2352*100,0)),"Slowing","Steady or growing")))</f>
        <v>Slowing</v>
      </c>
    </row>
    <row r="2353" customFormat="false" ht="15" hidden="false" customHeight="false" outlineLevel="0" collapsed="false">
      <c r="A2353" s="1" t="s">
        <v>4760</v>
      </c>
      <c r="B2353" s="1" t="s">
        <v>4761</v>
      </c>
      <c r="C2353" s="12" t="n">
        <v>40164</v>
      </c>
      <c r="D2353" s="12" t="n">
        <v>40886</v>
      </c>
      <c r="E2353" s="1" t="n">
        <v>55</v>
      </c>
      <c r="F2353" s="1" t="n">
        <v>35</v>
      </c>
      <c r="G2353" s="13" t="n">
        <v>197.2</v>
      </c>
      <c r="H2353" s="13" t="n">
        <v>131.26</v>
      </c>
      <c r="I2353" s="13" t="n">
        <v>1092.71</v>
      </c>
      <c r="J2353" s="9" t="n">
        <v>1443</v>
      </c>
      <c r="K2353" s="1" t="str">
        <f aca="false">IF(F2353=0,"Stopped",IF(C2353&gt;=Rules!$B$3,"New",IF(AND(E2353&gt;0,G2353&gt;0,ROUND(H2353*100,0)&lt;Rules!$B$6*ROUND(G2353*100,0)),"Slowing","Steady or growing")))</f>
        <v>Steady or growing</v>
      </c>
      <c r="L2353" s="1" t="n">
        <v>51</v>
      </c>
      <c r="M2353" s="13" t="n">
        <v>260.22</v>
      </c>
      <c r="N2353" s="1" t="str">
        <f aca="false">IF(L2353=0,"",IF(F2353=0,"Stopped",IF(AND(M2353&gt;0,ROUND(H2353*100,0)&lt;Rules!$B$6*ROUND(M2353*100,0)),"Slowing","Steady or growing")))</f>
        <v>Steady or growing</v>
      </c>
    </row>
    <row r="2354" customFormat="false" ht="15" hidden="false" customHeight="false" outlineLevel="0" collapsed="false">
      <c r="A2354" s="1" t="s">
        <v>4762</v>
      </c>
      <c r="B2354" s="1" t="s">
        <v>4763</v>
      </c>
      <c r="C2354" s="12" t="n">
        <v>40154</v>
      </c>
      <c r="D2354" s="12" t="n">
        <v>40884</v>
      </c>
      <c r="E2354" s="1" t="n">
        <v>6</v>
      </c>
      <c r="F2354" s="1" t="n">
        <v>34</v>
      </c>
      <c r="G2354" s="13" t="n">
        <v>28.9</v>
      </c>
      <c r="H2354" s="13" t="n">
        <v>140.47</v>
      </c>
      <c r="I2354" s="13" t="n">
        <v>1089.73</v>
      </c>
      <c r="J2354" s="9" t="n">
        <v>5145</v>
      </c>
      <c r="K2354" s="1" t="str">
        <f aca="false">IF(F2354=0,"Stopped",IF(C2354&gt;=Rules!$B$3,"New",IF(AND(E2354&gt;0,G2354&gt;0,ROUND(H2354*100,0)&lt;Rules!$B$6*ROUND(G2354*100,0)),"Slowing","Steady or growing")))</f>
        <v>Steady or growing</v>
      </c>
      <c r="L2354" s="1" t="n">
        <v>19</v>
      </c>
      <c r="M2354" s="13" t="n">
        <v>208.69</v>
      </c>
      <c r="N2354" s="1" t="str">
        <f aca="false">IF(L2354=0,"",IF(F2354=0,"Stopped",IF(AND(M2354&gt;0,ROUND(H2354*100,0)&lt;Rules!$B$6*ROUND(M2354*100,0)),"Slowing","Steady or growing")))</f>
        <v>Steady or growing</v>
      </c>
    </row>
    <row r="2355" customFormat="false" ht="15" hidden="false" customHeight="false" outlineLevel="0" collapsed="false">
      <c r="A2355" s="1" t="s">
        <v>4764</v>
      </c>
      <c r="B2355" s="1" t="s">
        <v>4765</v>
      </c>
      <c r="C2355" s="12" t="n">
        <v>40331</v>
      </c>
      <c r="D2355" s="12" t="n">
        <v>40885</v>
      </c>
      <c r="E2355" s="1" t="n">
        <v>12</v>
      </c>
      <c r="F2355" s="1" t="n">
        <v>8</v>
      </c>
      <c r="G2355" s="13" t="n">
        <v>183.5</v>
      </c>
      <c r="H2355" s="13" t="n">
        <v>145.5</v>
      </c>
      <c r="I2355" s="13" t="n">
        <v>1089.08</v>
      </c>
      <c r="J2355" s="9" t="n">
        <v>2799</v>
      </c>
      <c r="K2355" s="1" t="str">
        <f aca="false">IF(F2355=0,"Stopped",IF(C2355&gt;=Rules!$B$3,"New",IF(AND(E2355&gt;0,G2355&gt;0,ROUND(H2355*100,0)&lt;Rules!$B$6*ROUND(G2355*100,0)),"Slowing","Steady or growing")))</f>
        <v>Steady or growing</v>
      </c>
      <c r="L2355" s="1" t="n">
        <v>24</v>
      </c>
      <c r="M2355" s="13" t="n">
        <v>414</v>
      </c>
      <c r="N2355" s="1" t="str">
        <f aca="false">IF(L2355=0,"",IF(F2355=0,"Stopped",IF(AND(M2355&gt;0,ROUND(H2355*100,0)&lt;Rules!$B$6*ROUND(M2355*100,0)),"Slowing","Steady or growing")))</f>
        <v>Slowing</v>
      </c>
    </row>
    <row r="2356" customFormat="false" ht="15" hidden="false" customHeight="false" outlineLevel="0" collapsed="false">
      <c r="A2356" s="1" t="s">
        <v>4766</v>
      </c>
      <c r="B2356" s="1" t="s">
        <v>4767</v>
      </c>
      <c r="C2356" s="12" t="n">
        <v>40148</v>
      </c>
      <c r="D2356" s="12" t="n">
        <v>40884</v>
      </c>
      <c r="E2356" s="1" t="n">
        <v>13</v>
      </c>
      <c r="F2356" s="1" t="n">
        <v>16</v>
      </c>
      <c r="G2356" s="13" t="n">
        <v>61.35</v>
      </c>
      <c r="H2356" s="13" t="n">
        <v>131.54</v>
      </c>
      <c r="I2356" s="13" t="n">
        <v>1088.86</v>
      </c>
      <c r="J2356" s="9" t="n">
        <v>1185</v>
      </c>
      <c r="K2356" s="1" t="str">
        <f aca="false">IF(F2356=0,"Stopped",IF(C2356&gt;=Rules!$B$3,"New",IF(AND(E2356&gt;0,G2356&gt;0,ROUND(H2356*100,0)&lt;Rules!$B$6*ROUND(G2356*100,0)),"Slowing","Steady or growing")))</f>
        <v>Steady or growing</v>
      </c>
      <c r="L2356" s="1" t="n">
        <v>13</v>
      </c>
      <c r="M2356" s="13" t="n">
        <v>124.55</v>
      </c>
      <c r="N2356" s="1" t="str">
        <f aca="false">IF(L2356=0,"",IF(F2356=0,"Stopped",IF(AND(M2356&gt;0,ROUND(H2356*100,0)&lt;Rules!$B$6*ROUND(M2356*100,0)),"Slowing","Steady or growing")))</f>
        <v>Steady or growing</v>
      </c>
    </row>
    <row r="2357" customFormat="false" ht="15" hidden="false" customHeight="false" outlineLevel="0" collapsed="false">
      <c r="A2357" s="1" t="s">
        <v>4768</v>
      </c>
      <c r="B2357" s="1" t="s">
        <v>4769</v>
      </c>
      <c r="C2357" s="12" t="n">
        <v>40786</v>
      </c>
      <c r="D2357" s="12" t="n">
        <v>40883</v>
      </c>
      <c r="E2357" s="1" t="n">
        <v>13</v>
      </c>
      <c r="F2357" s="1" t="n">
        <v>61</v>
      </c>
      <c r="G2357" s="13" t="n">
        <v>195.58</v>
      </c>
      <c r="H2357" s="13" t="n">
        <v>892.78</v>
      </c>
      <c r="I2357" s="13" t="n">
        <v>1088.36</v>
      </c>
      <c r="J2357" s="9" t="n">
        <v>1276</v>
      </c>
      <c r="K2357" s="1" t="str">
        <f aca="false">IF(F2357=0,"Stopped",IF(C2357&gt;=Rules!$B$3,"New",IF(AND(E2357&gt;0,G2357&gt;0,ROUND(H2357*100,0)&lt;Rules!$B$6*ROUND(G2357*100,0)),"Slowing","Steady or growing")))</f>
        <v>Steady or growing</v>
      </c>
      <c r="L2357" s="1" t="n">
        <v>0</v>
      </c>
      <c r="M2357" s="13" t="n">
        <v>0</v>
      </c>
      <c r="N2357" s="1" t="str">
        <f aca="false">IF(L2357=0,"",IF(F2357=0,"Stopped",IF(AND(M2357&gt;0,ROUND(H2357*100,0)&lt;Rules!$B$6*ROUND(M2357*100,0)),"Slowing","Steady or growing")))</f>
        <v/>
      </c>
    </row>
    <row r="2358" customFormat="false" ht="15" hidden="false" customHeight="false" outlineLevel="0" collapsed="false">
      <c r="A2358" s="1" t="s">
        <v>4770</v>
      </c>
      <c r="B2358" s="1" t="s">
        <v>4771</v>
      </c>
      <c r="C2358" s="12" t="n">
        <v>40157</v>
      </c>
      <c r="D2358" s="12" t="n">
        <v>40885</v>
      </c>
      <c r="E2358" s="1" t="n">
        <v>6</v>
      </c>
      <c r="F2358" s="1" t="n">
        <v>15</v>
      </c>
      <c r="G2358" s="13" t="n">
        <v>96.13</v>
      </c>
      <c r="H2358" s="13" t="n">
        <v>356.51</v>
      </c>
      <c r="I2358" s="13" t="n">
        <v>1088.22</v>
      </c>
      <c r="J2358" s="9" t="n">
        <v>333</v>
      </c>
      <c r="K2358" s="1" t="str">
        <f aca="false">IF(F2358=0,"Stopped",IF(C2358&gt;=Rules!$B$3,"New",IF(AND(E2358&gt;0,G2358&gt;0,ROUND(H2358*100,0)&lt;Rules!$B$6*ROUND(G2358*100,0)),"Slowing","Steady or growing")))</f>
        <v>Steady or growing</v>
      </c>
      <c r="L2358" s="1" t="n">
        <v>12</v>
      </c>
      <c r="M2358" s="13" t="n">
        <v>116.97</v>
      </c>
      <c r="N2358" s="1" t="str">
        <f aca="false">IF(L2358=0,"",IF(F2358=0,"Stopped",IF(AND(M2358&gt;0,ROUND(H2358*100,0)&lt;Rules!$B$6*ROUND(M2358*100,0)),"Slowing","Steady or growing")))</f>
        <v>Steady or growing</v>
      </c>
    </row>
    <row r="2359" customFormat="false" ht="15" hidden="false" customHeight="false" outlineLevel="0" collapsed="false">
      <c r="A2359" s="1" t="s">
        <v>4772</v>
      </c>
      <c r="B2359" s="1" t="s">
        <v>4773</v>
      </c>
      <c r="C2359" s="12" t="n">
        <v>40154</v>
      </c>
      <c r="D2359" s="12" t="n">
        <v>40850</v>
      </c>
      <c r="E2359" s="1" t="n">
        <v>12</v>
      </c>
      <c r="F2359" s="1" t="n">
        <v>14</v>
      </c>
      <c r="G2359" s="13" t="n">
        <v>29.88</v>
      </c>
      <c r="H2359" s="13" t="n">
        <v>34.74</v>
      </c>
      <c r="I2359" s="13" t="n">
        <v>1087.46</v>
      </c>
      <c r="J2359" s="9" t="n">
        <v>1361</v>
      </c>
      <c r="K2359" s="1" t="str">
        <f aca="false">IF(F2359=0,"Stopped",IF(C2359&gt;=Rules!$B$3,"New",IF(AND(E2359&gt;0,G2359&gt;0,ROUND(H2359*100,0)&lt;Rules!$B$6*ROUND(G2359*100,0)),"Slowing","Steady or growing")))</f>
        <v>Steady or growing</v>
      </c>
      <c r="L2359" s="1" t="n">
        <v>2</v>
      </c>
      <c r="M2359" s="13" t="n">
        <v>6.26</v>
      </c>
      <c r="N2359" s="1" t="str">
        <f aca="false">IF(L2359=0,"",IF(F2359=0,"Stopped",IF(AND(M2359&gt;0,ROUND(H2359*100,0)&lt;Rules!$B$6*ROUND(M2359*100,0)),"Slowing","Steady or growing")))</f>
        <v>Steady or growing</v>
      </c>
    </row>
    <row r="2360" customFormat="false" ht="15" hidden="false" customHeight="false" outlineLevel="0" collapsed="false">
      <c r="A2360" s="1" t="s">
        <v>4774</v>
      </c>
      <c r="B2360" s="1" t="s">
        <v>4775</v>
      </c>
      <c r="C2360" s="12" t="n">
        <v>40155</v>
      </c>
      <c r="D2360" s="12" t="n">
        <v>40625</v>
      </c>
      <c r="E2360" s="1" t="n">
        <v>0</v>
      </c>
      <c r="F2360" s="1" t="n">
        <v>0</v>
      </c>
      <c r="G2360" s="13" t="n">
        <v>0</v>
      </c>
      <c r="H2360" s="13" t="n">
        <v>0</v>
      </c>
      <c r="I2360" s="13" t="n">
        <v>1085.38</v>
      </c>
      <c r="J2360" s="9" t="n">
        <v>565</v>
      </c>
      <c r="K2360" s="1" t="str">
        <f aca="false">IF(F2360=0,"Stopped",IF(C2360&gt;=Rules!$B$3,"New",IF(AND(E2360&gt;0,G2360&gt;0,ROUND(H2360*100,0)&lt;Rules!$B$6*ROUND(G2360*100,0)),"Slowing","Steady or growing")))</f>
        <v>Stopped</v>
      </c>
      <c r="L2360" s="1" t="n">
        <v>22</v>
      </c>
      <c r="M2360" s="13" t="n">
        <v>235.7</v>
      </c>
      <c r="N2360" s="1" t="str">
        <f aca="false">IF(L2360=0,"",IF(F2360=0,"Stopped",IF(AND(M2360&gt;0,ROUND(H2360*100,0)&lt;Rules!$B$6*ROUND(M2360*100,0)),"Slowing","Steady or growing")))</f>
        <v>Stopped</v>
      </c>
    </row>
    <row r="2361" customFormat="false" ht="15" hidden="false" customHeight="false" outlineLevel="0" collapsed="false">
      <c r="A2361" s="1" t="s">
        <v>4776</v>
      </c>
      <c r="B2361" s="1" t="s">
        <v>4777</v>
      </c>
      <c r="C2361" s="12" t="n">
        <v>40163</v>
      </c>
      <c r="D2361" s="12" t="n">
        <v>40724</v>
      </c>
      <c r="E2361" s="1" t="n">
        <v>3</v>
      </c>
      <c r="F2361" s="1" t="n">
        <v>0</v>
      </c>
      <c r="G2361" s="13" t="n">
        <v>22.38</v>
      </c>
      <c r="H2361" s="13" t="n">
        <v>0</v>
      </c>
      <c r="I2361" s="13" t="n">
        <v>1082.31</v>
      </c>
      <c r="J2361" s="9" t="n">
        <v>288</v>
      </c>
      <c r="K2361" s="1" t="str">
        <f aca="false">IF(F2361=0,"Stopped",IF(C2361&gt;=Rules!$B$3,"New",IF(AND(E2361&gt;0,G2361&gt;0,ROUND(H2361*100,0)&lt;Rules!$B$6*ROUND(G2361*100,0)),"Slowing","Steady or growing")))</f>
        <v>Stopped</v>
      </c>
      <c r="L2361" s="1" t="n">
        <v>6</v>
      </c>
      <c r="M2361" s="13" t="n">
        <v>95.86</v>
      </c>
      <c r="N2361" s="1" t="str">
        <f aca="false">IF(L2361=0,"",IF(F2361=0,"Stopped",IF(AND(M2361&gt;0,ROUND(H2361*100,0)&lt;Rules!$B$6*ROUND(M2361*100,0)),"Slowing","Steady or growing")))</f>
        <v>Stopped</v>
      </c>
    </row>
    <row r="2362" customFormat="false" ht="15" hidden="false" customHeight="false" outlineLevel="0" collapsed="false">
      <c r="A2362" s="1" t="s">
        <v>4778</v>
      </c>
      <c r="B2362" s="1" t="s">
        <v>4240</v>
      </c>
      <c r="C2362" s="12" t="n">
        <v>40661</v>
      </c>
      <c r="D2362" s="12" t="n">
        <v>40886</v>
      </c>
      <c r="E2362" s="1" t="n">
        <v>7</v>
      </c>
      <c r="F2362" s="1" t="n">
        <v>36</v>
      </c>
      <c r="G2362" s="13" t="n">
        <v>178.45</v>
      </c>
      <c r="H2362" s="13" t="n">
        <v>721.99</v>
      </c>
      <c r="I2362" s="13" t="n">
        <v>1078.88</v>
      </c>
      <c r="J2362" s="9" t="n">
        <v>272</v>
      </c>
      <c r="K2362" s="1" t="str">
        <f aca="false">IF(F2362=0,"Stopped",IF(C2362&gt;=Rules!$B$3,"New",IF(AND(E2362&gt;0,G2362&gt;0,ROUND(H2362*100,0)&lt;Rules!$B$6*ROUND(G2362*100,0)),"Slowing","Steady or growing")))</f>
        <v>Steady or growing</v>
      </c>
      <c r="L2362" s="1" t="n">
        <v>0</v>
      </c>
      <c r="M2362" s="13" t="n">
        <v>0</v>
      </c>
      <c r="N2362" s="1" t="str">
        <f aca="false">IF(L2362=0,"",IF(F2362=0,"Stopped",IF(AND(M2362&gt;0,ROUND(H2362*100,0)&lt;Rules!$B$6*ROUND(M2362*100,0)),"Slowing","Steady or growing")))</f>
        <v/>
      </c>
    </row>
    <row r="2363" customFormat="false" ht="15" hidden="false" customHeight="false" outlineLevel="0" collapsed="false">
      <c r="A2363" s="1" t="s">
        <v>4779</v>
      </c>
      <c r="B2363" s="1" t="s">
        <v>4780</v>
      </c>
      <c r="C2363" s="12" t="n">
        <v>40148</v>
      </c>
      <c r="D2363" s="12" t="n">
        <v>40885</v>
      </c>
      <c r="E2363" s="1" t="n">
        <v>21</v>
      </c>
      <c r="F2363" s="1" t="n">
        <v>20</v>
      </c>
      <c r="G2363" s="13" t="n">
        <v>99.69</v>
      </c>
      <c r="H2363" s="13" t="n">
        <v>119.31</v>
      </c>
      <c r="I2363" s="13" t="n">
        <v>1077.81</v>
      </c>
      <c r="J2363" s="9" t="n">
        <v>637</v>
      </c>
      <c r="K2363" s="1" t="str">
        <f aca="false">IF(F2363=0,"Stopped",IF(C2363&gt;=Rules!$B$3,"New",IF(AND(E2363&gt;0,G2363&gt;0,ROUND(H2363*100,0)&lt;Rules!$B$6*ROUND(G2363*100,0)),"Slowing","Steady or growing")))</f>
        <v>Steady or growing</v>
      </c>
      <c r="L2363" s="1" t="n">
        <v>21</v>
      </c>
      <c r="M2363" s="13" t="n">
        <v>75.73</v>
      </c>
      <c r="N2363" s="1" t="str">
        <f aca="false">IF(L2363=0,"",IF(F2363=0,"Stopped",IF(AND(M2363&gt;0,ROUND(H2363*100,0)&lt;Rules!$B$6*ROUND(M2363*100,0)),"Slowing","Steady or growing")))</f>
        <v>Steady or growing</v>
      </c>
    </row>
    <row r="2364" customFormat="false" ht="15" hidden="false" customHeight="false" outlineLevel="0" collapsed="false">
      <c r="A2364" s="1" t="s">
        <v>4781</v>
      </c>
      <c r="B2364" s="1" t="s">
        <v>4782</v>
      </c>
      <c r="C2364" s="12" t="n">
        <v>40149</v>
      </c>
      <c r="D2364" s="12" t="n">
        <v>40851</v>
      </c>
      <c r="E2364" s="1" t="n">
        <v>6</v>
      </c>
      <c r="F2364" s="1" t="n">
        <v>5</v>
      </c>
      <c r="G2364" s="13" t="n">
        <v>38.04</v>
      </c>
      <c r="H2364" s="13" t="n">
        <v>114.45</v>
      </c>
      <c r="I2364" s="13" t="n">
        <v>1077.57</v>
      </c>
      <c r="J2364" s="9" t="n">
        <v>197</v>
      </c>
      <c r="K2364" s="1" t="str">
        <f aca="false">IF(F2364=0,"Stopped",IF(C2364&gt;=Rules!$B$3,"New",IF(AND(E2364&gt;0,G2364&gt;0,ROUND(H2364*100,0)&lt;Rules!$B$6*ROUND(G2364*100,0)),"Slowing","Steady or growing")))</f>
        <v>Steady or growing</v>
      </c>
      <c r="L2364" s="1" t="n">
        <v>5</v>
      </c>
      <c r="M2364" s="13" t="n">
        <v>65.64</v>
      </c>
      <c r="N2364" s="1" t="str">
        <f aca="false">IF(L2364=0,"",IF(F2364=0,"Stopped",IF(AND(M2364&gt;0,ROUND(H2364*100,0)&lt;Rules!$B$6*ROUND(M2364*100,0)),"Slowing","Steady or growing")))</f>
        <v>Steady or growing</v>
      </c>
    </row>
    <row r="2365" customFormat="false" ht="15" hidden="false" customHeight="false" outlineLevel="0" collapsed="false">
      <c r="A2365" s="1" t="s">
        <v>4783</v>
      </c>
      <c r="B2365" s="1" t="s">
        <v>4784</v>
      </c>
      <c r="C2365" s="12" t="n">
        <v>40148</v>
      </c>
      <c r="D2365" s="12" t="n">
        <v>40856</v>
      </c>
      <c r="E2365" s="1" t="n">
        <v>2</v>
      </c>
      <c r="F2365" s="1" t="n">
        <v>48</v>
      </c>
      <c r="G2365" s="13" t="n">
        <v>4.25</v>
      </c>
      <c r="H2365" s="13" t="n">
        <v>329.35</v>
      </c>
      <c r="I2365" s="13" t="n">
        <v>1077.19</v>
      </c>
      <c r="J2365" s="9" t="n">
        <v>1687</v>
      </c>
      <c r="K2365" s="1" t="str">
        <f aca="false">IF(F2365=0,"Stopped",IF(C2365&gt;=Rules!$B$3,"New",IF(AND(E2365&gt;0,G2365&gt;0,ROUND(H2365*100,0)&lt;Rules!$B$6*ROUND(G2365*100,0)),"Slowing","Steady or growing")))</f>
        <v>Steady or growing</v>
      </c>
      <c r="L2365" s="1" t="n">
        <v>63</v>
      </c>
      <c r="M2365" s="13" t="n">
        <v>582.98</v>
      </c>
      <c r="N2365" s="1" t="str">
        <f aca="false">IF(L2365=0,"",IF(F2365=0,"Stopped",IF(AND(M2365&gt;0,ROUND(H2365*100,0)&lt;Rules!$B$6*ROUND(M2365*100,0)),"Slowing","Steady or growing")))</f>
        <v>Steady or growing</v>
      </c>
    </row>
    <row r="2366" customFormat="false" ht="15" hidden="false" customHeight="false" outlineLevel="0" collapsed="false">
      <c r="A2366" s="1" t="s">
        <v>4785</v>
      </c>
      <c r="B2366" s="1" t="s">
        <v>4786</v>
      </c>
      <c r="C2366" s="12" t="n">
        <v>40209</v>
      </c>
      <c r="D2366" s="12" t="n">
        <v>40730</v>
      </c>
      <c r="E2366" s="1" t="n">
        <v>1</v>
      </c>
      <c r="F2366" s="1" t="n">
        <v>0</v>
      </c>
      <c r="G2366" s="13" t="n">
        <v>20</v>
      </c>
      <c r="H2366" s="13" t="n">
        <v>0</v>
      </c>
      <c r="I2366" s="13" t="n">
        <v>1076.05</v>
      </c>
      <c r="J2366" s="9" t="n">
        <v>43</v>
      </c>
      <c r="K2366" s="1" t="str">
        <f aca="false">IF(F2366=0,"Stopped",IF(C2366&gt;=Rules!$B$3,"New",IF(AND(E2366&gt;0,G2366&gt;0,ROUND(H2366*100,0)&lt;Rules!$B$6*ROUND(G2366*100,0)),"Slowing","Steady or growing")))</f>
        <v>Stopped</v>
      </c>
      <c r="L2366" s="1" t="n">
        <v>0</v>
      </c>
      <c r="M2366" s="13" t="n">
        <v>0</v>
      </c>
      <c r="N2366" s="1" t="str">
        <f aca="false">IF(L2366=0,"",IF(F2366=0,"Stopped",IF(AND(M2366&gt;0,ROUND(H2366*100,0)&lt;Rules!$B$6*ROUND(M2366*100,0)),"Slowing","Steady or growing")))</f>
        <v/>
      </c>
    </row>
    <row r="2367" customFormat="false" ht="15" hidden="false" customHeight="false" outlineLevel="0" collapsed="false">
      <c r="A2367" s="1" t="s">
        <v>4787</v>
      </c>
      <c r="B2367" s="1" t="s">
        <v>4788</v>
      </c>
      <c r="C2367" s="12" t="n">
        <v>40148</v>
      </c>
      <c r="D2367" s="12" t="n">
        <v>40886</v>
      </c>
      <c r="E2367" s="1" t="n">
        <v>40</v>
      </c>
      <c r="F2367" s="1" t="n">
        <v>63</v>
      </c>
      <c r="G2367" s="13" t="n">
        <v>194.67</v>
      </c>
      <c r="H2367" s="13" t="n">
        <v>193.57</v>
      </c>
      <c r="I2367" s="13" t="n">
        <v>1075.98</v>
      </c>
      <c r="J2367" s="9" t="n">
        <v>823</v>
      </c>
      <c r="K2367" s="1" t="str">
        <f aca="false">IF(F2367=0,"Stopped",IF(C2367&gt;=Rules!$B$3,"New",IF(AND(E2367&gt;0,G2367&gt;0,ROUND(H2367*100,0)&lt;Rules!$B$6*ROUND(G2367*100,0)),"Slowing","Steady or growing")))</f>
        <v>Steady or growing</v>
      </c>
      <c r="L2367" s="1" t="n">
        <v>11</v>
      </c>
      <c r="M2367" s="13" t="n">
        <v>76.72</v>
      </c>
      <c r="N2367" s="1" t="str">
        <f aca="false">IF(L2367=0,"",IF(F2367=0,"Stopped",IF(AND(M2367&gt;0,ROUND(H2367*100,0)&lt;Rules!$B$6*ROUND(M2367*100,0)),"Slowing","Steady or growing")))</f>
        <v>Steady or growing</v>
      </c>
    </row>
    <row r="2368" customFormat="false" ht="15" hidden="false" customHeight="false" outlineLevel="0" collapsed="false">
      <c r="A2368" s="1" t="s">
        <v>4789</v>
      </c>
      <c r="B2368" s="1" t="s">
        <v>4790</v>
      </c>
      <c r="C2368" s="12" t="n">
        <v>40674</v>
      </c>
      <c r="D2368" s="12" t="n">
        <v>40881</v>
      </c>
      <c r="E2368" s="1" t="n">
        <v>34</v>
      </c>
      <c r="F2368" s="1" t="n">
        <v>90</v>
      </c>
      <c r="G2368" s="13" t="n">
        <v>240.72</v>
      </c>
      <c r="H2368" s="13" t="n">
        <v>528.64</v>
      </c>
      <c r="I2368" s="13" t="n">
        <v>1075.03</v>
      </c>
      <c r="J2368" s="9" t="n">
        <v>1274</v>
      </c>
      <c r="K2368" s="1" t="str">
        <f aca="false">IF(F2368=0,"Stopped",IF(C2368&gt;=Rules!$B$3,"New",IF(AND(E2368&gt;0,G2368&gt;0,ROUND(H2368*100,0)&lt;Rules!$B$6*ROUND(G2368*100,0)),"Slowing","Steady or growing")))</f>
        <v>Steady or growing</v>
      </c>
      <c r="L2368" s="1" t="n">
        <v>0</v>
      </c>
      <c r="M2368" s="13" t="n">
        <v>0</v>
      </c>
      <c r="N2368" s="1" t="str">
        <f aca="false">IF(L2368=0,"",IF(F2368=0,"Stopped",IF(AND(M2368&gt;0,ROUND(H2368*100,0)&lt;Rules!$B$6*ROUND(M2368*100,0)),"Slowing","Steady or growing")))</f>
        <v/>
      </c>
    </row>
    <row r="2369" customFormat="false" ht="15" hidden="false" customHeight="false" outlineLevel="0" collapsed="false">
      <c r="A2369" s="1" t="s">
        <v>4791</v>
      </c>
      <c r="B2369" s="1" t="s">
        <v>4792</v>
      </c>
      <c r="C2369" s="12" t="n">
        <v>40148</v>
      </c>
      <c r="D2369" s="12" t="n">
        <v>40629</v>
      </c>
      <c r="E2369" s="1" t="n">
        <v>0</v>
      </c>
      <c r="F2369" s="1" t="n">
        <v>0</v>
      </c>
      <c r="G2369" s="13" t="n">
        <v>0</v>
      </c>
      <c r="H2369" s="13" t="n">
        <v>0</v>
      </c>
      <c r="I2369" s="13" t="n">
        <v>1074.69</v>
      </c>
      <c r="J2369" s="9" t="n">
        <v>201</v>
      </c>
      <c r="K2369" s="1" t="str">
        <f aca="false">IF(F2369=0,"Stopped",IF(C2369&gt;=Rules!$B$3,"New",IF(AND(E2369&gt;0,G2369&gt;0,ROUND(H2369*100,0)&lt;Rules!$B$6*ROUND(G2369*100,0)),"Slowing","Steady or growing")))</f>
        <v>Stopped</v>
      </c>
      <c r="L2369" s="1" t="n">
        <v>6</v>
      </c>
      <c r="M2369" s="13" t="n">
        <v>38.15</v>
      </c>
      <c r="N2369" s="1" t="str">
        <f aca="false">IF(L2369=0,"",IF(F2369=0,"Stopped",IF(AND(M2369&gt;0,ROUND(H2369*100,0)&lt;Rules!$B$6*ROUND(M2369*100,0)),"Slowing","Steady or growing")))</f>
        <v>Stopped</v>
      </c>
    </row>
    <row r="2370" customFormat="false" ht="15" hidden="false" customHeight="false" outlineLevel="0" collapsed="false">
      <c r="A2370" s="1" t="s">
        <v>4793</v>
      </c>
      <c r="B2370" s="1" t="s">
        <v>4794</v>
      </c>
      <c r="C2370" s="12" t="n">
        <v>40150</v>
      </c>
      <c r="D2370" s="12" t="n">
        <v>40881</v>
      </c>
      <c r="E2370" s="1" t="n">
        <v>3</v>
      </c>
      <c r="F2370" s="1" t="n">
        <v>12</v>
      </c>
      <c r="G2370" s="13" t="n">
        <v>25.5</v>
      </c>
      <c r="H2370" s="13" t="n">
        <v>215.14</v>
      </c>
      <c r="I2370" s="13" t="n">
        <v>1074.14</v>
      </c>
      <c r="J2370" s="9" t="n">
        <v>559</v>
      </c>
      <c r="K2370" s="1" t="str">
        <f aca="false">IF(F2370=0,"Stopped",IF(C2370&gt;=Rules!$B$3,"New",IF(AND(E2370&gt;0,G2370&gt;0,ROUND(H2370*100,0)&lt;Rules!$B$6*ROUND(G2370*100,0)),"Slowing","Steady or growing")))</f>
        <v>Steady or growing</v>
      </c>
      <c r="L2370" s="1" t="n">
        <v>25</v>
      </c>
      <c r="M2370" s="13" t="n">
        <v>493.27</v>
      </c>
      <c r="N2370" s="1" t="str">
        <f aca="false">IF(L2370=0,"",IF(F2370=0,"Stopped",IF(AND(M2370&gt;0,ROUND(H2370*100,0)&lt;Rules!$B$6*ROUND(M2370*100,0)),"Slowing","Steady or growing")))</f>
        <v>Slowing</v>
      </c>
    </row>
    <row r="2371" customFormat="false" ht="15" hidden="false" customHeight="false" outlineLevel="0" collapsed="false">
      <c r="A2371" s="1" t="s">
        <v>4795</v>
      </c>
      <c r="B2371" s="1" t="s">
        <v>4796</v>
      </c>
      <c r="C2371" s="12" t="n">
        <v>40676</v>
      </c>
      <c r="D2371" s="12" t="n">
        <v>40885</v>
      </c>
      <c r="E2371" s="1" t="n">
        <v>23</v>
      </c>
      <c r="F2371" s="1" t="n">
        <v>33</v>
      </c>
      <c r="G2371" s="13" t="n">
        <v>347.79</v>
      </c>
      <c r="H2371" s="13" t="n">
        <v>494.12</v>
      </c>
      <c r="I2371" s="13" t="n">
        <v>1071.91</v>
      </c>
      <c r="J2371" s="9" t="n">
        <v>868</v>
      </c>
      <c r="K2371" s="1" t="str">
        <f aca="false">IF(F2371=0,"Stopped",IF(C2371&gt;=Rules!$B$3,"New",IF(AND(E2371&gt;0,G2371&gt;0,ROUND(H2371*100,0)&lt;Rules!$B$6*ROUND(G2371*100,0)),"Slowing","Steady or growing")))</f>
        <v>Steady or growing</v>
      </c>
      <c r="L2371" s="1" t="n">
        <v>0</v>
      </c>
      <c r="M2371" s="13" t="n">
        <v>0</v>
      </c>
      <c r="N2371" s="1" t="str">
        <f aca="false">IF(L2371=0,"",IF(F2371=0,"Stopped",IF(AND(M2371&gt;0,ROUND(H2371*100,0)&lt;Rules!$B$6*ROUND(M2371*100,0)),"Slowing","Steady or growing")))</f>
        <v/>
      </c>
    </row>
    <row r="2372" customFormat="false" ht="15" hidden="false" customHeight="false" outlineLevel="0" collapsed="false">
      <c r="A2372" s="1" t="s">
        <v>4797</v>
      </c>
      <c r="B2372" s="1" t="s">
        <v>4798</v>
      </c>
      <c r="C2372" s="12" t="n">
        <v>40157</v>
      </c>
      <c r="D2372" s="12" t="n">
        <v>40878</v>
      </c>
      <c r="E2372" s="1" t="n">
        <v>8</v>
      </c>
      <c r="F2372" s="1" t="n">
        <v>10</v>
      </c>
      <c r="G2372" s="13" t="n">
        <v>120.79</v>
      </c>
      <c r="H2372" s="13" t="n">
        <v>142.15</v>
      </c>
      <c r="I2372" s="13" t="n">
        <v>1069.76</v>
      </c>
      <c r="J2372" s="9" t="n">
        <v>135</v>
      </c>
      <c r="K2372" s="1" t="str">
        <f aca="false">IF(F2372=0,"Stopped",IF(C2372&gt;=Rules!$B$3,"New",IF(AND(E2372&gt;0,G2372&gt;0,ROUND(H2372*100,0)&lt;Rules!$B$6*ROUND(G2372*100,0)),"Slowing","Steady or growing")))</f>
        <v>Steady or growing</v>
      </c>
      <c r="L2372" s="1" t="n">
        <v>15</v>
      </c>
      <c r="M2372" s="13" t="n">
        <v>218.22</v>
      </c>
      <c r="N2372" s="1" t="str">
        <f aca="false">IF(L2372=0,"",IF(F2372=0,"Stopped",IF(AND(M2372&gt;0,ROUND(H2372*100,0)&lt;Rules!$B$6*ROUND(M2372*100,0)),"Slowing","Steady or growing")))</f>
        <v>Steady or growing</v>
      </c>
    </row>
    <row r="2373" customFormat="false" ht="15" hidden="false" customHeight="false" outlineLevel="0" collapsed="false">
      <c r="A2373" s="1" t="s">
        <v>4799</v>
      </c>
      <c r="B2373" s="1" t="s">
        <v>4800</v>
      </c>
      <c r="C2373" s="12" t="n">
        <v>40781</v>
      </c>
      <c r="D2373" s="12" t="n">
        <v>40881</v>
      </c>
      <c r="E2373" s="1" t="n">
        <v>21</v>
      </c>
      <c r="F2373" s="1" t="n">
        <v>68</v>
      </c>
      <c r="G2373" s="13" t="n">
        <v>276.09</v>
      </c>
      <c r="H2373" s="13" t="n">
        <v>793.48</v>
      </c>
      <c r="I2373" s="13" t="n">
        <v>1069.57</v>
      </c>
      <c r="J2373" s="9" t="n">
        <v>1258</v>
      </c>
      <c r="K2373" s="1" t="str">
        <f aca="false">IF(F2373=0,"Stopped",IF(C2373&gt;=Rules!$B$3,"New",IF(AND(E2373&gt;0,G2373&gt;0,ROUND(H2373*100,0)&lt;Rules!$B$6*ROUND(G2373*100,0)),"Slowing","Steady or growing")))</f>
        <v>Steady or growing</v>
      </c>
      <c r="L2373" s="1" t="n">
        <v>0</v>
      </c>
      <c r="M2373" s="13" t="n">
        <v>0</v>
      </c>
      <c r="N2373" s="1" t="str">
        <f aca="false">IF(L2373=0,"",IF(F2373=0,"Stopped",IF(AND(M2373&gt;0,ROUND(H2373*100,0)&lt;Rules!$B$6*ROUND(M2373*100,0)),"Slowing","Steady or growing")))</f>
        <v/>
      </c>
    </row>
    <row r="2374" customFormat="false" ht="15" hidden="false" customHeight="false" outlineLevel="0" collapsed="false">
      <c r="A2374" s="1" t="s">
        <v>4801</v>
      </c>
      <c r="B2374" s="1" t="s">
        <v>926</v>
      </c>
      <c r="C2374" s="12" t="n">
        <v>40148</v>
      </c>
      <c r="D2374" s="12" t="n">
        <v>40379</v>
      </c>
      <c r="E2374" s="1" t="n">
        <v>0</v>
      </c>
      <c r="F2374" s="1" t="n">
        <v>0</v>
      </c>
      <c r="G2374" s="13" t="n">
        <v>0</v>
      </c>
      <c r="H2374" s="13" t="n">
        <v>0</v>
      </c>
      <c r="I2374" s="13" t="n">
        <v>1068.43</v>
      </c>
      <c r="J2374" s="9" t="n">
        <v>334</v>
      </c>
      <c r="K2374" s="1" t="str">
        <f aca="false">IF(F2374=0,"Stopped",IF(C2374&gt;=Rules!$B$3,"New",IF(AND(E2374&gt;0,G2374&gt;0,ROUND(H2374*100,0)&lt;Rules!$B$6*ROUND(G2374*100,0)),"Slowing","Steady or growing")))</f>
        <v>Stopped</v>
      </c>
      <c r="L2374" s="1" t="n">
        <v>0</v>
      </c>
      <c r="M2374" s="13" t="n">
        <v>0</v>
      </c>
      <c r="N2374" s="1" t="str">
        <f aca="false">IF(L2374=0,"",IF(F2374=0,"Stopped",IF(AND(M2374&gt;0,ROUND(H2374*100,0)&lt;Rules!$B$6*ROUND(M2374*100,0)),"Slowing","Steady or growing")))</f>
        <v/>
      </c>
    </row>
    <row r="2375" customFormat="false" ht="15" hidden="false" customHeight="false" outlineLevel="0" collapsed="false">
      <c r="A2375" s="1" t="s">
        <v>4802</v>
      </c>
      <c r="B2375" s="1" t="s">
        <v>4803</v>
      </c>
      <c r="C2375" s="12" t="n">
        <v>40148</v>
      </c>
      <c r="D2375" s="12" t="n">
        <v>40452</v>
      </c>
      <c r="E2375" s="1" t="n">
        <v>0</v>
      </c>
      <c r="F2375" s="1" t="n">
        <v>0</v>
      </c>
      <c r="G2375" s="13" t="n">
        <v>0</v>
      </c>
      <c r="H2375" s="13" t="n">
        <v>0</v>
      </c>
      <c r="I2375" s="13" t="n">
        <v>1067.33</v>
      </c>
      <c r="J2375" s="9" t="n">
        <v>387</v>
      </c>
      <c r="K2375" s="1" t="str">
        <f aca="false">IF(F2375=0,"Stopped",IF(C2375&gt;=Rules!$B$3,"New",IF(AND(E2375&gt;0,G2375&gt;0,ROUND(H2375*100,0)&lt;Rules!$B$6*ROUND(G2375*100,0)),"Slowing","Steady or growing")))</f>
        <v>Stopped</v>
      </c>
      <c r="L2375" s="1" t="n">
        <v>2</v>
      </c>
      <c r="M2375" s="13" t="n">
        <v>4.65</v>
      </c>
      <c r="N2375" s="1" t="str">
        <f aca="false">IF(L2375=0,"",IF(F2375=0,"Stopped",IF(AND(M2375&gt;0,ROUND(H2375*100,0)&lt;Rules!$B$6*ROUND(M2375*100,0)),"Slowing","Steady or growing")))</f>
        <v>Stopped</v>
      </c>
    </row>
    <row r="2376" customFormat="false" ht="15" hidden="false" customHeight="false" outlineLevel="0" collapsed="false">
      <c r="A2376" s="1" t="s">
        <v>4804</v>
      </c>
      <c r="B2376" s="1" t="s">
        <v>4805</v>
      </c>
      <c r="C2376" s="12" t="n">
        <v>40802</v>
      </c>
      <c r="D2376" s="12" t="n">
        <v>40885</v>
      </c>
      <c r="E2376" s="1" t="n">
        <v>0</v>
      </c>
      <c r="F2376" s="1" t="n">
        <v>57</v>
      </c>
      <c r="G2376" s="13" t="n">
        <v>0</v>
      </c>
      <c r="H2376" s="13" t="n">
        <v>1065.44</v>
      </c>
      <c r="I2376" s="13" t="n">
        <v>1065.44</v>
      </c>
      <c r="J2376" s="9" t="n">
        <v>1154</v>
      </c>
      <c r="K2376" s="1" t="str">
        <f aca="false">IF(F2376=0,"Stopped",IF(C2376&gt;=Rules!$B$3,"New",IF(AND(E2376&gt;0,G2376&gt;0,ROUND(H2376*100,0)&lt;Rules!$B$6*ROUND(G2376*100,0)),"Slowing","Steady or growing")))</f>
        <v>New</v>
      </c>
      <c r="L2376" s="1" t="n">
        <v>0</v>
      </c>
      <c r="M2376" s="13" t="n">
        <v>0</v>
      </c>
      <c r="N2376" s="1" t="str">
        <f aca="false">IF(L2376=0,"",IF(F2376=0,"Stopped",IF(AND(M2376&gt;0,ROUND(H2376*100,0)&lt;Rules!$B$6*ROUND(M2376*100,0)),"Slowing","Steady or growing")))</f>
        <v/>
      </c>
    </row>
    <row r="2377" customFormat="false" ht="15" hidden="false" customHeight="false" outlineLevel="0" collapsed="false">
      <c r="A2377" s="1" t="s">
        <v>4806</v>
      </c>
      <c r="B2377" s="1" t="s">
        <v>4807</v>
      </c>
      <c r="C2377" s="12" t="n">
        <v>40149</v>
      </c>
      <c r="D2377" s="12" t="n">
        <v>40561</v>
      </c>
      <c r="E2377" s="1" t="n">
        <v>0</v>
      </c>
      <c r="F2377" s="1" t="n">
        <v>0</v>
      </c>
      <c r="G2377" s="13" t="n">
        <v>0</v>
      </c>
      <c r="H2377" s="13" t="n">
        <v>0</v>
      </c>
      <c r="I2377" s="13" t="n">
        <v>1063.47</v>
      </c>
      <c r="J2377" s="9" t="n">
        <v>132</v>
      </c>
      <c r="K2377" s="1" t="str">
        <f aca="false">IF(F2377=0,"Stopped",IF(C2377&gt;=Rules!$B$3,"New",IF(AND(E2377&gt;0,G2377&gt;0,ROUND(H2377*100,0)&lt;Rules!$B$6*ROUND(G2377*100,0)),"Slowing","Steady or growing")))</f>
        <v>Stopped</v>
      </c>
      <c r="L2377" s="1" t="n">
        <v>4</v>
      </c>
      <c r="M2377" s="13" t="n">
        <v>76.49</v>
      </c>
      <c r="N2377" s="1" t="str">
        <f aca="false">IF(L2377=0,"",IF(F2377=0,"Stopped",IF(AND(M2377&gt;0,ROUND(H2377*100,0)&lt;Rules!$B$6*ROUND(M2377*100,0)),"Slowing","Steady or growing")))</f>
        <v>Stopped</v>
      </c>
    </row>
    <row r="2378" customFormat="false" ht="15" hidden="false" customHeight="false" outlineLevel="0" collapsed="false">
      <c r="A2378" s="1" t="s">
        <v>4808</v>
      </c>
      <c r="B2378" s="1" t="s">
        <v>4809</v>
      </c>
      <c r="C2378" s="12" t="n">
        <v>40151</v>
      </c>
      <c r="D2378" s="12" t="n">
        <v>40193</v>
      </c>
      <c r="E2378" s="1" t="n">
        <v>0</v>
      </c>
      <c r="F2378" s="1" t="n">
        <v>0</v>
      </c>
      <c r="G2378" s="13" t="n">
        <v>0</v>
      </c>
      <c r="H2378" s="13" t="n">
        <v>0</v>
      </c>
      <c r="I2378" s="13" t="n">
        <v>1062.75</v>
      </c>
      <c r="J2378" s="9" t="n">
        <v>301</v>
      </c>
      <c r="K2378" s="1" t="str">
        <f aca="false">IF(F2378=0,"Stopped",IF(C2378&gt;=Rules!$B$3,"New",IF(AND(E2378&gt;0,G2378&gt;0,ROUND(H2378*100,0)&lt;Rules!$B$6*ROUND(G2378*100,0)),"Slowing","Steady or growing")))</f>
        <v>Stopped</v>
      </c>
      <c r="L2378" s="1" t="n">
        <v>0</v>
      </c>
      <c r="M2378" s="13" t="n">
        <v>0</v>
      </c>
      <c r="N2378" s="1" t="str">
        <f aca="false">IF(L2378=0,"",IF(F2378=0,"Stopped",IF(AND(M2378&gt;0,ROUND(H2378*100,0)&lt;Rules!$B$6*ROUND(M2378*100,0)),"Slowing","Steady or growing")))</f>
        <v/>
      </c>
    </row>
    <row r="2379" customFormat="false" ht="15" hidden="false" customHeight="false" outlineLevel="0" collapsed="false">
      <c r="A2379" s="1" t="s">
        <v>4810</v>
      </c>
      <c r="B2379" s="1" t="s">
        <v>4811</v>
      </c>
      <c r="C2379" s="12" t="n">
        <v>40154</v>
      </c>
      <c r="D2379" s="12" t="n">
        <v>40885</v>
      </c>
      <c r="E2379" s="1" t="n">
        <v>3</v>
      </c>
      <c r="F2379" s="1" t="n">
        <v>10</v>
      </c>
      <c r="G2379" s="13" t="n">
        <v>37.65</v>
      </c>
      <c r="H2379" s="13" t="n">
        <v>319.1</v>
      </c>
      <c r="I2379" s="13" t="n">
        <v>1062.45</v>
      </c>
      <c r="J2379" s="9" t="n">
        <v>692</v>
      </c>
      <c r="K2379" s="1" t="str">
        <f aca="false">IF(F2379=0,"Stopped",IF(C2379&gt;=Rules!$B$3,"New",IF(AND(E2379&gt;0,G2379&gt;0,ROUND(H2379*100,0)&lt;Rules!$B$6*ROUND(G2379*100,0)),"Slowing","Steady or growing")))</f>
        <v>Steady or growing</v>
      </c>
      <c r="L2379" s="1" t="n">
        <v>11</v>
      </c>
      <c r="M2379" s="13" t="n">
        <v>148.8</v>
      </c>
      <c r="N2379" s="1" t="str">
        <f aca="false">IF(L2379=0,"",IF(F2379=0,"Stopped",IF(AND(M2379&gt;0,ROUND(H2379*100,0)&lt;Rules!$B$6*ROUND(M2379*100,0)),"Slowing","Steady or growing")))</f>
        <v>Steady or growing</v>
      </c>
    </row>
    <row r="2380" customFormat="false" ht="15" hidden="false" customHeight="false" outlineLevel="0" collapsed="false">
      <c r="A2380" s="1" t="s">
        <v>4812</v>
      </c>
      <c r="B2380" s="1" t="s">
        <v>4813</v>
      </c>
      <c r="C2380" s="12" t="n">
        <v>40765</v>
      </c>
      <c r="D2380" s="12" t="n">
        <v>40885</v>
      </c>
      <c r="E2380" s="1" t="n">
        <v>21</v>
      </c>
      <c r="F2380" s="1" t="n">
        <v>93</v>
      </c>
      <c r="G2380" s="13" t="n">
        <v>326.78</v>
      </c>
      <c r="H2380" s="13" t="n">
        <v>735.5</v>
      </c>
      <c r="I2380" s="13" t="n">
        <v>1062.28</v>
      </c>
      <c r="J2380" s="9" t="n">
        <v>1596</v>
      </c>
      <c r="K2380" s="1" t="str">
        <f aca="false">IF(F2380=0,"Stopped",IF(C2380&gt;=Rules!$B$3,"New",IF(AND(E2380&gt;0,G2380&gt;0,ROUND(H2380*100,0)&lt;Rules!$B$6*ROUND(G2380*100,0)),"Slowing","Steady or growing")))</f>
        <v>Steady or growing</v>
      </c>
      <c r="L2380" s="1" t="n">
        <v>0</v>
      </c>
      <c r="M2380" s="13" t="n">
        <v>0</v>
      </c>
      <c r="N2380" s="1" t="str">
        <f aca="false">IF(L2380=0,"",IF(F2380=0,"Stopped",IF(AND(M2380&gt;0,ROUND(H2380*100,0)&lt;Rules!$B$6*ROUND(M2380*100,0)),"Slowing","Steady or growing")))</f>
        <v/>
      </c>
    </row>
    <row r="2381" customFormat="false" ht="15" hidden="false" customHeight="false" outlineLevel="0" collapsed="false">
      <c r="A2381" s="1" t="s">
        <v>4814</v>
      </c>
      <c r="B2381" s="1" t="s">
        <v>4815</v>
      </c>
      <c r="C2381" s="12" t="n">
        <v>40591</v>
      </c>
      <c r="D2381" s="12" t="n">
        <v>40886</v>
      </c>
      <c r="E2381" s="1" t="n">
        <v>55</v>
      </c>
      <c r="F2381" s="1" t="n">
        <v>88</v>
      </c>
      <c r="G2381" s="13" t="n">
        <v>291.39</v>
      </c>
      <c r="H2381" s="13" t="n">
        <v>363.86</v>
      </c>
      <c r="I2381" s="13" t="n">
        <v>1062.17</v>
      </c>
      <c r="J2381" s="9" t="n">
        <v>2545</v>
      </c>
      <c r="K2381" s="1" t="str">
        <f aca="false">IF(F2381=0,"Stopped",IF(C2381&gt;=Rules!$B$3,"New",IF(AND(E2381&gt;0,G2381&gt;0,ROUND(H2381*100,0)&lt;Rules!$B$6*ROUND(G2381*100,0)),"Slowing","Steady or growing")))</f>
        <v>Steady or growing</v>
      </c>
      <c r="L2381" s="1" t="n">
        <v>0</v>
      </c>
      <c r="M2381" s="13" t="n">
        <v>0</v>
      </c>
      <c r="N2381" s="1" t="str">
        <f aca="false">IF(L2381=0,"",IF(F2381=0,"Stopped",IF(AND(M2381&gt;0,ROUND(H2381*100,0)&lt;Rules!$B$6*ROUND(M2381*100,0)),"Slowing","Steady or growing")))</f>
        <v/>
      </c>
    </row>
    <row r="2382" customFormat="false" ht="15" hidden="false" customHeight="false" outlineLevel="0" collapsed="false">
      <c r="A2382" s="1" t="s">
        <v>4816</v>
      </c>
      <c r="B2382" s="1" t="s">
        <v>4817</v>
      </c>
      <c r="C2382" s="12" t="n">
        <v>40157</v>
      </c>
      <c r="D2382" s="12" t="n">
        <v>40568</v>
      </c>
      <c r="E2382" s="1" t="n">
        <v>0</v>
      </c>
      <c r="F2382" s="1" t="n">
        <v>0</v>
      </c>
      <c r="G2382" s="13" t="n">
        <v>0</v>
      </c>
      <c r="H2382" s="13" t="n">
        <v>0</v>
      </c>
      <c r="I2382" s="13" t="n">
        <v>1061.19</v>
      </c>
      <c r="J2382" s="9" t="n">
        <v>8824</v>
      </c>
      <c r="K2382" s="1" t="str">
        <f aca="false">IF(F2382=0,"Stopped",IF(C2382&gt;=Rules!$B$3,"New",IF(AND(E2382&gt;0,G2382&gt;0,ROUND(H2382*100,0)&lt;Rules!$B$6*ROUND(G2382*100,0)),"Slowing","Steady or growing")))</f>
        <v>Stopped</v>
      </c>
      <c r="L2382" s="1" t="n">
        <v>5</v>
      </c>
      <c r="M2382" s="13" t="n">
        <v>53.63</v>
      </c>
      <c r="N2382" s="1" t="str">
        <f aca="false">IF(L2382=0,"",IF(F2382=0,"Stopped",IF(AND(M2382&gt;0,ROUND(H2382*100,0)&lt;Rules!$B$6*ROUND(M2382*100,0)),"Slowing","Steady or growing")))</f>
        <v>Stopped</v>
      </c>
    </row>
    <row r="2383" customFormat="false" ht="15" hidden="false" customHeight="false" outlineLevel="0" collapsed="false">
      <c r="A2383" s="1" t="s">
        <v>4818</v>
      </c>
      <c r="B2383" s="1" t="s">
        <v>4819</v>
      </c>
      <c r="C2383" s="12" t="n">
        <v>40148</v>
      </c>
      <c r="D2383" s="12" t="n">
        <v>40503</v>
      </c>
      <c r="E2383" s="1" t="n">
        <v>0</v>
      </c>
      <c r="F2383" s="1" t="n">
        <v>0</v>
      </c>
      <c r="G2383" s="13" t="n">
        <v>0</v>
      </c>
      <c r="H2383" s="13" t="n">
        <v>0</v>
      </c>
      <c r="I2383" s="13" t="n">
        <v>1060.19</v>
      </c>
      <c r="J2383" s="9" t="n">
        <v>822</v>
      </c>
      <c r="K2383" s="1" t="str">
        <f aca="false">IF(F2383=0,"Stopped",IF(C2383&gt;=Rules!$B$3,"New",IF(AND(E2383&gt;0,G2383&gt;0,ROUND(H2383*100,0)&lt;Rules!$B$6*ROUND(G2383*100,0)),"Slowing","Steady or growing")))</f>
        <v>Stopped</v>
      </c>
      <c r="L2383" s="1" t="n">
        <v>13</v>
      </c>
      <c r="M2383" s="13" t="n">
        <v>81.6</v>
      </c>
      <c r="N2383" s="1" t="str">
        <f aca="false">IF(L2383=0,"",IF(F2383=0,"Stopped",IF(AND(M2383&gt;0,ROUND(H2383*100,0)&lt;Rules!$B$6*ROUND(M2383*100,0)),"Slowing","Steady or growing")))</f>
        <v>Stopped</v>
      </c>
    </row>
    <row r="2384" customFormat="false" ht="15" hidden="false" customHeight="false" outlineLevel="0" collapsed="false">
      <c r="A2384" s="1" t="s">
        <v>4820</v>
      </c>
      <c r="B2384" s="1" t="s">
        <v>4821</v>
      </c>
      <c r="C2384" s="12" t="n">
        <v>40708</v>
      </c>
      <c r="D2384" s="12" t="n">
        <v>40886</v>
      </c>
      <c r="E2384" s="1" t="n">
        <v>32</v>
      </c>
      <c r="F2384" s="1" t="n">
        <v>42</v>
      </c>
      <c r="G2384" s="13" t="n">
        <v>410.05</v>
      </c>
      <c r="H2384" s="13" t="n">
        <v>648.85</v>
      </c>
      <c r="I2384" s="13" t="n">
        <v>1058.9</v>
      </c>
      <c r="J2384" s="9" t="n">
        <v>714</v>
      </c>
      <c r="K2384" s="1" t="str">
        <f aca="false">IF(F2384=0,"Stopped",IF(C2384&gt;=Rules!$B$3,"New",IF(AND(E2384&gt;0,G2384&gt;0,ROUND(H2384*100,0)&lt;Rules!$B$6*ROUND(G2384*100,0)),"Slowing","Steady or growing")))</f>
        <v>Steady or growing</v>
      </c>
      <c r="L2384" s="1" t="n">
        <v>0</v>
      </c>
      <c r="M2384" s="13" t="n">
        <v>0</v>
      </c>
      <c r="N2384" s="1" t="str">
        <f aca="false">IF(L2384=0,"",IF(F2384=0,"Stopped",IF(AND(M2384&gt;0,ROUND(H2384*100,0)&lt;Rules!$B$6*ROUND(M2384*100,0)),"Slowing","Steady or growing")))</f>
        <v/>
      </c>
    </row>
    <row r="2385" customFormat="false" ht="15" hidden="false" customHeight="false" outlineLevel="0" collapsed="false">
      <c r="A2385" s="1" t="s">
        <v>4822</v>
      </c>
      <c r="B2385" s="1" t="s">
        <v>4823</v>
      </c>
      <c r="C2385" s="12" t="n">
        <v>40811</v>
      </c>
      <c r="D2385" s="12" t="n">
        <v>40882</v>
      </c>
      <c r="E2385" s="1" t="n">
        <v>0</v>
      </c>
      <c r="F2385" s="1" t="n">
        <v>44</v>
      </c>
      <c r="G2385" s="13" t="n">
        <v>0</v>
      </c>
      <c r="H2385" s="13" t="n">
        <v>1058.6</v>
      </c>
      <c r="I2385" s="13" t="n">
        <v>1058.6</v>
      </c>
      <c r="J2385" s="9" t="n">
        <v>296</v>
      </c>
      <c r="K2385" s="1" t="str">
        <f aca="false">IF(F2385=0,"Stopped",IF(C2385&gt;=Rules!$B$3,"New",IF(AND(E2385&gt;0,G2385&gt;0,ROUND(H2385*100,0)&lt;Rules!$B$6*ROUND(G2385*100,0)),"Slowing","Steady or growing")))</f>
        <v>New</v>
      </c>
      <c r="L2385" s="1" t="n">
        <v>0</v>
      </c>
      <c r="M2385" s="13" t="n">
        <v>0</v>
      </c>
      <c r="N2385" s="1" t="str">
        <f aca="false">IF(L2385=0,"",IF(F2385=0,"Stopped",IF(AND(M2385&gt;0,ROUND(H2385*100,0)&lt;Rules!$B$6*ROUND(M2385*100,0)),"Slowing","Steady or growing")))</f>
        <v/>
      </c>
    </row>
    <row r="2386" customFormat="false" ht="15" hidden="false" customHeight="false" outlineLevel="0" collapsed="false">
      <c r="A2386" s="1" t="s">
        <v>4824</v>
      </c>
      <c r="B2386" s="1" t="s">
        <v>4825</v>
      </c>
      <c r="C2386" s="12" t="n">
        <v>40149</v>
      </c>
      <c r="D2386" s="12" t="n">
        <v>40870</v>
      </c>
      <c r="E2386" s="1" t="n">
        <v>5</v>
      </c>
      <c r="F2386" s="1" t="n">
        <v>7</v>
      </c>
      <c r="G2386" s="13" t="n">
        <v>63.75</v>
      </c>
      <c r="H2386" s="13" t="n">
        <v>140.4</v>
      </c>
      <c r="I2386" s="13" t="n">
        <v>1058.17</v>
      </c>
      <c r="J2386" s="9" t="n">
        <v>103</v>
      </c>
      <c r="K2386" s="1" t="str">
        <f aca="false">IF(F2386=0,"Stopped",IF(C2386&gt;=Rules!$B$3,"New",IF(AND(E2386&gt;0,G2386&gt;0,ROUND(H2386*100,0)&lt;Rules!$B$6*ROUND(G2386*100,0)),"Slowing","Steady or growing")))</f>
        <v>Steady or growing</v>
      </c>
      <c r="L2386" s="1" t="n">
        <v>4</v>
      </c>
      <c r="M2386" s="13" t="n">
        <v>89.25</v>
      </c>
      <c r="N2386" s="1" t="str">
        <f aca="false">IF(L2386=0,"",IF(F2386=0,"Stopped",IF(AND(M2386&gt;0,ROUND(H2386*100,0)&lt;Rules!$B$6*ROUND(M2386*100,0)),"Slowing","Steady or growing")))</f>
        <v>Steady or growing</v>
      </c>
    </row>
    <row r="2387" customFormat="false" ht="15" hidden="false" customHeight="false" outlineLevel="0" collapsed="false">
      <c r="A2387" s="1" t="s">
        <v>4826</v>
      </c>
      <c r="B2387" s="1" t="s">
        <v>4827</v>
      </c>
      <c r="C2387" s="12" t="n">
        <v>40148</v>
      </c>
      <c r="D2387" s="12" t="n">
        <v>40870</v>
      </c>
      <c r="E2387" s="1" t="n">
        <v>1</v>
      </c>
      <c r="F2387" s="1" t="n">
        <v>11</v>
      </c>
      <c r="G2387" s="13" t="n">
        <v>17.4</v>
      </c>
      <c r="H2387" s="13" t="n">
        <v>75.44</v>
      </c>
      <c r="I2387" s="13" t="n">
        <v>1057.34</v>
      </c>
      <c r="J2387" s="9" t="n">
        <v>679</v>
      </c>
      <c r="K2387" s="1" t="str">
        <f aca="false">IF(F2387=0,"Stopped",IF(C2387&gt;=Rules!$B$3,"New",IF(AND(E2387&gt;0,G2387&gt;0,ROUND(H2387*100,0)&lt;Rules!$B$6*ROUND(G2387*100,0)),"Slowing","Steady or growing")))</f>
        <v>Steady or growing</v>
      </c>
      <c r="L2387" s="1" t="n">
        <v>59</v>
      </c>
      <c r="M2387" s="13" t="n">
        <v>741.43</v>
      </c>
      <c r="N2387" s="1" t="str">
        <f aca="false">IF(L2387=0,"",IF(F2387=0,"Stopped",IF(AND(M2387&gt;0,ROUND(H2387*100,0)&lt;Rules!$B$6*ROUND(M2387*100,0)),"Slowing","Steady or growing")))</f>
        <v>Slowing</v>
      </c>
    </row>
    <row r="2388" customFormat="false" ht="15" hidden="false" customHeight="false" outlineLevel="0" collapsed="false">
      <c r="A2388" s="1" t="s">
        <v>4828</v>
      </c>
      <c r="B2388" s="1" t="s">
        <v>4829</v>
      </c>
      <c r="C2388" s="12" t="n">
        <v>40150</v>
      </c>
      <c r="D2388" s="12" t="n">
        <v>40497</v>
      </c>
      <c r="E2388" s="1" t="n">
        <v>0</v>
      </c>
      <c r="F2388" s="1" t="n">
        <v>0</v>
      </c>
      <c r="G2388" s="13" t="n">
        <v>0</v>
      </c>
      <c r="H2388" s="13" t="n">
        <v>0</v>
      </c>
      <c r="I2388" s="13" t="n">
        <v>1056.6</v>
      </c>
      <c r="J2388" s="9" t="n">
        <v>246</v>
      </c>
      <c r="K2388" s="1" t="str">
        <f aca="false">IF(F2388=0,"Stopped",IF(C2388&gt;=Rules!$B$3,"New",IF(AND(E2388&gt;0,G2388&gt;0,ROUND(H2388*100,0)&lt;Rules!$B$6*ROUND(G2388*100,0)),"Slowing","Steady or growing")))</f>
        <v>Stopped</v>
      </c>
      <c r="L2388" s="1" t="n">
        <v>2</v>
      </c>
      <c r="M2388" s="13" t="n">
        <v>9.3</v>
      </c>
      <c r="N2388" s="1" t="str">
        <f aca="false">IF(L2388=0,"",IF(F2388=0,"Stopped",IF(AND(M2388&gt;0,ROUND(H2388*100,0)&lt;Rules!$B$6*ROUND(M2388*100,0)),"Slowing","Steady or growing")))</f>
        <v>Stopped</v>
      </c>
    </row>
    <row r="2389" customFormat="false" ht="15" hidden="false" customHeight="false" outlineLevel="0" collapsed="false">
      <c r="A2389" s="1" t="s">
        <v>4830</v>
      </c>
      <c r="B2389" s="1" t="s">
        <v>4831</v>
      </c>
      <c r="C2389" s="12" t="n">
        <v>40148</v>
      </c>
      <c r="D2389" s="12" t="n">
        <v>40569</v>
      </c>
      <c r="E2389" s="1" t="n">
        <v>0</v>
      </c>
      <c r="F2389" s="1" t="n">
        <v>0</v>
      </c>
      <c r="G2389" s="13" t="n">
        <v>0</v>
      </c>
      <c r="H2389" s="13" t="n">
        <v>0</v>
      </c>
      <c r="I2389" s="13" t="n">
        <v>1053.36</v>
      </c>
      <c r="J2389" s="9" t="n">
        <v>282</v>
      </c>
      <c r="K2389" s="1" t="str">
        <f aca="false">IF(F2389=0,"Stopped",IF(C2389&gt;=Rules!$B$3,"New",IF(AND(E2389&gt;0,G2389&gt;0,ROUND(H2389*100,0)&lt;Rules!$B$6*ROUND(G2389*100,0)),"Slowing","Steady or growing")))</f>
        <v>Stopped</v>
      </c>
      <c r="L2389" s="1" t="n">
        <v>43</v>
      </c>
      <c r="M2389" s="13" t="n">
        <v>633.66</v>
      </c>
      <c r="N2389" s="1" t="str">
        <f aca="false">IF(L2389=0,"",IF(F2389=0,"Stopped",IF(AND(M2389&gt;0,ROUND(H2389*100,0)&lt;Rules!$B$6*ROUND(M2389*100,0)),"Slowing","Steady or growing")))</f>
        <v>Stopped</v>
      </c>
    </row>
    <row r="2390" customFormat="false" ht="15" hidden="false" customHeight="false" outlineLevel="0" collapsed="false">
      <c r="A2390" s="1" t="s">
        <v>4832</v>
      </c>
      <c r="B2390" s="1" t="s">
        <v>4833</v>
      </c>
      <c r="C2390" s="12" t="n">
        <v>40165</v>
      </c>
      <c r="D2390" s="12" t="n">
        <v>40885</v>
      </c>
      <c r="E2390" s="1" t="n">
        <v>26</v>
      </c>
      <c r="F2390" s="1" t="n">
        <v>22</v>
      </c>
      <c r="G2390" s="13" t="n">
        <v>185.24</v>
      </c>
      <c r="H2390" s="13" t="n">
        <v>159.3</v>
      </c>
      <c r="I2390" s="13" t="n">
        <v>1053.24</v>
      </c>
      <c r="J2390" s="9" t="n">
        <v>885</v>
      </c>
      <c r="K2390" s="1" t="str">
        <f aca="false">IF(F2390=0,"Stopped",IF(C2390&gt;=Rules!$B$3,"New",IF(AND(E2390&gt;0,G2390&gt;0,ROUND(H2390*100,0)&lt;Rules!$B$6*ROUND(G2390*100,0)),"Slowing","Steady or growing")))</f>
        <v>Steady or growing</v>
      </c>
      <c r="L2390" s="1" t="n">
        <v>2</v>
      </c>
      <c r="M2390" s="13" t="n">
        <v>15.22</v>
      </c>
      <c r="N2390" s="1" t="str">
        <f aca="false">IF(L2390=0,"",IF(F2390=0,"Stopped",IF(AND(M2390&gt;0,ROUND(H2390*100,0)&lt;Rules!$B$6*ROUND(M2390*100,0)),"Slowing","Steady or growing")))</f>
        <v>Steady or growing</v>
      </c>
    </row>
    <row r="2391" customFormat="false" ht="15" hidden="false" customHeight="false" outlineLevel="0" collapsed="false">
      <c r="A2391" s="1" t="s">
        <v>4834</v>
      </c>
      <c r="B2391" s="1" t="s">
        <v>4835</v>
      </c>
      <c r="C2391" s="12" t="n">
        <v>40148</v>
      </c>
      <c r="D2391" s="12" t="n">
        <v>40631</v>
      </c>
      <c r="E2391" s="1" t="n">
        <v>0</v>
      </c>
      <c r="F2391" s="1" t="n">
        <v>0</v>
      </c>
      <c r="G2391" s="13" t="n">
        <v>0</v>
      </c>
      <c r="H2391" s="13" t="n">
        <v>0</v>
      </c>
      <c r="I2391" s="13" t="n">
        <v>1052.64</v>
      </c>
      <c r="J2391" s="9" t="n">
        <v>835</v>
      </c>
      <c r="K2391" s="1" t="str">
        <f aca="false">IF(F2391=0,"Stopped",IF(C2391&gt;=Rules!$B$3,"New",IF(AND(E2391&gt;0,G2391&gt;0,ROUND(H2391*100,0)&lt;Rules!$B$6*ROUND(G2391*100,0)),"Slowing","Steady or growing")))</f>
        <v>Stopped</v>
      </c>
      <c r="L2391" s="1" t="n">
        <v>53</v>
      </c>
      <c r="M2391" s="13" t="n">
        <v>350</v>
      </c>
      <c r="N2391" s="1" t="str">
        <f aca="false">IF(L2391=0,"",IF(F2391=0,"Stopped",IF(AND(M2391&gt;0,ROUND(H2391*100,0)&lt;Rules!$B$6*ROUND(M2391*100,0)),"Slowing","Steady or growing")))</f>
        <v>Stopped</v>
      </c>
    </row>
    <row r="2392" customFormat="false" ht="15" hidden="false" customHeight="false" outlineLevel="0" collapsed="false">
      <c r="A2392" s="1" t="s">
        <v>4836</v>
      </c>
      <c r="B2392" s="1" t="s">
        <v>4837</v>
      </c>
      <c r="C2392" s="12" t="n">
        <v>40239</v>
      </c>
      <c r="D2392" s="12" t="n">
        <v>40500</v>
      </c>
      <c r="E2392" s="1" t="n">
        <v>0</v>
      </c>
      <c r="F2392" s="1" t="n">
        <v>0</v>
      </c>
      <c r="G2392" s="13" t="n">
        <v>0</v>
      </c>
      <c r="H2392" s="13" t="n">
        <v>0</v>
      </c>
      <c r="I2392" s="13" t="n">
        <v>1052.29</v>
      </c>
      <c r="J2392" s="9" t="n">
        <v>435</v>
      </c>
      <c r="K2392" s="1" t="str">
        <f aca="false">IF(F2392=0,"Stopped",IF(C2392&gt;=Rules!$B$3,"New",IF(AND(E2392&gt;0,G2392&gt;0,ROUND(H2392*100,0)&lt;Rules!$B$6*ROUND(G2392*100,0)),"Slowing","Steady or growing")))</f>
        <v>Stopped</v>
      </c>
      <c r="L2392" s="1" t="n">
        <v>7</v>
      </c>
      <c r="M2392" s="13" t="n">
        <v>53.19</v>
      </c>
      <c r="N2392" s="1" t="str">
        <f aca="false">IF(L2392=0,"",IF(F2392=0,"Stopped",IF(AND(M2392&gt;0,ROUND(H2392*100,0)&lt;Rules!$B$6*ROUND(M2392*100,0)),"Slowing","Steady or growing")))</f>
        <v>Stopped</v>
      </c>
    </row>
    <row r="2393" customFormat="false" ht="15" hidden="false" customHeight="false" outlineLevel="0" collapsed="false">
      <c r="A2393" s="1" t="s">
        <v>4838</v>
      </c>
      <c r="B2393" s="1" t="s">
        <v>4839</v>
      </c>
      <c r="C2393" s="12" t="n">
        <v>40150</v>
      </c>
      <c r="D2393" s="12" t="n">
        <v>40849</v>
      </c>
      <c r="E2393" s="1" t="n">
        <v>37</v>
      </c>
      <c r="F2393" s="1" t="n">
        <v>45</v>
      </c>
      <c r="G2393" s="13" t="n">
        <v>222.43</v>
      </c>
      <c r="H2393" s="13" t="n">
        <v>251.84</v>
      </c>
      <c r="I2393" s="13" t="n">
        <v>1051.37</v>
      </c>
      <c r="J2393" s="9" t="n">
        <v>2258</v>
      </c>
      <c r="K2393" s="1" t="str">
        <f aca="false">IF(F2393=0,"Stopped",IF(C2393&gt;=Rules!$B$3,"New",IF(AND(E2393&gt;0,G2393&gt;0,ROUND(H2393*100,0)&lt;Rules!$B$6*ROUND(G2393*100,0)),"Slowing","Steady or growing")))</f>
        <v>Steady or growing</v>
      </c>
      <c r="L2393" s="1" t="n">
        <v>17</v>
      </c>
      <c r="M2393" s="13" t="n">
        <v>183.78</v>
      </c>
      <c r="N2393" s="1" t="str">
        <f aca="false">IF(L2393=0,"",IF(F2393=0,"Stopped",IF(AND(M2393&gt;0,ROUND(H2393*100,0)&lt;Rules!$B$6*ROUND(M2393*100,0)),"Slowing","Steady or growing")))</f>
        <v>Steady or growing</v>
      </c>
    </row>
    <row r="2394" customFormat="false" ht="15" hidden="false" customHeight="false" outlineLevel="0" collapsed="false">
      <c r="A2394" s="1" t="s">
        <v>4840</v>
      </c>
      <c r="B2394" s="1" t="s">
        <v>4841</v>
      </c>
      <c r="C2394" s="12" t="n">
        <v>40149</v>
      </c>
      <c r="D2394" s="12" t="n">
        <v>40857</v>
      </c>
      <c r="E2394" s="1" t="n">
        <v>35</v>
      </c>
      <c r="F2394" s="1" t="n">
        <v>7</v>
      </c>
      <c r="G2394" s="13" t="n">
        <v>376.35</v>
      </c>
      <c r="H2394" s="13" t="n">
        <v>48.24</v>
      </c>
      <c r="I2394" s="13" t="n">
        <v>1050.13</v>
      </c>
      <c r="J2394" s="9" t="n">
        <v>1739</v>
      </c>
      <c r="K2394" s="1" t="str">
        <f aca="false">IF(F2394=0,"Stopped",IF(C2394&gt;=Rules!$B$3,"New",IF(AND(E2394&gt;0,G2394&gt;0,ROUND(H2394*100,0)&lt;Rules!$B$6*ROUND(G2394*100,0)),"Slowing","Steady or growing")))</f>
        <v>Slowing</v>
      </c>
      <c r="L2394" s="1" t="n">
        <v>3</v>
      </c>
      <c r="M2394" s="13" t="n">
        <v>132.06</v>
      </c>
      <c r="N2394" s="1" t="str">
        <f aca="false">IF(L2394=0,"",IF(F2394=0,"Stopped",IF(AND(M2394&gt;0,ROUND(H2394*100,0)&lt;Rules!$B$6*ROUND(M2394*100,0)),"Slowing","Steady or growing")))</f>
        <v>Slowing</v>
      </c>
    </row>
    <row r="2395" customFormat="false" ht="15" hidden="false" customHeight="false" outlineLevel="0" collapsed="false">
      <c r="A2395" s="1" t="s">
        <v>4842</v>
      </c>
      <c r="B2395" s="1" t="s">
        <v>4843</v>
      </c>
      <c r="C2395" s="12" t="n">
        <v>40231</v>
      </c>
      <c r="D2395" s="12" t="n">
        <v>40484</v>
      </c>
      <c r="E2395" s="1" t="n">
        <v>0</v>
      </c>
      <c r="F2395" s="1" t="n">
        <v>0</v>
      </c>
      <c r="G2395" s="13" t="n">
        <v>0</v>
      </c>
      <c r="H2395" s="13" t="n">
        <v>0</v>
      </c>
      <c r="I2395" s="13" t="n">
        <v>1050</v>
      </c>
      <c r="J2395" s="9" t="n">
        <v>20</v>
      </c>
      <c r="K2395" s="1" t="str">
        <f aca="false">IF(F2395=0,"Stopped",IF(C2395&gt;=Rules!$B$3,"New",IF(AND(E2395&gt;0,G2395&gt;0,ROUND(H2395*100,0)&lt;Rules!$B$6*ROUND(G2395*100,0)),"Slowing","Steady or growing")))</f>
        <v>Stopped</v>
      </c>
      <c r="L2395" s="1" t="n">
        <v>1</v>
      </c>
      <c r="M2395" s="13" t="n">
        <v>30</v>
      </c>
      <c r="N2395" s="1" t="str">
        <f aca="false">IF(L2395=0,"",IF(F2395=0,"Stopped",IF(AND(M2395&gt;0,ROUND(H2395*100,0)&lt;Rules!$B$6*ROUND(M2395*100,0)),"Slowing","Steady or growing")))</f>
        <v>Stopped</v>
      </c>
    </row>
    <row r="2396" customFormat="false" ht="15" hidden="false" customHeight="false" outlineLevel="0" collapsed="false">
      <c r="A2396" s="1" t="s">
        <v>4844</v>
      </c>
      <c r="B2396" s="1" t="s">
        <v>4845</v>
      </c>
      <c r="C2396" s="12" t="n">
        <v>40148</v>
      </c>
      <c r="D2396" s="12" t="n">
        <v>40496</v>
      </c>
      <c r="E2396" s="1" t="n">
        <v>0</v>
      </c>
      <c r="F2396" s="1" t="n">
        <v>0</v>
      </c>
      <c r="G2396" s="13" t="n">
        <v>0</v>
      </c>
      <c r="H2396" s="13" t="n">
        <v>0</v>
      </c>
      <c r="I2396" s="13" t="n">
        <v>1048.84</v>
      </c>
      <c r="J2396" s="9" t="n">
        <v>733</v>
      </c>
      <c r="K2396" s="1" t="str">
        <f aca="false">IF(F2396=0,"Stopped",IF(C2396&gt;=Rules!$B$3,"New",IF(AND(E2396&gt;0,G2396&gt;0,ROUND(H2396*100,0)&lt;Rules!$B$6*ROUND(G2396*100,0)),"Slowing","Steady or growing")))</f>
        <v>Stopped</v>
      </c>
      <c r="L2396" s="1" t="n">
        <v>45</v>
      </c>
      <c r="M2396" s="13" t="n">
        <v>680.05</v>
      </c>
      <c r="N2396" s="1" t="str">
        <f aca="false">IF(L2396=0,"",IF(F2396=0,"Stopped",IF(AND(M2396&gt;0,ROUND(H2396*100,0)&lt;Rules!$B$6*ROUND(M2396*100,0)),"Slowing","Steady or growing")))</f>
        <v>Stopped</v>
      </c>
    </row>
    <row r="2397" customFormat="false" ht="15" hidden="false" customHeight="false" outlineLevel="0" collapsed="false">
      <c r="A2397" s="1" t="s">
        <v>4846</v>
      </c>
      <c r="B2397" s="1" t="s">
        <v>4847</v>
      </c>
      <c r="C2397" s="12" t="n">
        <v>40148</v>
      </c>
      <c r="D2397" s="12" t="n">
        <v>40643</v>
      </c>
      <c r="E2397" s="1" t="n">
        <v>0</v>
      </c>
      <c r="F2397" s="1" t="n">
        <v>0</v>
      </c>
      <c r="G2397" s="13" t="n">
        <v>0</v>
      </c>
      <c r="H2397" s="13" t="n">
        <v>0</v>
      </c>
      <c r="I2397" s="13" t="n">
        <v>1048.82</v>
      </c>
      <c r="J2397" s="9" t="n">
        <v>269</v>
      </c>
      <c r="K2397" s="1" t="str">
        <f aca="false">IF(F2397=0,"Stopped",IF(C2397&gt;=Rules!$B$3,"New",IF(AND(E2397&gt;0,G2397&gt;0,ROUND(H2397*100,0)&lt;Rules!$B$6*ROUND(G2397*100,0)),"Slowing","Steady or growing")))</f>
        <v>Stopped</v>
      </c>
      <c r="L2397" s="1" t="n">
        <v>18</v>
      </c>
      <c r="M2397" s="13" t="n">
        <v>185.34</v>
      </c>
      <c r="N2397" s="1" t="str">
        <f aca="false">IF(L2397=0,"",IF(F2397=0,"Stopped",IF(AND(M2397&gt;0,ROUND(H2397*100,0)&lt;Rules!$B$6*ROUND(M2397*100,0)),"Slowing","Steady or growing")))</f>
        <v>Stopped</v>
      </c>
    </row>
    <row r="2398" customFormat="false" ht="15" hidden="false" customHeight="false" outlineLevel="0" collapsed="false">
      <c r="A2398" s="1" t="s">
        <v>4848</v>
      </c>
      <c r="B2398" s="1" t="s">
        <v>4849</v>
      </c>
      <c r="C2398" s="12" t="n">
        <v>40456</v>
      </c>
      <c r="D2398" s="12" t="n">
        <v>40840</v>
      </c>
      <c r="E2398" s="1" t="n">
        <v>1</v>
      </c>
      <c r="F2398" s="1" t="n">
        <v>1</v>
      </c>
      <c r="G2398" s="13" t="n">
        <v>10.2</v>
      </c>
      <c r="H2398" s="13" t="n">
        <v>10.2</v>
      </c>
      <c r="I2398" s="13" t="n">
        <v>1048.28</v>
      </c>
      <c r="J2398" s="9" t="n">
        <v>1230</v>
      </c>
      <c r="K2398" s="1" t="str">
        <f aca="false">IF(F2398=0,"Stopped",IF(C2398&gt;=Rules!$B$3,"New",IF(AND(E2398&gt;0,G2398&gt;0,ROUND(H2398*100,0)&lt;Rules!$B$6*ROUND(G2398*100,0)),"Slowing","Steady or growing")))</f>
        <v>Steady or growing</v>
      </c>
      <c r="L2398" s="1" t="n">
        <v>5</v>
      </c>
      <c r="M2398" s="13" t="n">
        <v>82.42</v>
      </c>
      <c r="N2398" s="1" t="str">
        <f aca="false">IF(L2398=0,"",IF(F2398=0,"Stopped",IF(AND(M2398&gt;0,ROUND(H2398*100,0)&lt;Rules!$B$6*ROUND(M2398*100,0)),"Slowing","Steady or growing")))</f>
        <v>Slowing</v>
      </c>
    </row>
    <row r="2399" customFormat="false" ht="15" hidden="false" customHeight="false" outlineLevel="0" collapsed="false">
      <c r="A2399" s="1" t="s">
        <v>4850</v>
      </c>
      <c r="B2399" s="1" t="s">
        <v>4851</v>
      </c>
      <c r="C2399" s="12" t="n">
        <v>40149</v>
      </c>
      <c r="D2399" s="12" t="n">
        <v>40883</v>
      </c>
      <c r="E2399" s="1" t="n">
        <v>15</v>
      </c>
      <c r="F2399" s="1" t="n">
        <v>25</v>
      </c>
      <c r="G2399" s="13" t="n">
        <v>239.24</v>
      </c>
      <c r="H2399" s="13" t="n">
        <v>210.57</v>
      </c>
      <c r="I2399" s="13" t="n">
        <v>1048.11</v>
      </c>
      <c r="J2399" s="9" t="n">
        <v>1619</v>
      </c>
      <c r="K2399" s="1" t="str">
        <f aca="false">IF(F2399=0,"Stopped",IF(C2399&gt;=Rules!$B$3,"New",IF(AND(E2399&gt;0,G2399&gt;0,ROUND(H2399*100,0)&lt;Rules!$B$6*ROUND(G2399*100,0)),"Slowing","Steady or growing")))</f>
        <v>Steady or growing</v>
      </c>
      <c r="L2399" s="1" t="n">
        <v>19</v>
      </c>
      <c r="M2399" s="13" t="n">
        <v>45.9</v>
      </c>
      <c r="N2399" s="1" t="str">
        <f aca="false">IF(L2399=0,"",IF(F2399=0,"Stopped",IF(AND(M2399&gt;0,ROUND(H2399*100,0)&lt;Rules!$B$6*ROUND(M2399*100,0)),"Slowing","Steady or growing")))</f>
        <v>Steady or growing</v>
      </c>
    </row>
    <row r="2400" customFormat="false" ht="15" hidden="false" customHeight="false" outlineLevel="0" collapsed="false">
      <c r="A2400" s="1" t="s">
        <v>4852</v>
      </c>
      <c r="B2400" s="1" t="s">
        <v>4853</v>
      </c>
      <c r="C2400" s="12" t="n">
        <v>40765</v>
      </c>
      <c r="D2400" s="12" t="n">
        <v>40882</v>
      </c>
      <c r="E2400" s="1" t="n">
        <v>15</v>
      </c>
      <c r="F2400" s="1" t="n">
        <v>27</v>
      </c>
      <c r="G2400" s="13" t="n">
        <v>340.89</v>
      </c>
      <c r="H2400" s="13" t="n">
        <v>705.53</v>
      </c>
      <c r="I2400" s="13" t="n">
        <v>1046.42</v>
      </c>
      <c r="J2400" s="9" t="n">
        <v>1734</v>
      </c>
      <c r="K2400" s="1" t="str">
        <f aca="false">IF(F2400=0,"Stopped",IF(C2400&gt;=Rules!$B$3,"New",IF(AND(E2400&gt;0,G2400&gt;0,ROUND(H2400*100,0)&lt;Rules!$B$6*ROUND(G2400*100,0)),"Slowing","Steady or growing")))</f>
        <v>Steady or growing</v>
      </c>
      <c r="L2400" s="1" t="n">
        <v>0</v>
      </c>
      <c r="M2400" s="13" t="n">
        <v>0</v>
      </c>
      <c r="N2400" s="1" t="str">
        <f aca="false">IF(L2400=0,"",IF(F2400=0,"Stopped",IF(AND(M2400&gt;0,ROUND(H2400*100,0)&lt;Rules!$B$6*ROUND(M2400*100,0)),"Slowing","Steady or growing")))</f>
        <v/>
      </c>
    </row>
    <row r="2401" customFormat="false" ht="15" hidden="false" customHeight="false" outlineLevel="0" collapsed="false">
      <c r="A2401" s="1" t="s">
        <v>4854</v>
      </c>
      <c r="B2401" s="1" t="s">
        <v>4855</v>
      </c>
      <c r="C2401" s="12" t="n">
        <v>40154</v>
      </c>
      <c r="D2401" s="12" t="n">
        <v>40885</v>
      </c>
      <c r="E2401" s="1" t="n">
        <v>3</v>
      </c>
      <c r="F2401" s="1" t="n">
        <v>18</v>
      </c>
      <c r="G2401" s="13" t="n">
        <v>49.87</v>
      </c>
      <c r="H2401" s="13" t="n">
        <v>311.57</v>
      </c>
      <c r="I2401" s="13" t="n">
        <v>1045.88</v>
      </c>
      <c r="J2401" s="9" t="n">
        <v>125</v>
      </c>
      <c r="K2401" s="1" t="str">
        <f aca="false">IF(F2401=0,"Stopped",IF(C2401&gt;=Rules!$B$3,"New",IF(AND(E2401&gt;0,G2401&gt;0,ROUND(H2401*100,0)&lt;Rules!$B$6*ROUND(G2401*100,0)),"Slowing","Steady or growing")))</f>
        <v>Steady or growing</v>
      </c>
      <c r="L2401" s="1" t="n">
        <v>6</v>
      </c>
      <c r="M2401" s="13" t="n">
        <v>140.26</v>
      </c>
      <c r="N2401" s="1" t="str">
        <f aca="false">IF(L2401=0,"",IF(F2401=0,"Stopped",IF(AND(M2401&gt;0,ROUND(H2401*100,0)&lt;Rules!$B$6*ROUND(M2401*100,0)),"Slowing","Steady or growing")))</f>
        <v>Steady or growing</v>
      </c>
    </row>
    <row r="2402" customFormat="false" ht="15" hidden="false" customHeight="false" outlineLevel="0" collapsed="false">
      <c r="A2402" s="1" t="s">
        <v>4856</v>
      </c>
      <c r="B2402" s="1" t="s">
        <v>4857</v>
      </c>
      <c r="C2402" s="12" t="n">
        <v>40149</v>
      </c>
      <c r="D2402" s="12" t="n">
        <v>40886</v>
      </c>
      <c r="E2402" s="1" t="n">
        <v>15</v>
      </c>
      <c r="F2402" s="1" t="n">
        <v>50</v>
      </c>
      <c r="G2402" s="13" t="n">
        <v>158.43</v>
      </c>
      <c r="H2402" s="13" t="n">
        <v>383.12</v>
      </c>
      <c r="I2402" s="13" t="n">
        <v>1043.44</v>
      </c>
      <c r="J2402" s="9" t="n">
        <v>642</v>
      </c>
      <c r="K2402" s="1" t="str">
        <f aca="false">IF(F2402=0,"Stopped",IF(C2402&gt;=Rules!$B$3,"New",IF(AND(E2402&gt;0,G2402&gt;0,ROUND(H2402*100,0)&lt;Rules!$B$6*ROUND(G2402*100,0)),"Slowing","Steady or growing")))</f>
        <v>Steady or growing</v>
      </c>
      <c r="L2402" s="1" t="n">
        <v>3</v>
      </c>
      <c r="M2402" s="13" t="n">
        <v>38.22</v>
      </c>
      <c r="N2402" s="1" t="str">
        <f aca="false">IF(L2402=0,"",IF(F2402=0,"Stopped",IF(AND(M2402&gt;0,ROUND(H2402*100,0)&lt;Rules!$B$6*ROUND(M2402*100,0)),"Slowing","Steady or growing")))</f>
        <v>Steady or growing</v>
      </c>
    </row>
    <row r="2403" customFormat="false" ht="15" hidden="false" customHeight="false" outlineLevel="0" collapsed="false">
      <c r="A2403" s="1" t="s">
        <v>4858</v>
      </c>
      <c r="B2403" s="1" t="s">
        <v>4859</v>
      </c>
      <c r="C2403" s="12" t="n">
        <v>40249</v>
      </c>
      <c r="D2403" s="12" t="n">
        <v>40885</v>
      </c>
      <c r="E2403" s="1" t="n">
        <v>4</v>
      </c>
      <c r="F2403" s="1" t="n">
        <v>22</v>
      </c>
      <c r="G2403" s="13" t="n">
        <v>18.75</v>
      </c>
      <c r="H2403" s="13" t="n">
        <v>130.71</v>
      </c>
      <c r="I2403" s="13" t="n">
        <v>1042.91</v>
      </c>
      <c r="J2403" s="9" t="n">
        <v>397</v>
      </c>
      <c r="K2403" s="1" t="str">
        <f aca="false">IF(F2403=0,"Stopped",IF(C2403&gt;=Rules!$B$3,"New",IF(AND(E2403&gt;0,G2403&gt;0,ROUND(H2403*100,0)&lt;Rules!$B$6*ROUND(G2403*100,0)),"Slowing","Steady or growing")))</f>
        <v>Steady or growing</v>
      </c>
      <c r="L2403" s="1" t="n">
        <v>19</v>
      </c>
      <c r="M2403" s="13" t="n">
        <v>165.24</v>
      </c>
      <c r="N2403" s="1" t="str">
        <f aca="false">IF(L2403=0,"",IF(F2403=0,"Stopped",IF(AND(M2403&gt;0,ROUND(H2403*100,0)&lt;Rules!$B$6*ROUND(M2403*100,0)),"Slowing","Steady or growing")))</f>
        <v>Steady or growing</v>
      </c>
    </row>
    <row r="2404" customFormat="false" ht="15" hidden="false" customHeight="false" outlineLevel="0" collapsed="false">
      <c r="A2404" s="1" t="s">
        <v>4860</v>
      </c>
      <c r="B2404" s="1" t="s">
        <v>4861</v>
      </c>
      <c r="C2404" s="12" t="n">
        <v>40797</v>
      </c>
      <c r="D2404" s="12" t="n">
        <v>40885</v>
      </c>
      <c r="E2404" s="1" t="n">
        <v>0</v>
      </c>
      <c r="F2404" s="1" t="n">
        <v>86</v>
      </c>
      <c r="G2404" s="13" t="n">
        <v>0</v>
      </c>
      <c r="H2404" s="13" t="n">
        <v>1041.64</v>
      </c>
      <c r="I2404" s="13" t="n">
        <v>1041.64</v>
      </c>
      <c r="J2404" s="9" t="n">
        <v>473</v>
      </c>
      <c r="K2404" s="1" t="str">
        <f aca="false">IF(F2404=0,"Stopped",IF(C2404&gt;=Rules!$B$3,"New",IF(AND(E2404&gt;0,G2404&gt;0,ROUND(H2404*100,0)&lt;Rules!$B$6*ROUND(G2404*100,0)),"Slowing","Steady or growing")))</f>
        <v>New</v>
      </c>
      <c r="L2404" s="1" t="n">
        <v>0</v>
      </c>
      <c r="M2404" s="13" t="n">
        <v>0</v>
      </c>
      <c r="N2404" s="1" t="str">
        <f aca="false">IF(L2404=0,"",IF(F2404=0,"Stopped",IF(AND(M2404&gt;0,ROUND(H2404*100,0)&lt;Rules!$B$6*ROUND(M2404*100,0)),"Slowing","Steady or growing")))</f>
        <v/>
      </c>
    </row>
    <row r="2405" customFormat="false" ht="15" hidden="false" customHeight="false" outlineLevel="0" collapsed="false">
      <c r="A2405" s="1" t="s">
        <v>4862</v>
      </c>
      <c r="B2405" s="1" t="s">
        <v>4863</v>
      </c>
      <c r="C2405" s="12" t="n">
        <v>40148</v>
      </c>
      <c r="D2405" s="12" t="n">
        <v>40603</v>
      </c>
      <c r="E2405" s="1" t="n">
        <v>0</v>
      </c>
      <c r="F2405" s="1" t="n">
        <v>0</v>
      </c>
      <c r="G2405" s="13" t="n">
        <v>0</v>
      </c>
      <c r="H2405" s="13" t="n">
        <v>0</v>
      </c>
      <c r="I2405" s="13" t="n">
        <v>1040.68</v>
      </c>
      <c r="J2405" s="9" t="n">
        <v>654</v>
      </c>
      <c r="K2405" s="1" t="str">
        <f aca="false">IF(F2405=0,"Stopped",IF(C2405&gt;=Rules!$B$3,"New",IF(AND(E2405&gt;0,G2405&gt;0,ROUND(H2405*100,0)&lt;Rules!$B$6*ROUND(G2405*100,0)),"Slowing","Steady or growing")))</f>
        <v>Stopped</v>
      </c>
      <c r="L2405" s="1" t="n">
        <v>33</v>
      </c>
      <c r="M2405" s="13" t="n">
        <v>225.47</v>
      </c>
      <c r="N2405" s="1" t="str">
        <f aca="false">IF(L2405=0,"",IF(F2405=0,"Stopped",IF(AND(M2405&gt;0,ROUND(H2405*100,0)&lt;Rules!$B$6*ROUND(M2405*100,0)),"Slowing","Steady or growing")))</f>
        <v>Stopped</v>
      </c>
    </row>
    <row r="2406" customFormat="false" ht="15" hidden="false" customHeight="false" outlineLevel="0" collapsed="false">
      <c r="A2406" s="1" t="s">
        <v>4864</v>
      </c>
      <c r="B2406" s="1" t="s">
        <v>4865</v>
      </c>
      <c r="C2406" s="12" t="n">
        <v>40652</v>
      </c>
      <c r="D2406" s="12" t="n">
        <v>40870</v>
      </c>
      <c r="E2406" s="1" t="n">
        <v>8</v>
      </c>
      <c r="F2406" s="1" t="n">
        <v>15</v>
      </c>
      <c r="G2406" s="13" t="n">
        <v>124.96</v>
      </c>
      <c r="H2406" s="13" t="n">
        <v>526.59</v>
      </c>
      <c r="I2406" s="13" t="n">
        <v>1039.05</v>
      </c>
      <c r="J2406" s="9" t="n">
        <v>963</v>
      </c>
      <c r="K2406" s="1" t="str">
        <f aca="false">IF(F2406=0,"Stopped",IF(C2406&gt;=Rules!$B$3,"New",IF(AND(E2406&gt;0,G2406&gt;0,ROUND(H2406*100,0)&lt;Rules!$B$6*ROUND(G2406*100,0)),"Slowing","Steady or growing")))</f>
        <v>Steady or growing</v>
      </c>
      <c r="L2406" s="1" t="n">
        <v>0</v>
      </c>
      <c r="M2406" s="13" t="n">
        <v>0</v>
      </c>
      <c r="N2406" s="1" t="str">
        <f aca="false">IF(L2406=0,"",IF(F2406=0,"Stopped",IF(AND(M2406&gt;0,ROUND(H2406*100,0)&lt;Rules!$B$6*ROUND(M2406*100,0)),"Slowing","Steady or growing")))</f>
        <v/>
      </c>
    </row>
    <row r="2407" customFormat="false" ht="15" hidden="false" customHeight="false" outlineLevel="0" collapsed="false">
      <c r="A2407" s="1" t="s">
        <v>4866</v>
      </c>
      <c r="B2407" s="1" t="s">
        <v>4867</v>
      </c>
      <c r="C2407" s="12" t="n">
        <v>40149</v>
      </c>
      <c r="D2407" s="12" t="n">
        <v>40521</v>
      </c>
      <c r="E2407" s="1" t="n">
        <v>0</v>
      </c>
      <c r="F2407" s="1" t="n">
        <v>0</v>
      </c>
      <c r="G2407" s="13" t="n">
        <v>0</v>
      </c>
      <c r="H2407" s="13" t="n">
        <v>0</v>
      </c>
      <c r="I2407" s="13" t="n">
        <v>1038.72</v>
      </c>
      <c r="J2407" s="9" t="n">
        <v>786</v>
      </c>
      <c r="K2407" s="1" t="str">
        <f aca="false">IF(F2407=0,"Stopped",IF(C2407&gt;=Rules!$B$3,"New",IF(AND(E2407&gt;0,G2407&gt;0,ROUND(H2407*100,0)&lt;Rules!$B$6*ROUND(G2407*100,0)),"Slowing","Steady or growing")))</f>
        <v>Stopped</v>
      </c>
      <c r="L2407" s="1" t="n">
        <v>26</v>
      </c>
      <c r="M2407" s="13" t="n">
        <v>188.78</v>
      </c>
      <c r="N2407" s="1" t="str">
        <f aca="false">IF(L2407=0,"",IF(F2407=0,"Stopped",IF(AND(M2407&gt;0,ROUND(H2407*100,0)&lt;Rules!$B$6*ROUND(M2407*100,0)),"Slowing","Steady or growing")))</f>
        <v>Stopped</v>
      </c>
    </row>
    <row r="2408" customFormat="false" ht="15" hidden="false" customHeight="false" outlineLevel="0" collapsed="false">
      <c r="A2408" s="1" t="s">
        <v>4868</v>
      </c>
      <c r="B2408" s="1" t="s">
        <v>4869</v>
      </c>
      <c r="C2408" s="12" t="n">
        <v>40148</v>
      </c>
      <c r="D2408" s="12" t="n">
        <v>40886</v>
      </c>
      <c r="E2408" s="1" t="n">
        <v>31</v>
      </c>
      <c r="F2408" s="1" t="n">
        <v>51</v>
      </c>
      <c r="G2408" s="13" t="n">
        <v>68.49</v>
      </c>
      <c r="H2408" s="13" t="n">
        <v>185.39</v>
      </c>
      <c r="I2408" s="13" t="n">
        <v>1038.54</v>
      </c>
      <c r="J2408" s="9" t="n">
        <v>2354</v>
      </c>
      <c r="K2408" s="1" t="str">
        <f aca="false">IF(F2408=0,"Stopped",IF(C2408&gt;=Rules!$B$3,"New",IF(AND(E2408&gt;0,G2408&gt;0,ROUND(H2408*100,0)&lt;Rules!$B$6*ROUND(G2408*100,0)),"Slowing","Steady or growing")))</f>
        <v>Steady or growing</v>
      </c>
      <c r="L2408" s="1" t="n">
        <v>35</v>
      </c>
      <c r="M2408" s="13" t="n">
        <v>83.94</v>
      </c>
      <c r="N2408" s="1" t="str">
        <f aca="false">IF(L2408=0,"",IF(F2408=0,"Stopped",IF(AND(M2408&gt;0,ROUND(H2408*100,0)&lt;Rules!$B$6*ROUND(M2408*100,0)),"Slowing","Steady or growing")))</f>
        <v>Steady or growing</v>
      </c>
    </row>
    <row r="2409" customFormat="false" ht="15" hidden="false" customHeight="false" outlineLevel="0" collapsed="false">
      <c r="A2409" s="1" t="s">
        <v>4870</v>
      </c>
      <c r="B2409" s="1" t="s">
        <v>4871</v>
      </c>
      <c r="C2409" s="12" t="n">
        <v>40216</v>
      </c>
      <c r="D2409" s="12" t="n">
        <v>40494</v>
      </c>
      <c r="E2409" s="1" t="n">
        <v>0</v>
      </c>
      <c r="F2409" s="1" t="n">
        <v>0</v>
      </c>
      <c r="G2409" s="13" t="n">
        <v>0</v>
      </c>
      <c r="H2409" s="13" t="n">
        <v>0</v>
      </c>
      <c r="I2409" s="13" t="n">
        <v>1038.21</v>
      </c>
      <c r="J2409" s="9" t="n">
        <v>432</v>
      </c>
      <c r="K2409" s="1" t="str">
        <f aca="false">IF(F2409=0,"Stopped",IF(C2409&gt;=Rules!$B$3,"New",IF(AND(E2409&gt;0,G2409&gt;0,ROUND(H2409*100,0)&lt;Rules!$B$6*ROUND(G2409*100,0)),"Slowing","Steady or growing")))</f>
        <v>Stopped</v>
      </c>
      <c r="L2409" s="1" t="n">
        <v>10</v>
      </c>
      <c r="M2409" s="13" t="n">
        <v>95.6</v>
      </c>
      <c r="N2409" s="1" t="str">
        <f aca="false">IF(L2409=0,"",IF(F2409=0,"Stopped",IF(AND(M2409&gt;0,ROUND(H2409*100,0)&lt;Rules!$B$6*ROUND(M2409*100,0)),"Slowing","Steady or growing")))</f>
        <v>Stopped</v>
      </c>
    </row>
    <row r="2410" customFormat="false" ht="15" hidden="false" customHeight="false" outlineLevel="0" collapsed="false">
      <c r="A2410" s="1" t="s">
        <v>4872</v>
      </c>
      <c r="B2410" s="1" t="s">
        <v>4873</v>
      </c>
      <c r="C2410" s="12" t="n">
        <v>40591</v>
      </c>
      <c r="D2410" s="12" t="n">
        <v>40886</v>
      </c>
      <c r="E2410" s="1" t="n">
        <v>69</v>
      </c>
      <c r="F2410" s="1" t="n">
        <v>99</v>
      </c>
      <c r="G2410" s="13" t="n">
        <v>312.94</v>
      </c>
      <c r="H2410" s="13" t="n">
        <v>288.65</v>
      </c>
      <c r="I2410" s="13" t="n">
        <v>1038.06</v>
      </c>
      <c r="J2410" s="9" t="n">
        <v>2381</v>
      </c>
      <c r="K2410" s="1" t="str">
        <f aca="false">IF(F2410=0,"Stopped",IF(C2410&gt;=Rules!$B$3,"New",IF(AND(E2410&gt;0,G2410&gt;0,ROUND(H2410*100,0)&lt;Rules!$B$6*ROUND(G2410*100,0)),"Slowing","Steady or growing")))</f>
        <v>Steady or growing</v>
      </c>
      <c r="L2410" s="1" t="n">
        <v>0</v>
      </c>
      <c r="M2410" s="13" t="n">
        <v>0</v>
      </c>
      <c r="N2410" s="1" t="str">
        <f aca="false">IF(L2410=0,"",IF(F2410=0,"Stopped",IF(AND(M2410&gt;0,ROUND(H2410*100,0)&lt;Rules!$B$6*ROUND(M2410*100,0)),"Slowing","Steady or growing")))</f>
        <v/>
      </c>
    </row>
    <row r="2411" customFormat="false" ht="15" hidden="false" customHeight="false" outlineLevel="0" collapsed="false">
      <c r="A2411" s="1" t="s">
        <v>4874</v>
      </c>
      <c r="B2411" s="1" t="s">
        <v>4875</v>
      </c>
      <c r="C2411" s="12" t="n">
        <v>40149</v>
      </c>
      <c r="D2411" s="12" t="n">
        <v>40857</v>
      </c>
      <c r="E2411" s="1" t="n">
        <v>12</v>
      </c>
      <c r="F2411" s="1" t="n">
        <v>12</v>
      </c>
      <c r="G2411" s="13" t="n">
        <v>188.1</v>
      </c>
      <c r="H2411" s="13" t="n">
        <v>153.45</v>
      </c>
      <c r="I2411" s="13" t="n">
        <v>1037.82</v>
      </c>
      <c r="J2411" s="9" t="n">
        <v>459</v>
      </c>
      <c r="K2411" s="1" t="str">
        <f aca="false">IF(F2411=0,"Stopped",IF(C2411&gt;=Rules!$B$3,"New",IF(AND(E2411&gt;0,G2411&gt;0,ROUND(H2411*100,0)&lt;Rules!$B$6*ROUND(G2411*100,0)),"Slowing","Steady or growing")))</f>
        <v>Steady or growing</v>
      </c>
      <c r="L2411" s="1" t="n">
        <v>3</v>
      </c>
      <c r="M2411" s="13" t="n">
        <v>48.16</v>
      </c>
      <c r="N2411" s="1" t="str">
        <f aca="false">IF(L2411=0,"",IF(F2411=0,"Stopped",IF(AND(M2411&gt;0,ROUND(H2411*100,0)&lt;Rules!$B$6*ROUND(M2411*100,0)),"Slowing","Steady or growing")))</f>
        <v>Steady or growing</v>
      </c>
    </row>
    <row r="2412" customFormat="false" ht="15" hidden="false" customHeight="false" outlineLevel="0" collapsed="false">
      <c r="A2412" s="1" t="s">
        <v>4876</v>
      </c>
      <c r="B2412" s="1" t="s">
        <v>4877</v>
      </c>
      <c r="C2412" s="12" t="n">
        <v>40436</v>
      </c>
      <c r="D2412" s="12" t="n">
        <v>40886</v>
      </c>
      <c r="E2412" s="1" t="n">
        <v>48</v>
      </c>
      <c r="F2412" s="1" t="n">
        <v>49</v>
      </c>
      <c r="G2412" s="13" t="n">
        <v>283.28</v>
      </c>
      <c r="H2412" s="13" t="n">
        <v>187.82</v>
      </c>
      <c r="I2412" s="13" t="n">
        <v>1037.05</v>
      </c>
      <c r="J2412" s="9" t="n">
        <v>1660</v>
      </c>
      <c r="K2412" s="1" t="str">
        <f aca="false">IF(F2412=0,"Stopped",IF(C2412&gt;=Rules!$B$3,"New",IF(AND(E2412&gt;0,G2412&gt;0,ROUND(H2412*100,0)&lt;Rules!$B$6*ROUND(G2412*100,0)),"Slowing","Steady or growing")))</f>
        <v>Steady or growing</v>
      </c>
      <c r="L2412" s="1" t="n">
        <v>51</v>
      </c>
      <c r="M2412" s="13" t="n">
        <v>347.53</v>
      </c>
      <c r="N2412" s="1" t="str">
        <f aca="false">IF(L2412=0,"",IF(F2412=0,"Stopped",IF(AND(M2412&gt;0,ROUND(H2412*100,0)&lt;Rules!$B$6*ROUND(M2412*100,0)),"Slowing","Steady or growing")))</f>
        <v>Steady or growing</v>
      </c>
    </row>
    <row r="2413" customFormat="false" ht="15" hidden="false" customHeight="false" outlineLevel="0" collapsed="false">
      <c r="A2413" s="1" t="s">
        <v>4878</v>
      </c>
      <c r="B2413" s="1" t="s">
        <v>4879</v>
      </c>
      <c r="C2413" s="12" t="n">
        <v>40155</v>
      </c>
      <c r="D2413" s="12" t="n">
        <v>40869</v>
      </c>
      <c r="E2413" s="1" t="n">
        <v>6</v>
      </c>
      <c r="F2413" s="1" t="n">
        <v>4</v>
      </c>
      <c r="G2413" s="13" t="n">
        <v>68</v>
      </c>
      <c r="H2413" s="13" t="n">
        <v>42.5</v>
      </c>
      <c r="I2413" s="13" t="n">
        <v>1036.84</v>
      </c>
      <c r="J2413" s="9" t="n">
        <v>114</v>
      </c>
      <c r="K2413" s="1" t="str">
        <f aca="false">IF(F2413=0,"Stopped",IF(C2413&gt;=Rules!$B$3,"New",IF(AND(E2413&gt;0,G2413&gt;0,ROUND(H2413*100,0)&lt;Rules!$B$6*ROUND(G2413*100,0)),"Slowing","Steady or growing")))</f>
        <v>Steady or growing</v>
      </c>
      <c r="L2413" s="1" t="n">
        <v>12</v>
      </c>
      <c r="M2413" s="13" t="n">
        <v>169.96</v>
      </c>
      <c r="N2413" s="1" t="str">
        <f aca="false">IF(L2413=0,"",IF(F2413=0,"Stopped",IF(AND(M2413&gt;0,ROUND(H2413*100,0)&lt;Rules!$B$6*ROUND(M2413*100,0)),"Slowing","Steady or growing")))</f>
        <v>Slowing</v>
      </c>
    </row>
    <row r="2414" customFormat="false" ht="15" hidden="false" customHeight="false" outlineLevel="0" collapsed="false">
      <c r="A2414" s="1" t="s">
        <v>4880</v>
      </c>
      <c r="B2414" s="1" t="s">
        <v>4881</v>
      </c>
      <c r="C2414" s="12" t="n">
        <v>40155</v>
      </c>
      <c r="D2414" s="12" t="n">
        <v>40881</v>
      </c>
      <c r="E2414" s="1" t="n">
        <v>23</v>
      </c>
      <c r="F2414" s="1" t="n">
        <v>14</v>
      </c>
      <c r="G2414" s="13" t="n">
        <v>135.33</v>
      </c>
      <c r="H2414" s="13" t="n">
        <v>102.85</v>
      </c>
      <c r="I2414" s="13" t="n">
        <v>1036.36</v>
      </c>
      <c r="J2414" s="9" t="n">
        <v>1396</v>
      </c>
      <c r="K2414" s="1" t="str">
        <f aca="false">IF(F2414=0,"Stopped",IF(C2414&gt;=Rules!$B$3,"New",IF(AND(E2414&gt;0,G2414&gt;0,ROUND(H2414*100,0)&lt;Rules!$B$6*ROUND(G2414*100,0)),"Slowing","Steady or growing")))</f>
        <v>Steady or growing</v>
      </c>
      <c r="L2414" s="1" t="n">
        <v>27</v>
      </c>
      <c r="M2414" s="13" t="n">
        <v>142.48</v>
      </c>
      <c r="N2414" s="1" t="str">
        <f aca="false">IF(L2414=0,"",IF(F2414=0,"Stopped",IF(AND(M2414&gt;0,ROUND(H2414*100,0)&lt;Rules!$B$6*ROUND(M2414*100,0)),"Slowing","Steady or growing")))</f>
        <v>Steady or growing</v>
      </c>
    </row>
    <row r="2415" customFormat="false" ht="15" hidden="false" customHeight="false" outlineLevel="0" collapsed="false">
      <c r="A2415" s="1" t="s">
        <v>4882</v>
      </c>
      <c r="B2415" s="1" t="s">
        <v>4883</v>
      </c>
      <c r="C2415" s="12" t="n">
        <v>40456</v>
      </c>
      <c r="D2415" s="12" t="n">
        <v>40865</v>
      </c>
      <c r="E2415" s="1" t="n">
        <v>0</v>
      </c>
      <c r="F2415" s="1" t="n">
        <v>2</v>
      </c>
      <c r="G2415" s="13" t="n">
        <v>-14.85</v>
      </c>
      <c r="H2415" s="13" t="n">
        <v>14.85</v>
      </c>
      <c r="I2415" s="13" t="n">
        <v>1036.1</v>
      </c>
      <c r="J2415" s="9" t="n">
        <v>612</v>
      </c>
      <c r="K2415" s="1" t="str">
        <f aca="false">IF(F2415=0,"Stopped",IF(C2415&gt;=Rules!$B$3,"New",IF(AND(E2415&gt;0,G2415&gt;0,ROUND(H2415*100,0)&lt;Rules!$B$6*ROUND(G2415*100,0)),"Slowing","Steady or growing")))</f>
        <v>Steady or growing</v>
      </c>
      <c r="L2415" s="1" t="n">
        <v>5</v>
      </c>
      <c r="M2415" s="13" t="n">
        <v>36.48</v>
      </c>
      <c r="N2415" s="1" t="str">
        <f aca="false">IF(L2415=0,"",IF(F2415=0,"Stopped",IF(AND(M2415&gt;0,ROUND(H2415*100,0)&lt;Rules!$B$6*ROUND(M2415*100,0)),"Slowing","Steady or growing")))</f>
        <v>Slowing</v>
      </c>
    </row>
    <row r="2416" customFormat="false" ht="15" hidden="false" customHeight="false" outlineLevel="0" collapsed="false">
      <c r="A2416" s="1" t="s">
        <v>4884</v>
      </c>
      <c r="B2416" s="1" t="s">
        <v>4885</v>
      </c>
      <c r="C2416" s="12" t="n">
        <v>40164</v>
      </c>
      <c r="D2416" s="12" t="n">
        <v>40884</v>
      </c>
      <c r="E2416" s="1" t="n">
        <v>7</v>
      </c>
      <c r="F2416" s="1" t="n">
        <v>27</v>
      </c>
      <c r="G2416" s="13" t="n">
        <v>57.19</v>
      </c>
      <c r="H2416" s="13" t="n">
        <v>197.82</v>
      </c>
      <c r="I2416" s="13" t="n">
        <v>1035.56</v>
      </c>
      <c r="J2416" s="9" t="n">
        <v>2542</v>
      </c>
      <c r="K2416" s="1" t="str">
        <f aca="false">IF(F2416=0,"Stopped",IF(C2416&gt;=Rules!$B$3,"New",IF(AND(E2416&gt;0,G2416&gt;0,ROUND(H2416*100,0)&lt;Rules!$B$6*ROUND(G2416*100,0)),"Slowing","Steady or growing")))</f>
        <v>Steady or growing</v>
      </c>
      <c r="L2416" s="1" t="n">
        <v>0</v>
      </c>
      <c r="M2416" s="13" t="n">
        <v>0</v>
      </c>
      <c r="N2416" s="1" t="str">
        <f aca="false">IF(L2416=0,"",IF(F2416=0,"Stopped",IF(AND(M2416&gt;0,ROUND(H2416*100,0)&lt;Rules!$B$6*ROUND(M2416*100,0)),"Slowing","Steady or growing")))</f>
        <v/>
      </c>
    </row>
    <row r="2417" customFormat="false" ht="15" hidden="false" customHeight="false" outlineLevel="0" collapsed="false">
      <c r="A2417" s="1" t="s">
        <v>4886</v>
      </c>
      <c r="B2417" s="1" t="s">
        <v>4887</v>
      </c>
      <c r="C2417" s="12" t="n">
        <v>40267</v>
      </c>
      <c r="D2417" s="12" t="n">
        <v>40885</v>
      </c>
      <c r="E2417" s="1" t="n">
        <v>5</v>
      </c>
      <c r="F2417" s="1" t="n">
        <v>24</v>
      </c>
      <c r="G2417" s="13" t="n">
        <v>53.41</v>
      </c>
      <c r="H2417" s="13" t="n">
        <v>176.69</v>
      </c>
      <c r="I2417" s="13" t="n">
        <v>1035.52</v>
      </c>
      <c r="J2417" s="9" t="n">
        <v>647</v>
      </c>
      <c r="K2417" s="1" t="str">
        <f aca="false">IF(F2417=0,"Stopped",IF(C2417&gt;=Rules!$B$3,"New",IF(AND(E2417&gt;0,G2417&gt;0,ROUND(H2417*100,0)&lt;Rules!$B$6*ROUND(G2417*100,0)),"Slowing","Steady or growing")))</f>
        <v>Steady or growing</v>
      </c>
      <c r="L2417" s="1" t="n">
        <v>14</v>
      </c>
      <c r="M2417" s="13" t="n">
        <v>183.56</v>
      </c>
      <c r="N2417" s="1" t="str">
        <f aca="false">IF(L2417=0,"",IF(F2417=0,"Stopped",IF(AND(M2417&gt;0,ROUND(H2417*100,0)&lt;Rules!$B$6*ROUND(M2417*100,0)),"Slowing","Steady or growing")))</f>
        <v>Steady or growing</v>
      </c>
    </row>
    <row r="2418" customFormat="false" ht="15" hidden="false" customHeight="false" outlineLevel="0" collapsed="false">
      <c r="A2418" s="1" t="s">
        <v>4888</v>
      </c>
      <c r="B2418" s="1" t="s">
        <v>4889</v>
      </c>
      <c r="C2418" s="12" t="n">
        <v>40154</v>
      </c>
      <c r="D2418" s="12" t="n">
        <v>40560</v>
      </c>
      <c r="E2418" s="1" t="n">
        <v>0</v>
      </c>
      <c r="F2418" s="1" t="n">
        <v>0</v>
      </c>
      <c r="G2418" s="13" t="n">
        <v>0</v>
      </c>
      <c r="H2418" s="13" t="n">
        <v>0</v>
      </c>
      <c r="I2418" s="13" t="n">
        <v>1035.01</v>
      </c>
      <c r="J2418" s="9" t="n">
        <v>2054</v>
      </c>
      <c r="K2418" s="1" t="str">
        <f aca="false">IF(F2418=0,"Stopped",IF(C2418&gt;=Rules!$B$3,"New",IF(AND(E2418&gt;0,G2418&gt;0,ROUND(H2418*100,0)&lt;Rules!$B$6*ROUND(G2418*100,0)),"Slowing","Steady or growing")))</f>
        <v>Stopped</v>
      </c>
      <c r="L2418" s="1" t="n">
        <v>21</v>
      </c>
      <c r="M2418" s="13" t="n">
        <v>232.47</v>
      </c>
      <c r="N2418" s="1" t="str">
        <f aca="false">IF(L2418=0,"",IF(F2418=0,"Stopped",IF(AND(M2418&gt;0,ROUND(H2418*100,0)&lt;Rules!$B$6*ROUND(M2418*100,0)),"Slowing","Steady or growing")))</f>
        <v>Stopped</v>
      </c>
    </row>
    <row r="2419" customFormat="false" ht="15" hidden="false" customHeight="false" outlineLevel="0" collapsed="false">
      <c r="A2419" s="1" t="s">
        <v>4890</v>
      </c>
      <c r="B2419" s="1" t="s">
        <v>4891</v>
      </c>
      <c r="C2419" s="12" t="n">
        <v>40748</v>
      </c>
      <c r="D2419" s="12" t="n">
        <v>40886</v>
      </c>
      <c r="E2419" s="1" t="n">
        <v>41</v>
      </c>
      <c r="F2419" s="1" t="n">
        <v>57</v>
      </c>
      <c r="G2419" s="13" t="n">
        <v>426.05</v>
      </c>
      <c r="H2419" s="13" t="n">
        <v>608.75</v>
      </c>
      <c r="I2419" s="13" t="n">
        <v>1034.8</v>
      </c>
      <c r="J2419" s="9" t="n">
        <v>860</v>
      </c>
      <c r="K2419" s="1" t="str">
        <f aca="false">IF(F2419=0,"Stopped",IF(C2419&gt;=Rules!$B$3,"New",IF(AND(E2419&gt;0,G2419&gt;0,ROUND(H2419*100,0)&lt;Rules!$B$6*ROUND(G2419*100,0)),"Slowing","Steady or growing")))</f>
        <v>Steady or growing</v>
      </c>
      <c r="L2419" s="1" t="n">
        <v>0</v>
      </c>
      <c r="M2419" s="13" t="n">
        <v>0</v>
      </c>
      <c r="N2419" s="1" t="str">
        <f aca="false">IF(L2419=0,"",IF(F2419=0,"Stopped",IF(AND(M2419&gt;0,ROUND(H2419*100,0)&lt;Rules!$B$6*ROUND(M2419*100,0)),"Slowing","Steady or growing")))</f>
        <v/>
      </c>
    </row>
    <row r="2420" customFormat="false" ht="15" hidden="false" customHeight="false" outlineLevel="0" collapsed="false">
      <c r="A2420" s="1" t="s">
        <v>4892</v>
      </c>
      <c r="B2420" s="1" t="s">
        <v>4893</v>
      </c>
      <c r="C2420" s="12" t="n">
        <v>40148</v>
      </c>
      <c r="D2420" s="12" t="n">
        <v>40864</v>
      </c>
      <c r="E2420" s="1" t="n">
        <v>14</v>
      </c>
      <c r="F2420" s="1" t="n">
        <v>4</v>
      </c>
      <c r="G2420" s="13" t="n">
        <v>45.2</v>
      </c>
      <c r="H2420" s="13" t="n">
        <v>17</v>
      </c>
      <c r="I2420" s="13" t="n">
        <v>1034.73</v>
      </c>
      <c r="J2420" s="9" t="n">
        <v>1135</v>
      </c>
      <c r="K2420" s="1" t="str">
        <f aca="false">IF(F2420=0,"Stopped",IF(C2420&gt;=Rules!$B$3,"New",IF(AND(E2420&gt;0,G2420&gt;0,ROUND(H2420*100,0)&lt;Rules!$B$6*ROUND(G2420*100,0)),"Slowing","Steady or growing")))</f>
        <v>Slowing</v>
      </c>
      <c r="L2420" s="1" t="n">
        <v>42</v>
      </c>
      <c r="M2420" s="13" t="n">
        <v>223.48</v>
      </c>
      <c r="N2420" s="1" t="str">
        <f aca="false">IF(L2420=0,"",IF(F2420=0,"Stopped",IF(AND(M2420&gt;0,ROUND(H2420*100,0)&lt;Rules!$B$6*ROUND(M2420*100,0)),"Slowing","Steady or growing")))</f>
        <v>Slowing</v>
      </c>
    </row>
    <row r="2421" customFormat="false" ht="15" hidden="false" customHeight="false" outlineLevel="0" collapsed="false">
      <c r="A2421" s="1" t="s">
        <v>4894</v>
      </c>
      <c r="B2421" s="1" t="s">
        <v>4895</v>
      </c>
      <c r="C2421" s="12" t="n">
        <v>40468</v>
      </c>
      <c r="D2421" s="12" t="n">
        <v>40867</v>
      </c>
      <c r="E2421" s="1" t="n">
        <v>1</v>
      </c>
      <c r="F2421" s="1" t="n">
        <v>4</v>
      </c>
      <c r="G2421" s="13" t="n">
        <v>7.5</v>
      </c>
      <c r="H2421" s="13" t="n">
        <v>36.25</v>
      </c>
      <c r="I2421" s="13" t="n">
        <v>1033.6</v>
      </c>
      <c r="J2421" s="9" t="n">
        <v>877</v>
      </c>
      <c r="K2421" s="1" t="str">
        <f aca="false">IF(F2421=0,"Stopped",IF(C2421&gt;=Rules!$B$3,"New",IF(AND(E2421&gt;0,G2421&gt;0,ROUND(H2421*100,0)&lt;Rules!$B$6*ROUND(G2421*100,0)),"Slowing","Steady or growing")))</f>
        <v>Steady or growing</v>
      </c>
      <c r="L2421" s="1" t="n">
        <v>5</v>
      </c>
      <c r="M2421" s="13" t="n">
        <v>330.28</v>
      </c>
      <c r="N2421" s="1" t="str">
        <f aca="false">IF(L2421=0,"",IF(F2421=0,"Stopped",IF(AND(M2421&gt;0,ROUND(H2421*100,0)&lt;Rules!$B$6*ROUND(M2421*100,0)),"Slowing","Steady or growing")))</f>
        <v>Slowing</v>
      </c>
    </row>
    <row r="2422" customFormat="false" ht="15" hidden="false" customHeight="false" outlineLevel="0" collapsed="false">
      <c r="A2422" s="1" t="s">
        <v>4896</v>
      </c>
      <c r="B2422" s="1" t="s">
        <v>4897</v>
      </c>
      <c r="C2422" s="12" t="n">
        <v>40675</v>
      </c>
      <c r="D2422" s="12" t="n">
        <v>40886</v>
      </c>
      <c r="E2422" s="1" t="n">
        <v>22</v>
      </c>
      <c r="F2422" s="1" t="n">
        <v>35</v>
      </c>
      <c r="G2422" s="13" t="n">
        <v>293.31</v>
      </c>
      <c r="H2422" s="13" t="n">
        <v>408.88</v>
      </c>
      <c r="I2422" s="13" t="n">
        <v>1033.28</v>
      </c>
      <c r="J2422" s="9" t="n">
        <v>795</v>
      </c>
      <c r="K2422" s="1" t="str">
        <f aca="false">IF(F2422=0,"Stopped",IF(C2422&gt;=Rules!$B$3,"New",IF(AND(E2422&gt;0,G2422&gt;0,ROUND(H2422*100,0)&lt;Rules!$B$6*ROUND(G2422*100,0)),"Slowing","Steady or growing")))</f>
        <v>Steady or growing</v>
      </c>
      <c r="L2422" s="1" t="n">
        <v>0</v>
      </c>
      <c r="M2422" s="13" t="n">
        <v>0</v>
      </c>
      <c r="N2422" s="1" t="str">
        <f aca="false">IF(L2422=0,"",IF(F2422=0,"Stopped",IF(AND(M2422&gt;0,ROUND(H2422*100,0)&lt;Rules!$B$6*ROUND(M2422*100,0)),"Slowing","Steady or growing")))</f>
        <v/>
      </c>
    </row>
    <row r="2423" customFormat="false" ht="15" hidden="false" customHeight="false" outlineLevel="0" collapsed="false">
      <c r="A2423" s="1" t="s">
        <v>4898</v>
      </c>
      <c r="B2423" s="1" t="s">
        <v>4899</v>
      </c>
      <c r="C2423" s="12" t="n">
        <v>40153</v>
      </c>
      <c r="D2423" s="12" t="n">
        <v>40666</v>
      </c>
      <c r="E2423" s="1" t="n">
        <v>0</v>
      </c>
      <c r="F2423" s="1" t="n">
        <v>0</v>
      </c>
      <c r="G2423" s="13" t="n">
        <v>0</v>
      </c>
      <c r="H2423" s="13" t="n">
        <v>0</v>
      </c>
      <c r="I2423" s="13" t="n">
        <v>1032.35</v>
      </c>
      <c r="J2423" s="9" t="n">
        <v>287</v>
      </c>
      <c r="K2423" s="1" t="str">
        <f aca="false">IF(F2423=0,"Stopped",IF(C2423&gt;=Rules!$B$3,"New",IF(AND(E2423&gt;0,G2423&gt;0,ROUND(H2423*100,0)&lt;Rules!$B$6*ROUND(G2423*100,0)),"Slowing","Steady or growing")))</f>
        <v>Stopped</v>
      </c>
      <c r="L2423" s="1" t="n">
        <v>12</v>
      </c>
      <c r="M2423" s="13" t="n">
        <v>123.25</v>
      </c>
      <c r="N2423" s="1" t="str">
        <f aca="false">IF(L2423=0,"",IF(F2423=0,"Stopped",IF(AND(M2423&gt;0,ROUND(H2423*100,0)&lt;Rules!$B$6*ROUND(M2423*100,0)),"Slowing","Steady or growing")))</f>
        <v>Stopped</v>
      </c>
    </row>
    <row r="2424" customFormat="false" ht="15" hidden="false" customHeight="false" outlineLevel="0" collapsed="false">
      <c r="A2424" s="1" t="s">
        <v>4900</v>
      </c>
      <c r="B2424" s="1" t="s">
        <v>4901</v>
      </c>
      <c r="C2424" s="12" t="n">
        <v>40148</v>
      </c>
      <c r="D2424" s="12" t="n">
        <v>40406</v>
      </c>
      <c r="E2424" s="1" t="n">
        <v>0</v>
      </c>
      <c r="F2424" s="1" t="n">
        <v>0</v>
      </c>
      <c r="G2424" s="13" t="n">
        <v>0</v>
      </c>
      <c r="H2424" s="13" t="n">
        <v>0</v>
      </c>
      <c r="I2424" s="13" t="n">
        <v>1030.28</v>
      </c>
      <c r="J2424" s="9" t="n">
        <v>165</v>
      </c>
      <c r="K2424" s="1" t="str">
        <f aca="false">IF(F2424=0,"Stopped",IF(C2424&gt;=Rules!$B$3,"New",IF(AND(E2424&gt;0,G2424&gt;0,ROUND(H2424*100,0)&lt;Rules!$B$6*ROUND(G2424*100,0)),"Slowing","Steady or growing")))</f>
        <v>Stopped</v>
      </c>
      <c r="L2424" s="1" t="n">
        <v>0</v>
      </c>
      <c r="M2424" s="13" t="n">
        <v>0</v>
      </c>
      <c r="N2424" s="1" t="str">
        <f aca="false">IF(L2424=0,"",IF(F2424=0,"Stopped",IF(AND(M2424&gt;0,ROUND(H2424*100,0)&lt;Rules!$B$6*ROUND(M2424*100,0)),"Slowing","Steady or growing")))</f>
        <v/>
      </c>
    </row>
    <row r="2425" customFormat="false" ht="15" hidden="false" customHeight="false" outlineLevel="0" collapsed="false">
      <c r="A2425" s="1" t="s">
        <v>4902</v>
      </c>
      <c r="B2425" s="1" t="s">
        <v>4903</v>
      </c>
      <c r="C2425" s="12" t="n">
        <v>40149</v>
      </c>
      <c r="D2425" s="12" t="n">
        <v>40456</v>
      </c>
      <c r="E2425" s="1" t="n">
        <v>0</v>
      </c>
      <c r="F2425" s="1" t="n">
        <v>0</v>
      </c>
      <c r="G2425" s="13" t="n">
        <v>0</v>
      </c>
      <c r="H2425" s="13" t="n">
        <v>0</v>
      </c>
      <c r="I2425" s="13" t="n">
        <v>1029.41</v>
      </c>
      <c r="J2425" s="9" t="n">
        <v>129</v>
      </c>
      <c r="K2425" s="1" t="str">
        <f aca="false">IF(F2425=0,"Stopped",IF(C2425&gt;=Rules!$B$3,"New",IF(AND(E2425&gt;0,G2425&gt;0,ROUND(H2425*100,0)&lt;Rules!$B$6*ROUND(G2425*100,0)),"Slowing","Steady or growing")))</f>
        <v>Stopped</v>
      </c>
      <c r="L2425" s="1" t="n">
        <v>3</v>
      </c>
      <c r="M2425" s="13" t="n">
        <v>25.5</v>
      </c>
      <c r="N2425" s="1" t="str">
        <f aca="false">IF(L2425=0,"",IF(F2425=0,"Stopped",IF(AND(M2425&gt;0,ROUND(H2425*100,0)&lt;Rules!$B$6*ROUND(M2425*100,0)),"Slowing","Steady or growing")))</f>
        <v>Stopped</v>
      </c>
    </row>
    <row r="2426" customFormat="false" ht="15" hidden="false" customHeight="false" outlineLevel="0" collapsed="false">
      <c r="A2426" s="1" t="s">
        <v>4904</v>
      </c>
      <c r="B2426" s="1" t="s">
        <v>4905</v>
      </c>
      <c r="C2426" s="12" t="n">
        <v>40161</v>
      </c>
      <c r="D2426" s="12" t="n">
        <v>40864</v>
      </c>
      <c r="E2426" s="1" t="n">
        <v>2</v>
      </c>
      <c r="F2426" s="1" t="n">
        <v>5</v>
      </c>
      <c r="G2426" s="13" t="n">
        <v>21.45</v>
      </c>
      <c r="H2426" s="13" t="n">
        <v>46.2</v>
      </c>
      <c r="I2426" s="13" t="n">
        <v>1028.93</v>
      </c>
      <c r="J2426" s="9" t="n">
        <v>854</v>
      </c>
      <c r="K2426" s="1" t="str">
        <f aca="false">IF(F2426=0,"Stopped",IF(C2426&gt;=Rules!$B$3,"New",IF(AND(E2426&gt;0,G2426&gt;0,ROUND(H2426*100,0)&lt;Rules!$B$6*ROUND(G2426*100,0)),"Slowing","Steady or growing")))</f>
        <v>Steady or growing</v>
      </c>
      <c r="L2426" s="1" t="n">
        <v>12</v>
      </c>
      <c r="M2426" s="13" t="n">
        <v>133.5</v>
      </c>
      <c r="N2426" s="1" t="str">
        <f aca="false">IF(L2426=0,"",IF(F2426=0,"Stopped",IF(AND(M2426&gt;0,ROUND(H2426*100,0)&lt;Rules!$B$6*ROUND(M2426*100,0)),"Slowing","Steady or growing")))</f>
        <v>Slowing</v>
      </c>
    </row>
    <row r="2427" customFormat="false" ht="15" hidden="false" customHeight="false" outlineLevel="0" collapsed="false">
      <c r="A2427" s="1" t="s">
        <v>4906</v>
      </c>
      <c r="B2427" s="1" t="s">
        <v>4907</v>
      </c>
      <c r="C2427" s="12" t="n">
        <v>40148</v>
      </c>
      <c r="D2427" s="12" t="n">
        <v>40885</v>
      </c>
      <c r="E2427" s="1" t="n">
        <v>13</v>
      </c>
      <c r="F2427" s="1" t="n">
        <v>22</v>
      </c>
      <c r="G2427" s="13" t="n">
        <v>74.76</v>
      </c>
      <c r="H2427" s="13" t="n">
        <v>107.91</v>
      </c>
      <c r="I2427" s="13" t="n">
        <v>1027.29</v>
      </c>
      <c r="J2427" s="9" t="n">
        <v>1516</v>
      </c>
      <c r="K2427" s="1" t="str">
        <f aca="false">IF(F2427=0,"Stopped",IF(C2427&gt;=Rules!$B$3,"New",IF(AND(E2427&gt;0,G2427&gt;0,ROUND(H2427*100,0)&lt;Rules!$B$6*ROUND(G2427*100,0)),"Slowing","Steady or growing")))</f>
        <v>Steady or growing</v>
      </c>
      <c r="L2427" s="1" t="n">
        <v>17</v>
      </c>
      <c r="M2427" s="13" t="n">
        <v>32.55</v>
      </c>
      <c r="N2427" s="1" t="str">
        <f aca="false">IF(L2427=0,"",IF(F2427=0,"Stopped",IF(AND(M2427&gt;0,ROUND(H2427*100,0)&lt;Rules!$B$6*ROUND(M2427*100,0)),"Slowing","Steady or growing")))</f>
        <v>Steady or growing</v>
      </c>
    </row>
    <row r="2428" customFormat="false" ht="15" hidden="false" customHeight="false" outlineLevel="0" collapsed="false">
      <c r="A2428" s="1" t="s">
        <v>4908</v>
      </c>
      <c r="B2428" s="1" t="s">
        <v>4909</v>
      </c>
      <c r="C2428" s="12" t="n">
        <v>40149</v>
      </c>
      <c r="D2428" s="12" t="n">
        <v>40233</v>
      </c>
      <c r="E2428" s="1" t="n">
        <v>0</v>
      </c>
      <c r="F2428" s="1" t="n">
        <v>0</v>
      </c>
      <c r="G2428" s="13" t="n">
        <v>0</v>
      </c>
      <c r="H2428" s="13" t="n">
        <v>0</v>
      </c>
      <c r="I2428" s="13" t="n">
        <v>1027.28</v>
      </c>
      <c r="J2428" s="9" t="n">
        <v>83</v>
      </c>
      <c r="K2428" s="1" t="str">
        <f aca="false">IF(F2428=0,"Stopped",IF(C2428&gt;=Rules!$B$3,"New",IF(AND(E2428&gt;0,G2428&gt;0,ROUND(H2428*100,0)&lt;Rules!$B$6*ROUND(G2428*100,0)),"Slowing","Steady or growing")))</f>
        <v>Stopped</v>
      </c>
      <c r="L2428" s="1" t="n">
        <v>0</v>
      </c>
      <c r="M2428" s="13" t="n">
        <v>0</v>
      </c>
      <c r="N2428" s="1" t="str">
        <f aca="false">IF(L2428=0,"",IF(F2428=0,"Stopped",IF(AND(M2428&gt;0,ROUND(H2428*100,0)&lt;Rules!$B$6*ROUND(M2428*100,0)),"Slowing","Steady or growing")))</f>
        <v/>
      </c>
    </row>
    <row r="2429" customFormat="false" ht="15" hidden="false" customHeight="false" outlineLevel="0" collapsed="false">
      <c r="A2429" s="1" t="s">
        <v>4910</v>
      </c>
      <c r="B2429" s="1" t="s">
        <v>4911</v>
      </c>
      <c r="C2429" s="12" t="n">
        <v>40744</v>
      </c>
      <c r="D2429" s="12" t="n">
        <v>40885</v>
      </c>
      <c r="E2429" s="1" t="n">
        <v>25</v>
      </c>
      <c r="F2429" s="1" t="n">
        <v>60</v>
      </c>
      <c r="G2429" s="13" t="n">
        <v>322.1</v>
      </c>
      <c r="H2429" s="13" t="n">
        <v>703.5</v>
      </c>
      <c r="I2429" s="13" t="n">
        <v>1025.6</v>
      </c>
      <c r="J2429" s="9" t="n">
        <v>2480</v>
      </c>
      <c r="K2429" s="1" t="str">
        <f aca="false">IF(F2429=0,"Stopped",IF(C2429&gt;=Rules!$B$3,"New",IF(AND(E2429&gt;0,G2429&gt;0,ROUND(H2429*100,0)&lt;Rules!$B$6*ROUND(G2429*100,0)),"Slowing","Steady or growing")))</f>
        <v>Steady or growing</v>
      </c>
      <c r="L2429" s="1" t="n">
        <v>0</v>
      </c>
      <c r="M2429" s="13" t="n">
        <v>0</v>
      </c>
      <c r="N2429" s="1" t="str">
        <f aca="false">IF(L2429=0,"",IF(F2429=0,"Stopped",IF(AND(M2429&gt;0,ROUND(H2429*100,0)&lt;Rules!$B$6*ROUND(M2429*100,0)),"Slowing","Steady or growing")))</f>
        <v/>
      </c>
    </row>
    <row r="2430" customFormat="false" ht="15" hidden="false" customHeight="false" outlineLevel="0" collapsed="false">
      <c r="A2430" s="1" t="s">
        <v>4912</v>
      </c>
      <c r="B2430" s="1" t="s">
        <v>4913</v>
      </c>
      <c r="C2430" s="12" t="n">
        <v>40148</v>
      </c>
      <c r="D2430" s="12" t="n">
        <v>40883</v>
      </c>
      <c r="E2430" s="1" t="n">
        <v>3</v>
      </c>
      <c r="F2430" s="1" t="n">
        <v>8</v>
      </c>
      <c r="G2430" s="13" t="n">
        <v>23.25</v>
      </c>
      <c r="H2430" s="13" t="n">
        <v>116.08</v>
      </c>
      <c r="I2430" s="13" t="n">
        <v>1022.16</v>
      </c>
      <c r="J2430" s="9" t="n">
        <v>364</v>
      </c>
      <c r="K2430" s="1" t="str">
        <f aca="false">IF(F2430=0,"Stopped",IF(C2430&gt;=Rules!$B$3,"New",IF(AND(E2430&gt;0,G2430&gt;0,ROUND(H2430*100,0)&lt;Rules!$B$6*ROUND(G2430*100,0)),"Slowing","Steady or growing")))</f>
        <v>Steady or growing</v>
      </c>
      <c r="L2430" s="1" t="n">
        <v>3</v>
      </c>
      <c r="M2430" s="13" t="n">
        <v>206.15</v>
      </c>
      <c r="N2430" s="1" t="str">
        <f aca="false">IF(L2430=0,"",IF(F2430=0,"Stopped",IF(AND(M2430&gt;0,ROUND(H2430*100,0)&lt;Rules!$B$6*ROUND(M2430*100,0)),"Slowing","Steady or growing")))</f>
        <v>Steady or growing</v>
      </c>
    </row>
    <row r="2431" customFormat="false" ht="15" hidden="false" customHeight="false" outlineLevel="0" collapsed="false">
      <c r="A2431" s="1" t="s">
        <v>4914</v>
      </c>
      <c r="B2431" s="1" t="s">
        <v>4915</v>
      </c>
      <c r="C2431" s="12" t="n">
        <v>40160</v>
      </c>
      <c r="D2431" s="12" t="n">
        <v>40872</v>
      </c>
      <c r="E2431" s="1" t="n">
        <v>9</v>
      </c>
      <c r="F2431" s="1" t="n">
        <v>4</v>
      </c>
      <c r="G2431" s="13" t="n">
        <v>14.11</v>
      </c>
      <c r="H2431" s="13" t="n">
        <v>6.59</v>
      </c>
      <c r="I2431" s="13" t="n">
        <v>1022.04</v>
      </c>
      <c r="J2431" s="9" t="n">
        <v>1184</v>
      </c>
      <c r="K2431" s="1" t="str">
        <f aca="false">IF(F2431=0,"Stopped",IF(C2431&gt;=Rules!$B$3,"New",IF(AND(E2431&gt;0,G2431&gt;0,ROUND(H2431*100,0)&lt;Rules!$B$6*ROUND(G2431*100,0)),"Slowing","Steady or growing")))</f>
        <v>Slowing</v>
      </c>
      <c r="L2431" s="1" t="n">
        <v>4</v>
      </c>
      <c r="M2431" s="13" t="n">
        <v>6.72</v>
      </c>
      <c r="N2431" s="1" t="str">
        <f aca="false">IF(L2431=0,"",IF(F2431=0,"Stopped",IF(AND(M2431&gt;0,ROUND(H2431*100,0)&lt;Rules!$B$6*ROUND(M2431*100,0)),"Slowing","Steady or growing")))</f>
        <v>Steady or growing</v>
      </c>
    </row>
    <row r="2432" customFormat="false" ht="15" hidden="false" customHeight="false" outlineLevel="0" collapsed="false">
      <c r="A2432" s="1" t="s">
        <v>4916</v>
      </c>
      <c r="B2432" s="1" t="s">
        <v>4917</v>
      </c>
      <c r="C2432" s="12" t="n">
        <v>40155</v>
      </c>
      <c r="D2432" s="12" t="n">
        <v>40688</v>
      </c>
      <c r="E2432" s="1" t="n">
        <v>0</v>
      </c>
      <c r="F2432" s="1" t="n">
        <v>0</v>
      </c>
      <c r="G2432" s="13" t="n">
        <v>0</v>
      </c>
      <c r="H2432" s="13" t="n">
        <v>0</v>
      </c>
      <c r="I2432" s="13" t="n">
        <v>1021.82</v>
      </c>
      <c r="J2432" s="9" t="n">
        <v>757</v>
      </c>
      <c r="K2432" s="1" t="str">
        <f aca="false">IF(F2432=0,"Stopped",IF(C2432&gt;=Rules!$B$3,"New",IF(AND(E2432&gt;0,G2432&gt;0,ROUND(H2432*100,0)&lt;Rules!$B$6*ROUND(G2432*100,0)),"Slowing","Steady or growing")))</f>
        <v>Stopped</v>
      </c>
      <c r="L2432" s="1" t="n">
        <v>38</v>
      </c>
      <c r="M2432" s="13" t="n">
        <v>228.91</v>
      </c>
      <c r="N2432" s="1" t="str">
        <f aca="false">IF(L2432=0,"",IF(F2432=0,"Stopped",IF(AND(M2432&gt;0,ROUND(H2432*100,0)&lt;Rules!$B$6*ROUND(M2432*100,0)),"Slowing","Steady or growing")))</f>
        <v>Stopped</v>
      </c>
    </row>
    <row r="2433" customFormat="false" ht="15" hidden="false" customHeight="false" outlineLevel="0" collapsed="false">
      <c r="A2433" s="1" t="s">
        <v>4918</v>
      </c>
      <c r="B2433" s="1" t="s">
        <v>4919</v>
      </c>
      <c r="C2433" s="12" t="n">
        <v>40149</v>
      </c>
      <c r="D2433" s="12" t="n">
        <v>40885</v>
      </c>
      <c r="E2433" s="1" t="n">
        <v>7</v>
      </c>
      <c r="F2433" s="1" t="n">
        <v>61</v>
      </c>
      <c r="G2433" s="13" t="n">
        <v>72.38</v>
      </c>
      <c r="H2433" s="13" t="n">
        <v>307.96</v>
      </c>
      <c r="I2433" s="13" t="n">
        <v>1020.35</v>
      </c>
      <c r="J2433" s="9" t="n">
        <v>632</v>
      </c>
      <c r="K2433" s="1" t="str">
        <f aca="false">IF(F2433=0,"Stopped",IF(C2433&gt;=Rules!$B$3,"New",IF(AND(E2433&gt;0,G2433&gt;0,ROUND(H2433*100,0)&lt;Rules!$B$6*ROUND(G2433*100,0)),"Slowing","Steady or growing")))</f>
        <v>Steady or growing</v>
      </c>
      <c r="L2433" s="1" t="n">
        <v>23</v>
      </c>
      <c r="M2433" s="13" t="n">
        <v>303.39</v>
      </c>
      <c r="N2433" s="1" t="str">
        <f aca="false">IF(L2433=0,"",IF(F2433=0,"Stopped",IF(AND(M2433&gt;0,ROUND(H2433*100,0)&lt;Rules!$B$6*ROUND(M2433*100,0)),"Slowing","Steady or growing")))</f>
        <v>Steady or growing</v>
      </c>
    </row>
    <row r="2434" customFormat="false" ht="15" hidden="false" customHeight="false" outlineLevel="0" collapsed="false">
      <c r="A2434" s="1" t="s">
        <v>4920</v>
      </c>
      <c r="B2434" s="1" t="s">
        <v>4921</v>
      </c>
      <c r="C2434" s="12" t="n">
        <v>40830</v>
      </c>
      <c r="D2434" s="12" t="n">
        <v>40885</v>
      </c>
      <c r="E2434" s="1" t="n">
        <v>0</v>
      </c>
      <c r="F2434" s="1" t="n">
        <v>87</v>
      </c>
      <c r="G2434" s="13" t="n">
        <v>0</v>
      </c>
      <c r="H2434" s="13" t="n">
        <v>1019.81</v>
      </c>
      <c r="I2434" s="13" t="n">
        <v>1019.81</v>
      </c>
      <c r="J2434" s="9" t="n">
        <v>518</v>
      </c>
      <c r="K2434" s="1" t="str">
        <f aca="false">IF(F2434=0,"Stopped",IF(C2434&gt;=Rules!$B$3,"New",IF(AND(E2434&gt;0,G2434&gt;0,ROUND(H2434*100,0)&lt;Rules!$B$6*ROUND(G2434*100,0)),"Slowing","Steady or growing")))</f>
        <v>New</v>
      </c>
      <c r="L2434" s="1" t="n">
        <v>0</v>
      </c>
      <c r="M2434" s="13" t="n">
        <v>0</v>
      </c>
      <c r="N2434" s="1" t="str">
        <f aca="false">IF(L2434=0,"",IF(F2434=0,"Stopped",IF(AND(M2434&gt;0,ROUND(H2434*100,0)&lt;Rules!$B$6*ROUND(M2434*100,0)),"Slowing","Steady or growing")))</f>
        <v/>
      </c>
    </row>
    <row r="2435" customFormat="false" ht="15" hidden="false" customHeight="false" outlineLevel="0" collapsed="false">
      <c r="A2435" s="1" t="s">
        <v>4922</v>
      </c>
      <c r="B2435" s="1" t="s">
        <v>4923</v>
      </c>
      <c r="C2435" s="12" t="n">
        <v>40155</v>
      </c>
      <c r="D2435" s="12" t="n">
        <v>40878</v>
      </c>
      <c r="E2435" s="1" t="n">
        <v>30</v>
      </c>
      <c r="F2435" s="1" t="n">
        <v>20</v>
      </c>
      <c r="G2435" s="13" t="n">
        <v>110.08</v>
      </c>
      <c r="H2435" s="13" t="n">
        <v>228.15</v>
      </c>
      <c r="I2435" s="13" t="n">
        <v>1019.63</v>
      </c>
      <c r="J2435" s="9" t="n">
        <v>1545</v>
      </c>
      <c r="K2435" s="1" t="str">
        <f aca="false">IF(F2435=0,"Stopped",IF(C2435&gt;=Rules!$B$3,"New",IF(AND(E2435&gt;0,G2435&gt;0,ROUND(H2435*100,0)&lt;Rules!$B$6*ROUND(G2435*100,0)),"Slowing","Steady or growing")))</f>
        <v>Steady or growing</v>
      </c>
      <c r="L2435" s="1" t="n">
        <v>9</v>
      </c>
      <c r="M2435" s="13" t="n">
        <v>92.55</v>
      </c>
      <c r="N2435" s="1" t="str">
        <f aca="false">IF(L2435=0,"",IF(F2435=0,"Stopped",IF(AND(M2435&gt;0,ROUND(H2435*100,0)&lt;Rules!$B$6*ROUND(M2435*100,0)),"Slowing","Steady or growing")))</f>
        <v>Steady or growing</v>
      </c>
    </row>
    <row r="2436" customFormat="false" ht="15" hidden="false" customHeight="false" outlineLevel="0" collapsed="false">
      <c r="A2436" s="1" t="s">
        <v>4924</v>
      </c>
      <c r="B2436" s="1" t="s">
        <v>4925</v>
      </c>
      <c r="C2436" s="12" t="n">
        <v>40154</v>
      </c>
      <c r="D2436" s="12" t="n">
        <v>40885</v>
      </c>
      <c r="E2436" s="1" t="n">
        <v>36</v>
      </c>
      <c r="F2436" s="1" t="n">
        <v>49</v>
      </c>
      <c r="G2436" s="13" t="n">
        <v>234.59</v>
      </c>
      <c r="H2436" s="13" t="n">
        <v>386.29</v>
      </c>
      <c r="I2436" s="13" t="n">
        <v>1018.11</v>
      </c>
      <c r="J2436" s="9" t="n">
        <v>633</v>
      </c>
      <c r="K2436" s="1" t="str">
        <f aca="false">IF(F2436=0,"Stopped",IF(C2436&gt;=Rules!$B$3,"New",IF(AND(E2436&gt;0,G2436&gt;0,ROUND(H2436*100,0)&lt;Rules!$B$6*ROUND(G2436*100,0)),"Slowing","Steady or growing")))</f>
        <v>Steady or growing</v>
      </c>
      <c r="L2436" s="1" t="n">
        <v>8</v>
      </c>
      <c r="M2436" s="13" t="n">
        <v>107.61</v>
      </c>
      <c r="N2436" s="1" t="str">
        <f aca="false">IF(L2436=0,"",IF(F2436=0,"Stopped",IF(AND(M2436&gt;0,ROUND(H2436*100,0)&lt;Rules!$B$6*ROUND(M2436*100,0)),"Slowing","Steady or growing")))</f>
        <v>Steady or growing</v>
      </c>
    </row>
    <row r="2437" customFormat="false" ht="15" hidden="false" customHeight="false" outlineLevel="0" collapsed="false">
      <c r="A2437" s="1" t="s">
        <v>4926</v>
      </c>
      <c r="B2437" s="1" t="s">
        <v>4927</v>
      </c>
      <c r="C2437" s="12" t="n">
        <v>40151</v>
      </c>
      <c r="D2437" s="12" t="n">
        <v>40875</v>
      </c>
      <c r="E2437" s="1" t="n">
        <v>6</v>
      </c>
      <c r="F2437" s="1" t="n">
        <v>10</v>
      </c>
      <c r="G2437" s="13" t="n">
        <v>38.25</v>
      </c>
      <c r="H2437" s="13" t="n">
        <v>48.45</v>
      </c>
      <c r="I2437" s="13" t="n">
        <v>1017.66</v>
      </c>
      <c r="J2437" s="9" t="n">
        <v>631</v>
      </c>
      <c r="K2437" s="1" t="str">
        <f aca="false">IF(F2437=0,"Stopped",IF(C2437&gt;=Rules!$B$3,"New",IF(AND(E2437&gt;0,G2437&gt;0,ROUND(H2437*100,0)&lt;Rules!$B$6*ROUND(G2437*100,0)),"Slowing","Steady or growing")))</f>
        <v>Steady or growing</v>
      </c>
      <c r="L2437" s="1" t="n">
        <v>18</v>
      </c>
      <c r="M2437" s="13" t="n">
        <v>274.38</v>
      </c>
      <c r="N2437" s="1" t="str">
        <f aca="false">IF(L2437=0,"",IF(F2437=0,"Stopped",IF(AND(M2437&gt;0,ROUND(H2437*100,0)&lt;Rules!$B$6*ROUND(M2437*100,0)),"Slowing","Steady or growing")))</f>
        <v>Slowing</v>
      </c>
    </row>
    <row r="2438" customFormat="false" ht="15" hidden="false" customHeight="false" outlineLevel="0" collapsed="false">
      <c r="A2438" s="1" t="s">
        <v>4928</v>
      </c>
      <c r="B2438" s="1" t="s">
        <v>4929</v>
      </c>
      <c r="C2438" s="12" t="n">
        <v>40213</v>
      </c>
      <c r="D2438" s="12" t="n">
        <v>40886</v>
      </c>
      <c r="E2438" s="1" t="n">
        <v>20</v>
      </c>
      <c r="F2438" s="1" t="n">
        <v>36</v>
      </c>
      <c r="G2438" s="13" t="n">
        <v>107.38</v>
      </c>
      <c r="H2438" s="13" t="n">
        <v>264.32</v>
      </c>
      <c r="I2438" s="13" t="n">
        <v>1017.64</v>
      </c>
      <c r="J2438" s="9" t="n">
        <v>234</v>
      </c>
      <c r="K2438" s="1" t="str">
        <f aca="false">IF(F2438=0,"Stopped",IF(C2438&gt;=Rules!$B$3,"New",IF(AND(E2438&gt;0,G2438&gt;0,ROUND(H2438*100,0)&lt;Rules!$B$6*ROUND(G2438*100,0)),"Slowing","Steady or growing")))</f>
        <v>Steady or growing</v>
      </c>
      <c r="L2438" s="1" t="n">
        <v>30</v>
      </c>
      <c r="M2438" s="13" t="n">
        <v>181.11</v>
      </c>
      <c r="N2438" s="1" t="str">
        <f aca="false">IF(L2438=0,"",IF(F2438=0,"Stopped",IF(AND(M2438&gt;0,ROUND(H2438*100,0)&lt;Rules!$B$6*ROUND(M2438*100,0)),"Slowing","Steady or growing")))</f>
        <v>Steady or growing</v>
      </c>
    </row>
    <row r="2439" customFormat="false" ht="15" hidden="false" customHeight="false" outlineLevel="0" collapsed="false">
      <c r="A2439" s="1" t="s">
        <v>4930</v>
      </c>
      <c r="B2439" s="1" t="s">
        <v>4931</v>
      </c>
      <c r="C2439" s="12" t="n">
        <v>40148</v>
      </c>
      <c r="D2439" s="12" t="n">
        <v>40528</v>
      </c>
      <c r="E2439" s="1" t="n">
        <v>0</v>
      </c>
      <c r="F2439" s="1" t="n">
        <v>0</v>
      </c>
      <c r="G2439" s="13" t="n">
        <v>0</v>
      </c>
      <c r="H2439" s="13" t="n">
        <v>0</v>
      </c>
      <c r="I2439" s="13" t="n">
        <v>1017.48</v>
      </c>
      <c r="J2439" s="9" t="n">
        <v>481</v>
      </c>
      <c r="K2439" s="1" t="str">
        <f aca="false">IF(F2439=0,"Stopped",IF(C2439&gt;=Rules!$B$3,"New",IF(AND(E2439&gt;0,G2439&gt;0,ROUND(H2439*100,0)&lt;Rules!$B$6*ROUND(G2439*100,0)),"Slowing","Steady or growing")))</f>
        <v>Stopped</v>
      </c>
      <c r="L2439" s="1" t="n">
        <v>18</v>
      </c>
      <c r="M2439" s="13" t="n">
        <v>158.25</v>
      </c>
      <c r="N2439" s="1" t="str">
        <f aca="false">IF(L2439=0,"",IF(F2439=0,"Stopped",IF(AND(M2439&gt;0,ROUND(H2439*100,0)&lt;Rules!$B$6*ROUND(M2439*100,0)),"Slowing","Steady or growing")))</f>
        <v>Stopped</v>
      </c>
    </row>
    <row r="2440" customFormat="false" ht="15" hidden="false" customHeight="false" outlineLevel="0" collapsed="false">
      <c r="A2440" s="1" t="s">
        <v>4932</v>
      </c>
      <c r="B2440" s="1" t="s">
        <v>4889</v>
      </c>
      <c r="C2440" s="12" t="n">
        <v>40148</v>
      </c>
      <c r="D2440" s="12" t="n">
        <v>40876</v>
      </c>
      <c r="E2440" s="1" t="n">
        <v>0</v>
      </c>
      <c r="F2440" s="1" t="n">
        <v>8</v>
      </c>
      <c r="G2440" s="13" t="n">
        <v>0</v>
      </c>
      <c r="H2440" s="13" t="n">
        <v>58.02</v>
      </c>
      <c r="I2440" s="13" t="n">
        <v>1016.53</v>
      </c>
      <c r="J2440" s="9" t="n">
        <v>670</v>
      </c>
      <c r="K2440" s="1" t="str">
        <f aca="false">IF(F2440=0,"Stopped",IF(C2440&gt;=Rules!$B$3,"New",IF(AND(E2440&gt;0,G2440&gt;0,ROUND(H2440*100,0)&lt;Rules!$B$6*ROUND(G2440*100,0)),"Slowing","Steady or growing")))</f>
        <v>Steady or growing</v>
      </c>
      <c r="L2440" s="1" t="n">
        <v>56</v>
      </c>
      <c r="M2440" s="13" t="n">
        <v>591.04</v>
      </c>
      <c r="N2440" s="1" t="str">
        <f aca="false">IF(L2440=0,"",IF(F2440=0,"Stopped",IF(AND(M2440&gt;0,ROUND(H2440*100,0)&lt;Rules!$B$6*ROUND(M2440*100,0)),"Slowing","Steady or growing")))</f>
        <v>Slowing</v>
      </c>
    </row>
    <row r="2441" customFormat="false" ht="15" hidden="false" customHeight="false" outlineLevel="0" collapsed="false">
      <c r="A2441" s="1" t="s">
        <v>4933</v>
      </c>
      <c r="B2441" s="1" t="s">
        <v>4934</v>
      </c>
      <c r="C2441" s="12" t="n">
        <v>40148</v>
      </c>
      <c r="D2441" s="12" t="n">
        <v>40804</v>
      </c>
      <c r="E2441" s="1" t="n">
        <v>64</v>
      </c>
      <c r="F2441" s="1" t="n">
        <v>4</v>
      </c>
      <c r="G2441" s="13" t="n">
        <v>193.87</v>
      </c>
      <c r="H2441" s="13" t="n">
        <v>22.26</v>
      </c>
      <c r="I2441" s="13" t="n">
        <v>1016.42</v>
      </c>
      <c r="J2441" s="9" t="n">
        <v>1537</v>
      </c>
      <c r="K2441" s="1" t="str">
        <f aca="false">IF(F2441=0,"Stopped",IF(C2441&gt;=Rules!$B$3,"New",IF(AND(E2441&gt;0,G2441&gt;0,ROUND(H2441*100,0)&lt;Rules!$B$6*ROUND(G2441*100,0)),"Slowing","Steady or growing")))</f>
        <v>Slowing</v>
      </c>
      <c r="L2441" s="1" t="n">
        <v>21</v>
      </c>
      <c r="M2441" s="13" t="n">
        <v>76.28</v>
      </c>
      <c r="N2441" s="1" t="str">
        <f aca="false">IF(L2441=0,"",IF(F2441=0,"Stopped",IF(AND(M2441&gt;0,ROUND(H2441*100,0)&lt;Rules!$B$6*ROUND(M2441*100,0)),"Slowing","Steady or growing")))</f>
        <v>Slowing</v>
      </c>
    </row>
    <row r="2442" customFormat="false" ht="15" hidden="false" customHeight="false" outlineLevel="0" collapsed="false">
      <c r="A2442" s="1" t="s">
        <v>4935</v>
      </c>
      <c r="B2442" s="1" t="s">
        <v>4936</v>
      </c>
      <c r="C2442" s="12" t="n">
        <v>40441</v>
      </c>
      <c r="D2442" s="12" t="n">
        <v>40885</v>
      </c>
      <c r="E2442" s="1" t="n">
        <v>8</v>
      </c>
      <c r="F2442" s="1" t="n">
        <v>12</v>
      </c>
      <c r="G2442" s="13" t="n">
        <v>242.69</v>
      </c>
      <c r="H2442" s="13" t="n">
        <v>192.89</v>
      </c>
      <c r="I2442" s="13" t="n">
        <v>1014.82</v>
      </c>
      <c r="J2442" s="9" t="n">
        <v>430</v>
      </c>
      <c r="K2442" s="1" t="str">
        <f aca="false">IF(F2442=0,"Stopped",IF(C2442&gt;=Rules!$B$3,"New",IF(AND(E2442&gt;0,G2442&gt;0,ROUND(H2442*100,0)&lt;Rules!$B$6*ROUND(G2442*100,0)),"Slowing","Steady or growing")))</f>
        <v>Steady or growing</v>
      </c>
      <c r="L2442" s="1" t="n">
        <v>22</v>
      </c>
      <c r="M2442" s="13" t="n">
        <v>373.18</v>
      </c>
      <c r="N2442" s="1" t="str">
        <f aca="false">IF(L2442=0,"",IF(F2442=0,"Stopped",IF(AND(M2442&gt;0,ROUND(H2442*100,0)&lt;Rules!$B$6*ROUND(M2442*100,0)),"Slowing","Steady or growing")))</f>
        <v>Steady or growing</v>
      </c>
    </row>
    <row r="2443" customFormat="false" ht="15" hidden="false" customHeight="false" outlineLevel="0" collapsed="false">
      <c r="A2443" s="1" t="s">
        <v>4937</v>
      </c>
      <c r="B2443" s="1" t="s">
        <v>4938</v>
      </c>
      <c r="C2443" s="12" t="n">
        <v>40148</v>
      </c>
      <c r="D2443" s="12" t="n">
        <v>40882</v>
      </c>
      <c r="E2443" s="1" t="n">
        <v>22</v>
      </c>
      <c r="F2443" s="1" t="n">
        <v>16</v>
      </c>
      <c r="G2443" s="13" t="n">
        <v>79.1</v>
      </c>
      <c r="H2443" s="13" t="n">
        <v>70.35</v>
      </c>
      <c r="I2443" s="13" t="n">
        <v>1014.42</v>
      </c>
      <c r="J2443" s="9" t="n">
        <v>578</v>
      </c>
      <c r="K2443" s="1" t="str">
        <f aca="false">IF(F2443=0,"Stopped",IF(C2443&gt;=Rules!$B$3,"New",IF(AND(E2443&gt;0,G2443&gt;0,ROUND(H2443*100,0)&lt;Rules!$B$6*ROUND(G2443*100,0)),"Slowing","Steady or growing")))</f>
        <v>Steady or growing</v>
      </c>
      <c r="L2443" s="1" t="n">
        <v>13</v>
      </c>
      <c r="M2443" s="13" t="n">
        <v>67.26</v>
      </c>
      <c r="N2443" s="1" t="str">
        <f aca="false">IF(L2443=0,"",IF(F2443=0,"Stopped",IF(AND(M2443&gt;0,ROUND(H2443*100,0)&lt;Rules!$B$6*ROUND(M2443*100,0)),"Slowing","Steady or growing")))</f>
        <v>Steady or growing</v>
      </c>
    </row>
    <row r="2444" customFormat="false" ht="15" hidden="false" customHeight="false" outlineLevel="0" collapsed="false">
      <c r="A2444" s="1" t="s">
        <v>4939</v>
      </c>
      <c r="B2444" s="1" t="s">
        <v>4940</v>
      </c>
      <c r="C2444" s="12" t="n">
        <v>40305</v>
      </c>
      <c r="D2444" s="12" t="n">
        <v>40886</v>
      </c>
      <c r="E2444" s="1" t="n">
        <v>29</v>
      </c>
      <c r="F2444" s="1" t="n">
        <v>63</v>
      </c>
      <c r="G2444" s="13" t="n">
        <v>230.65</v>
      </c>
      <c r="H2444" s="13" t="n">
        <v>252.56</v>
      </c>
      <c r="I2444" s="13" t="n">
        <v>1014.33</v>
      </c>
      <c r="J2444" s="9" t="n">
        <v>2111</v>
      </c>
      <c r="K2444" s="1" t="str">
        <f aca="false">IF(F2444=0,"Stopped",IF(C2444&gt;=Rules!$B$3,"New",IF(AND(E2444&gt;0,G2444&gt;0,ROUND(H2444*100,0)&lt;Rules!$B$6*ROUND(G2444*100,0)),"Slowing","Steady or growing")))</f>
        <v>Steady or growing</v>
      </c>
      <c r="L2444" s="1" t="n">
        <v>77</v>
      </c>
      <c r="M2444" s="13" t="n">
        <v>256.07</v>
      </c>
      <c r="N2444" s="1" t="str">
        <f aca="false">IF(L2444=0,"",IF(F2444=0,"Stopped",IF(AND(M2444&gt;0,ROUND(H2444*100,0)&lt;Rules!$B$6*ROUND(M2444*100,0)),"Slowing","Steady or growing")))</f>
        <v>Steady or growing</v>
      </c>
    </row>
    <row r="2445" customFormat="false" ht="15" hidden="false" customHeight="false" outlineLevel="0" collapsed="false">
      <c r="A2445" s="1" t="s">
        <v>4941</v>
      </c>
      <c r="B2445" s="1" t="s">
        <v>4942</v>
      </c>
      <c r="C2445" s="12" t="n">
        <v>40331</v>
      </c>
      <c r="D2445" s="12" t="n">
        <v>40886</v>
      </c>
      <c r="E2445" s="1" t="n">
        <v>37</v>
      </c>
      <c r="F2445" s="1" t="n">
        <v>31</v>
      </c>
      <c r="G2445" s="13" t="n">
        <v>161.58</v>
      </c>
      <c r="H2445" s="13" t="n">
        <v>118.23</v>
      </c>
      <c r="I2445" s="13" t="n">
        <v>1013.38</v>
      </c>
      <c r="J2445" s="9" t="n">
        <v>2405</v>
      </c>
      <c r="K2445" s="1" t="str">
        <f aca="false">IF(F2445=0,"Stopped",IF(C2445&gt;=Rules!$B$3,"New",IF(AND(E2445&gt;0,G2445&gt;0,ROUND(H2445*100,0)&lt;Rules!$B$6*ROUND(G2445*100,0)),"Slowing","Steady or growing")))</f>
        <v>Steady or growing</v>
      </c>
      <c r="L2445" s="1" t="n">
        <v>50</v>
      </c>
      <c r="M2445" s="13" t="n">
        <v>217.69</v>
      </c>
      <c r="N2445" s="1" t="str">
        <f aca="false">IF(L2445=0,"",IF(F2445=0,"Stopped",IF(AND(M2445&gt;0,ROUND(H2445*100,0)&lt;Rules!$B$6*ROUND(M2445*100,0)),"Slowing","Steady or growing")))</f>
        <v>Steady or growing</v>
      </c>
    </row>
    <row r="2446" customFormat="false" ht="15" hidden="false" customHeight="false" outlineLevel="0" collapsed="false">
      <c r="A2446" s="1" t="s">
        <v>4943</v>
      </c>
      <c r="B2446" s="1" t="s">
        <v>4944</v>
      </c>
      <c r="C2446" s="12" t="n">
        <v>40148</v>
      </c>
      <c r="D2446" s="12" t="n">
        <v>40883</v>
      </c>
      <c r="E2446" s="1" t="n">
        <v>15</v>
      </c>
      <c r="F2446" s="1" t="n">
        <v>16</v>
      </c>
      <c r="G2446" s="13" t="n">
        <v>62.14</v>
      </c>
      <c r="H2446" s="13" t="n">
        <v>45.93</v>
      </c>
      <c r="I2446" s="13" t="n">
        <v>1010.96</v>
      </c>
      <c r="J2446" s="9" t="n">
        <v>910</v>
      </c>
      <c r="K2446" s="1" t="str">
        <f aca="false">IF(F2446=0,"Stopped",IF(C2446&gt;=Rules!$B$3,"New",IF(AND(E2446&gt;0,G2446&gt;0,ROUND(H2446*100,0)&lt;Rules!$B$6*ROUND(G2446*100,0)),"Slowing","Steady or growing")))</f>
        <v>Steady or growing</v>
      </c>
      <c r="L2446" s="1" t="n">
        <v>34</v>
      </c>
      <c r="M2446" s="13" t="n">
        <v>90.24</v>
      </c>
      <c r="N2446" s="1" t="str">
        <f aca="false">IF(L2446=0,"",IF(F2446=0,"Stopped",IF(AND(M2446&gt;0,ROUND(H2446*100,0)&lt;Rules!$B$6*ROUND(M2446*100,0)),"Slowing","Steady or growing")))</f>
        <v>Steady or growing</v>
      </c>
    </row>
    <row r="2447" customFormat="false" ht="15" hidden="false" customHeight="false" outlineLevel="0" collapsed="false">
      <c r="A2447" s="1" t="s">
        <v>4945</v>
      </c>
      <c r="B2447" s="1" t="s">
        <v>4946</v>
      </c>
      <c r="C2447" s="12" t="n">
        <v>40675</v>
      </c>
      <c r="D2447" s="12" t="n">
        <v>40885</v>
      </c>
      <c r="E2447" s="1" t="n">
        <v>15</v>
      </c>
      <c r="F2447" s="1" t="n">
        <v>35</v>
      </c>
      <c r="G2447" s="13" t="n">
        <v>176.31</v>
      </c>
      <c r="H2447" s="13" t="n">
        <v>444.14</v>
      </c>
      <c r="I2447" s="13" t="n">
        <v>1009.51</v>
      </c>
      <c r="J2447" s="9" t="n">
        <v>359</v>
      </c>
      <c r="K2447" s="1" t="str">
        <f aca="false">IF(F2447=0,"Stopped",IF(C2447&gt;=Rules!$B$3,"New",IF(AND(E2447&gt;0,G2447&gt;0,ROUND(H2447*100,0)&lt;Rules!$B$6*ROUND(G2447*100,0)),"Slowing","Steady or growing")))</f>
        <v>Steady or growing</v>
      </c>
      <c r="L2447" s="1" t="n">
        <v>0</v>
      </c>
      <c r="M2447" s="13" t="n">
        <v>0</v>
      </c>
      <c r="N2447" s="1" t="str">
        <f aca="false">IF(L2447=0,"",IF(F2447=0,"Stopped",IF(AND(M2447&gt;0,ROUND(H2447*100,0)&lt;Rules!$B$6*ROUND(M2447*100,0)),"Slowing","Steady or growing")))</f>
        <v/>
      </c>
    </row>
    <row r="2448" customFormat="false" ht="15" hidden="false" customHeight="false" outlineLevel="0" collapsed="false">
      <c r="A2448" s="1" t="s">
        <v>4947</v>
      </c>
      <c r="B2448" s="1" t="s">
        <v>4948</v>
      </c>
      <c r="C2448" s="12" t="n">
        <v>40148</v>
      </c>
      <c r="D2448" s="12" t="n">
        <v>40720</v>
      </c>
      <c r="E2448" s="1" t="n">
        <v>2</v>
      </c>
      <c r="F2448" s="1" t="n">
        <v>0</v>
      </c>
      <c r="G2448" s="13" t="n">
        <v>35.7</v>
      </c>
      <c r="H2448" s="13" t="n">
        <v>0</v>
      </c>
      <c r="I2448" s="13" t="n">
        <v>1008.53</v>
      </c>
      <c r="J2448" s="9" t="n">
        <v>176</v>
      </c>
      <c r="K2448" s="1" t="str">
        <f aca="false">IF(F2448=0,"Stopped",IF(C2448&gt;=Rules!$B$3,"New",IF(AND(E2448&gt;0,G2448&gt;0,ROUND(H2448*100,0)&lt;Rules!$B$6*ROUND(G2448*100,0)),"Slowing","Steady or growing")))</f>
        <v>Stopped</v>
      </c>
      <c r="L2448" s="1" t="n">
        <v>12</v>
      </c>
      <c r="M2448" s="13" t="n">
        <v>124.75</v>
      </c>
      <c r="N2448" s="1" t="str">
        <f aca="false">IF(L2448=0,"",IF(F2448=0,"Stopped",IF(AND(M2448&gt;0,ROUND(H2448*100,0)&lt;Rules!$B$6*ROUND(M2448*100,0)),"Slowing","Steady or growing")))</f>
        <v>Stopped</v>
      </c>
    </row>
    <row r="2449" customFormat="false" ht="15" hidden="false" customHeight="false" outlineLevel="0" collapsed="false">
      <c r="A2449" s="1" t="s">
        <v>4949</v>
      </c>
      <c r="B2449" s="1" t="s">
        <v>4950</v>
      </c>
      <c r="C2449" s="12" t="n">
        <v>40163</v>
      </c>
      <c r="D2449" s="12" t="n">
        <v>40723</v>
      </c>
      <c r="E2449" s="1" t="n">
        <v>5</v>
      </c>
      <c r="F2449" s="1" t="n">
        <v>0</v>
      </c>
      <c r="G2449" s="13" t="n">
        <v>34.72</v>
      </c>
      <c r="H2449" s="13" t="n">
        <v>0</v>
      </c>
      <c r="I2449" s="13" t="n">
        <v>1007.91</v>
      </c>
      <c r="J2449" s="9" t="n">
        <v>269</v>
      </c>
      <c r="K2449" s="1" t="str">
        <f aca="false">IF(F2449=0,"Stopped",IF(C2449&gt;=Rules!$B$3,"New",IF(AND(E2449&gt;0,G2449&gt;0,ROUND(H2449*100,0)&lt;Rules!$B$6*ROUND(G2449*100,0)),"Slowing","Steady or growing")))</f>
        <v>Stopped</v>
      </c>
      <c r="L2449" s="1" t="n">
        <v>7</v>
      </c>
      <c r="M2449" s="13" t="n">
        <v>84.7</v>
      </c>
      <c r="N2449" s="1" t="str">
        <f aca="false">IF(L2449=0,"",IF(F2449=0,"Stopped",IF(AND(M2449&gt;0,ROUND(H2449*100,0)&lt;Rules!$B$6*ROUND(M2449*100,0)),"Slowing","Steady or growing")))</f>
        <v>Stopped</v>
      </c>
    </row>
    <row r="2450" customFormat="false" ht="15" hidden="false" customHeight="false" outlineLevel="0" collapsed="false">
      <c r="A2450" s="1" t="s">
        <v>4951</v>
      </c>
      <c r="B2450" s="1" t="s">
        <v>4952</v>
      </c>
      <c r="C2450" s="12" t="n">
        <v>40819</v>
      </c>
      <c r="D2450" s="12" t="n">
        <v>40883</v>
      </c>
      <c r="E2450" s="1" t="n">
        <v>0</v>
      </c>
      <c r="F2450" s="1" t="n">
        <v>20</v>
      </c>
      <c r="G2450" s="13" t="n">
        <v>0</v>
      </c>
      <c r="H2450" s="13" t="n">
        <v>1007.53</v>
      </c>
      <c r="I2450" s="13" t="n">
        <v>1007.53</v>
      </c>
      <c r="J2450" s="9" t="n">
        <v>164</v>
      </c>
      <c r="K2450" s="1" t="str">
        <f aca="false">IF(F2450=0,"Stopped",IF(C2450&gt;=Rules!$B$3,"New",IF(AND(E2450&gt;0,G2450&gt;0,ROUND(H2450*100,0)&lt;Rules!$B$6*ROUND(G2450*100,0)),"Slowing","Steady or growing")))</f>
        <v>New</v>
      </c>
      <c r="L2450" s="1" t="n">
        <v>0</v>
      </c>
      <c r="M2450" s="13" t="n">
        <v>0</v>
      </c>
      <c r="N2450" s="1" t="str">
        <f aca="false">IF(L2450=0,"",IF(F2450=0,"Stopped",IF(AND(M2450&gt;0,ROUND(H2450*100,0)&lt;Rules!$B$6*ROUND(M2450*100,0)),"Slowing","Steady or growing")))</f>
        <v/>
      </c>
    </row>
    <row r="2451" customFormat="false" ht="15" hidden="false" customHeight="false" outlineLevel="0" collapsed="false">
      <c r="A2451" s="1" t="s">
        <v>4953</v>
      </c>
      <c r="B2451" s="1" t="s">
        <v>4954</v>
      </c>
      <c r="C2451" s="12" t="n">
        <v>40377</v>
      </c>
      <c r="D2451" s="12" t="n">
        <v>40885</v>
      </c>
      <c r="E2451" s="1" t="n">
        <v>4</v>
      </c>
      <c r="F2451" s="1" t="n">
        <v>19</v>
      </c>
      <c r="G2451" s="13" t="n">
        <v>45.9</v>
      </c>
      <c r="H2451" s="13" t="n">
        <v>163.14</v>
      </c>
      <c r="I2451" s="13" t="n">
        <v>1006.24</v>
      </c>
      <c r="J2451" s="9" t="n">
        <v>464</v>
      </c>
      <c r="K2451" s="1" t="str">
        <f aca="false">IF(F2451=0,"Stopped",IF(C2451&gt;=Rules!$B$3,"New",IF(AND(E2451&gt;0,G2451&gt;0,ROUND(H2451*100,0)&lt;Rules!$B$6*ROUND(G2451*100,0)),"Slowing","Steady or growing")))</f>
        <v>Steady or growing</v>
      </c>
      <c r="L2451" s="1" t="n">
        <v>32</v>
      </c>
      <c r="M2451" s="13" t="n">
        <v>308.55</v>
      </c>
      <c r="N2451" s="1" t="str">
        <f aca="false">IF(L2451=0,"",IF(F2451=0,"Stopped",IF(AND(M2451&gt;0,ROUND(H2451*100,0)&lt;Rules!$B$6*ROUND(M2451*100,0)),"Slowing","Steady or growing")))</f>
        <v>Steady or growing</v>
      </c>
    </row>
    <row r="2452" customFormat="false" ht="15" hidden="false" customHeight="false" outlineLevel="0" collapsed="false">
      <c r="A2452" s="1" t="s">
        <v>4955</v>
      </c>
      <c r="B2452" s="1" t="s">
        <v>4956</v>
      </c>
      <c r="C2452" s="12" t="n">
        <v>40651</v>
      </c>
      <c r="D2452" s="12" t="n">
        <v>40885</v>
      </c>
      <c r="E2452" s="1" t="n">
        <v>38</v>
      </c>
      <c r="F2452" s="1" t="n">
        <v>33</v>
      </c>
      <c r="G2452" s="13" t="n">
        <v>380.9</v>
      </c>
      <c r="H2452" s="13" t="n">
        <v>318.59</v>
      </c>
      <c r="I2452" s="13" t="n">
        <v>1005.69</v>
      </c>
      <c r="J2452" s="9" t="n">
        <v>263</v>
      </c>
      <c r="K2452" s="1" t="str">
        <f aca="false">IF(F2452=0,"Stopped",IF(C2452&gt;=Rules!$B$3,"New",IF(AND(E2452&gt;0,G2452&gt;0,ROUND(H2452*100,0)&lt;Rules!$B$6*ROUND(G2452*100,0)),"Slowing","Steady or growing")))</f>
        <v>Steady or growing</v>
      </c>
      <c r="L2452" s="1" t="n">
        <v>0</v>
      </c>
      <c r="M2452" s="13" t="n">
        <v>0</v>
      </c>
      <c r="N2452" s="1" t="str">
        <f aca="false">IF(L2452=0,"",IF(F2452=0,"Stopped",IF(AND(M2452&gt;0,ROUND(H2452*100,0)&lt;Rules!$B$6*ROUND(M2452*100,0)),"Slowing","Steady or growing")))</f>
        <v/>
      </c>
    </row>
    <row r="2453" customFormat="false" ht="15" hidden="false" customHeight="false" outlineLevel="0" collapsed="false">
      <c r="A2453" s="1" t="s">
        <v>4957</v>
      </c>
      <c r="B2453" s="1" t="s">
        <v>4958</v>
      </c>
      <c r="C2453" s="12" t="n">
        <v>40149</v>
      </c>
      <c r="D2453" s="12" t="n">
        <v>40836</v>
      </c>
      <c r="E2453" s="1" t="n">
        <v>2</v>
      </c>
      <c r="F2453" s="1" t="n">
        <v>21</v>
      </c>
      <c r="G2453" s="13" t="n">
        <v>21</v>
      </c>
      <c r="H2453" s="13" t="n">
        <v>123.5</v>
      </c>
      <c r="I2453" s="13" t="n">
        <v>1005.25</v>
      </c>
      <c r="J2453" s="9" t="n">
        <v>3500</v>
      </c>
      <c r="K2453" s="1" t="str">
        <f aca="false">IF(F2453=0,"Stopped",IF(C2453&gt;=Rules!$B$3,"New",IF(AND(E2453&gt;0,G2453&gt;0,ROUND(H2453*100,0)&lt;Rules!$B$6*ROUND(G2453*100,0)),"Slowing","Steady or growing")))</f>
        <v>Steady or growing</v>
      </c>
      <c r="L2453" s="1" t="n">
        <v>70</v>
      </c>
      <c r="M2453" s="13" t="n">
        <v>587.75</v>
      </c>
      <c r="N2453" s="1" t="str">
        <f aca="false">IF(L2453=0,"",IF(F2453=0,"Stopped",IF(AND(M2453&gt;0,ROUND(H2453*100,0)&lt;Rules!$B$6*ROUND(M2453*100,0)),"Slowing","Steady or growing")))</f>
        <v>Slowing</v>
      </c>
    </row>
    <row r="2454" customFormat="false" ht="15" hidden="false" customHeight="false" outlineLevel="0" collapsed="false">
      <c r="A2454" s="1" t="s">
        <v>4959</v>
      </c>
      <c r="B2454" s="1" t="s">
        <v>4960</v>
      </c>
      <c r="C2454" s="12" t="n">
        <v>40156</v>
      </c>
      <c r="D2454" s="12" t="n">
        <v>40886</v>
      </c>
      <c r="E2454" s="1" t="n">
        <v>23</v>
      </c>
      <c r="F2454" s="1" t="n">
        <v>65</v>
      </c>
      <c r="G2454" s="13" t="n">
        <v>119.2</v>
      </c>
      <c r="H2454" s="13" t="n">
        <v>234.78</v>
      </c>
      <c r="I2454" s="13" t="n">
        <v>1004.94</v>
      </c>
      <c r="J2454" s="9" t="n">
        <v>746</v>
      </c>
      <c r="K2454" s="1" t="str">
        <f aca="false">IF(F2454=0,"Stopped",IF(C2454&gt;=Rules!$B$3,"New",IF(AND(E2454&gt;0,G2454&gt;0,ROUND(H2454*100,0)&lt;Rules!$B$6*ROUND(G2454*100,0)),"Slowing","Steady or growing")))</f>
        <v>Steady or growing</v>
      </c>
      <c r="L2454" s="1" t="n">
        <v>11</v>
      </c>
      <c r="M2454" s="13" t="n">
        <v>47.58</v>
      </c>
      <c r="N2454" s="1" t="str">
        <f aca="false">IF(L2454=0,"",IF(F2454=0,"Stopped",IF(AND(M2454&gt;0,ROUND(H2454*100,0)&lt;Rules!$B$6*ROUND(M2454*100,0)),"Slowing","Steady or growing")))</f>
        <v>Steady or growing</v>
      </c>
    </row>
    <row r="2455" customFormat="false" ht="15" hidden="false" customHeight="false" outlineLevel="0" collapsed="false">
      <c r="A2455" s="1" t="s">
        <v>4961</v>
      </c>
      <c r="B2455" s="1" t="s">
        <v>4962</v>
      </c>
      <c r="C2455" s="12" t="n">
        <v>40150</v>
      </c>
      <c r="D2455" s="12" t="n">
        <v>40833</v>
      </c>
      <c r="E2455" s="1" t="n">
        <v>1</v>
      </c>
      <c r="F2455" s="1" t="n">
        <v>1</v>
      </c>
      <c r="G2455" s="13" t="n">
        <v>33.75</v>
      </c>
      <c r="H2455" s="13" t="n">
        <v>11.25</v>
      </c>
      <c r="I2455" s="13" t="n">
        <v>1004.82</v>
      </c>
      <c r="J2455" s="9" t="n">
        <v>258</v>
      </c>
      <c r="K2455" s="1" t="str">
        <f aca="false">IF(F2455=0,"Stopped",IF(C2455&gt;=Rules!$B$3,"New",IF(AND(E2455&gt;0,G2455&gt;0,ROUND(H2455*100,0)&lt;Rules!$B$6*ROUND(G2455*100,0)),"Slowing","Steady or growing")))</f>
        <v>Slowing</v>
      </c>
      <c r="L2455" s="1" t="n">
        <v>15</v>
      </c>
      <c r="M2455" s="13" t="n">
        <v>139.23</v>
      </c>
      <c r="N2455" s="1" t="str">
        <f aca="false">IF(L2455=0,"",IF(F2455=0,"Stopped",IF(AND(M2455&gt;0,ROUND(H2455*100,0)&lt;Rules!$B$6*ROUND(M2455*100,0)),"Slowing","Steady or growing")))</f>
        <v>Slowing</v>
      </c>
    </row>
    <row r="2456" customFormat="false" ht="15" hidden="false" customHeight="false" outlineLevel="0" collapsed="false">
      <c r="A2456" s="1" t="s">
        <v>4963</v>
      </c>
      <c r="B2456" s="1" t="s">
        <v>4964</v>
      </c>
      <c r="C2456" s="12" t="n">
        <v>40153</v>
      </c>
      <c r="D2456" s="12" t="n">
        <v>40884</v>
      </c>
      <c r="E2456" s="1" t="n">
        <v>56</v>
      </c>
      <c r="F2456" s="1" t="n">
        <v>41</v>
      </c>
      <c r="G2456" s="13" t="n">
        <v>169.69</v>
      </c>
      <c r="H2456" s="13" t="n">
        <v>149.64</v>
      </c>
      <c r="I2456" s="13" t="n">
        <v>1004.25</v>
      </c>
      <c r="J2456" s="9" t="n">
        <v>2929</v>
      </c>
      <c r="K2456" s="1" t="str">
        <f aca="false">IF(F2456=0,"Stopped",IF(C2456&gt;=Rules!$B$3,"New",IF(AND(E2456&gt;0,G2456&gt;0,ROUND(H2456*100,0)&lt;Rules!$B$6*ROUND(G2456*100,0)),"Slowing","Steady or growing")))</f>
        <v>Steady or growing</v>
      </c>
      <c r="L2456" s="1" t="n">
        <v>4</v>
      </c>
      <c r="M2456" s="13" t="n">
        <v>30.9</v>
      </c>
      <c r="N2456" s="1" t="str">
        <f aca="false">IF(L2456=0,"",IF(F2456=0,"Stopped",IF(AND(M2456&gt;0,ROUND(H2456*100,0)&lt;Rules!$B$6*ROUND(M2456*100,0)),"Slowing","Steady or growing")))</f>
        <v>Steady or growing</v>
      </c>
    </row>
    <row r="2457" customFormat="false" ht="15" hidden="false" customHeight="false" outlineLevel="0" collapsed="false">
      <c r="A2457" s="1" t="s">
        <v>4965</v>
      </c>
      <c r="B2457" s="1" t="s">
        <v>4966</v>
      </c>
      <c r="C2457" s="12" t="n">
        <v>40161</v>
      </c>
      <c r="D2457" s="12" t="n">
        <v>40493</v>
      </c>
      <c r="E2457" s="1" t="n">
        <v>0</v>
      </c>
      <c r="F2457" s="1" t="n">
        <v>0</v>
      </c>
      <c r="G2457" s="13" t="n">
        <v>0</v>
      </c>
      <c r="H2457" s="13" t="n">
        <v>0</v>
      </c>
      <c r="I2457" s="13" t="n">
        <v>1004.1</v>
      </c>
      <c r="J2457" s="9" t="n">
        <v>496</v>
      </c>
      <c r="K2457" s="1" t="str">
        <f aca="false">IF(F2457=0,"Stopped",IF(C2457&gt;=Rules!$B$3,"New",IF(AND(E2457&gt;0,G2457&gt;0,ROUND(H2457*100,0)&lt;Rules!$B$6*ROUND(G2457*100,0)),"Slowing","Steady or growing")))</f>
        <v>Stopped</v>
      </c>
      <c r="L2457" s="1" t="n">
        <v>11</v>
      </c>
      <c r="M2457" s="13" t="n">
        <v>131.15</v>
      </c>
      <c r="N2457" s="1" t="str">
        <f aca="false">IF(L2457=0,"",IF(F2457=0,"Stopped",IF(AND(M2457&gt;0,ROUND(H2457*100,0)&lt;Rules!$B$6*ROUND(M2457*100,0)),"Slowing","Steady or growing")))</f>
        <v>Stopped</v>
      </c>
    </row>
    <row r="2458" customFormat="false" ht="15" hidden="false" customHeight="false" outlineLevel="0" collapsed="false">
      <c r="A2458" s="1" t="s">
        <v>4967</v>
      </c>
      <c r="B2458" s="1" t="s">
        <v>4968</v>
      </c>
      <c r="C2458" s="12" t="n">
        <v>40148</v>
      </c>
      <c r="D2458" s="12" t="n">
        <v>40533</v>
      </c>
      <c r="E2458" s="1" t="n">
        <v>0</v>
      </c>
      <c r="F2458" s="1" t="n">
        <v>0</v>
      </c>
      <c r="G2458" s="13" t="n">
        <v>0</v>
      </c>
      <c r="H2458" s="13" t="n">
        <v>0</v>
      </c>
      <c r="I2458" s="13" t="n">
        <v>1001.66</v>
      </c>
      <c r="J2458" s="9" t="n">
        <v>156</v>
      </c>
      <c r="K2458" s="1" t="str">
        <f aca="false">IF(F2458=0,"Stopped",IF(C2458&gt;=Rules!$B$3,"New",IF(AND(E2458&gt;0,G2458&gt;0,ROUND(H2458*100,0)&lt;Rules!$B$6*ROUND(G2458*100,0)),"Slowing","Steady or growing")))</f>
        <v>Stopped</v>
      </c>
      <c r="L2458" s="1" t="n">
        <v>7</v>
      </c>
      <c r="M2458" s="13" t="n">
        <v>123.45</v>
      </c>
      <c r="N2458" s="1" t="str">
        <f aca="false">IF(L2458=0,"",IF(F2458=0,"Stopped",IF(AND(M2458&gt;0,ROUND(H2458*100,0)&lt;Rules!$B$6*ROUND(M2458*100,0)),"Slowing","Steady or growing")))</f>
        <v>Stopped</v>
      </c>
    </row>
    <row r="2459" customFormat="false" ht="15" hidden="false" customHeight="false" outlineLevel="0" collapsed="false">
      <c r="A2459" s="1" t="s">
        <v>4969</v>
      </c>
      <c r="B2459" s="1" t="s">
        <v>4970</v>
      </c>
      <c r="C2459" s="12" t="n">
        <v>40148</v>
      </c>
      <c r="D2459" s="12" t="n">
        <v>40883</v>
      </c>
      <c r="E2459" s="1" t="n">
        <v>2</v>
      </c>
      <c r="F2459" s="1" t="n">
        <v>7</v>
      </c>
      <c r="G2459" s="13" t="n">
        <v>379</v>
      </c>
      <c r="H2459" s="13" t="n">
        <v>52.35</v>
      </c>
      <c r="I2459" s="13" t="n">
        <v>1000.89</v>
      </c>
      <c r="J2459" s="9" t="n">
        <v>351</v>
      </c>
      <c r="K2459" s="1" t="str">
        <f aca="false">IF(F2459=0,"Stopped",IF(C2459&gt;=Rules!$B$3,"New",IF(AND(E2459&gt;0,G2459&gt;0,ROUND(H2459*100,0)&lt;Rules!$B$6*ROUND(G2459*100,0)),"Slowing","Steady or growing")))</f>
        <v>Slowing</v>
      </c>
      <c r="L2459" s="1" t="n">
        <v>17</v>
      </c>
      <c r="M2459" s="13" t="n">
        <v>206.69</v>
      </c>
      <c r="N2459" s="1" t="str">
        <f aca="false">IF(L2459=0,"",IF(F2459=0,"Stopped",IF(AND(M2459&gt;0,ROUND(H2459*100,0)&lt;Rules!$B$6*ROUND(M2459*100,0)),"Slowing","Steady or growing")))</f>
        <v>Slowing</v>
      </c>
    </row>
    <row r="2460" customFormat="false" ht="15" hidden="false" customHeight="false" outlineLevel="0" collapsed="false">
      <c r="A2460" s="1" t="s">
        <v>4971</v>
      </c>
      <c r="B2460" s="1" t="s">
        <v>4972</v>
      </c>
      <c r="C2460" s="12" t="n">
        <v>40673</v>
      </c>
      <c r="D2460" s="12" t="n">
        <v>40885</v>
      </c>
      <c r="E2460" s="1" t="n">
        <v>34</v>
      </c>
      <c r="F2460" s="1" t="n">
        <v>48</v>
      </c>
      <c r="G2460" s="13" t="n">
        <v>476.71</v>
      </c>
      <c r="H2460" s="13" t="n">
        <v>277.21</v>
      </c>
      <c r="I2460" s="13" t="n">
        <v>1000.82</v>
      </c>
      <c r="J2460" s="9" t="n">
        <v>1280</v>
      </c>
      <c r="K2460" s="1" t="str">
        <f aca="false">IF(F2460=0,"Stopped",IF(C2460&gt;=Rules!$B$3,"New",IF(AND(E2460&gt;0,G2460&gt;0,ROUND(H2460*100,0)&lt;Rules!$B$6*ROUND(G2460*100,0)),"Slowing","Steady or growing")))</f>
        <v>Steady or growing</v>
      </c>
      <c r="L2460" s="1" t="n">
        <v>0</v>
      </c>
      <c r="M2460" s="13" t="n">
        <v>0</v>
      </c>
      <c r="N2460" s="1" t="str">
        <f aca="false">IF(L2460=0,"",IF(F2460=0,"Stopped",IF(AND(M2460&gt;0,ROUND(H2460*100,0)&lt;Rules!$B$6*ROUND(M2460*100,0)),"Slowing","Steady or growing")))</f>
        <v/>
      </c>
    </row>
    <row r="2461" customFormat="false" ht="15" hidden="false" customHeight="false" outlineLevel="0" collapsed="false">
      <c r="A2461" s="1" t="s">
        <v>4973</v>
      </c>
      <c r="B2461" s="1" t="s">
        <v>4974</v>
      </c>
      <c r="C2461" s="12" t="n">
        <v>40711</v>
      </c>
      <c r="D2461" s="12" t="n">
        <v>40883</v>
      </c>
      <c r="E2461" s="1" t="n">
        <v>62</v>
      </c>
      <c r="F2461" s="1" t="n">
        <v>54</v>
      </c>
      <c r="G2461" s="13" t="n">
        <v>770.72</v>
      </c>
      <c r="H2461" s="13" t="n">
        <v>229.72</v>
      </c>
      <c r="I2461" s="13" t="n">
        <v>1000.44</v>
      </c>
      <c r="J2461" s="9" t="n">
        <v>2501</v>
      </c>
      <c r="K2461" s="1" t="str">
        <f aca="false">IF(F2461=0,"Stopped",IF(C2461&gt;=Rules!$B$3,"New",IF(AND(E2461&gt;0,G2461&gt;0,ROUND(H2461*100,0)&lt;Rules!$B$6*ROUND(G2461*100,0)),"Slowing","Steady or growing")))</f>
        <v>Slowing</v>
      </c>
      <c r="L2461" s="1" t="n">
        <v>0</v>
      </c>
      <c r="M2461" s="13" t="n">
        <v>0</v>
      </c>
      <c r="N2461" s="1" t="str">
        <f aca="false">IF(L2461=0,"",IF(F2461=0,"Stopped",IF(AND(M2461&gt;0,ROUND(H2461*100,0)&lt;Rules!$B$6*ROUND(M2461*100,0)),"Slowing","Steady or growing")))</f>
        <v/>
      </c>
    </row>
    <row r="2462" customFormat="false" ht="15" hidden="false" customHeight="false" outlineLevel="0" collapsed="false">
      <c r="A2462" s="1" t="s">
        <v>4975</v>
      </c>
      <c r="B2462" s="1" t="s">
        <v>4976</v>
      </c>
      <c r="C2462" s="12" t="n">
        <v>40150</v>
      </c>
      <c r="D2462" s="12" t="n">
        <v>40619</v>
      </c>
      <c r="E2462" s="1" t="n">
        <v>0</v>
      </c>
      <c r="F2462" s="1" t="n">
        <v>0</v>
      </c>
      <c r="G2462" s="13" t="n">
        <v>0</v>
      </c>
      <c r="H2462" s="13" t="n">
        <v>0</v>
      </c>
      <c r="I2462" s="13" t="n">
        <v>999.69</v>
      </c>
      <c r="J2462" s="9" t="n">
        <v>7545</v>
      </c>
      <c r="K2462" s="1" t="str">
        <f aca="false">IF(F2462=0,"Stopped",IF(C2462&gt;=Rules!$B$3,"New",IF(AND(E2462&gt;0,G2462&gt;0,ROUND(H2462*100,0)&lt;Rules!$B$6*ROUND(G2462*100,0)),"Slowing","Steady or growing")))</f>
        <v>Stopped</v>
      </c>
      <c r="L2462" s="1" t="n">
        <v>12</v>
      </c>
      <c r="M2462" s="13" t="n">
        <v>94.57</v>
      </c>
      <c r="N2462" s="1" t="str">
        <f aca="false">IF(L2462=0,"",IF(F2462=0,"Stopped",IF(AND(M2462&gt;0,ROUND(H2462*100,0)&lt;Rules!$B$6*ROUND(M2462*100,0)),"Slowing","Steady or growing")))</f>
        <v>Stopped</v>
      </c>
    </row>
    <row r="2463" customFormat="false" ht="15" hidden="false" customHeight="false" outlineLevel="0" collapsed="false">
      <c r="A2463" s="1" t="s">
        <v>4977</v>
      </c>
      <c r="B2463" s="1" t="s">
        <v>4978</v>
      </c>
      <c r="C2463" s="12" t="n">
        <v>40819</v>
      </c>
      <c r="D2463" s="12" t="n">
        <v>40886</v>
      </c>
      <c r="E2463" s="1" t="n">
        <v>0</v>
      </c>
      <c r="F2463" s="1" t="n">
        <v>36</v>
      </c>
      <c r="G2463" s="13" t="n">
        <v>0</v>
      </c>
      <c r="H2463" s="13" t="n">
        <v>998.64</v>
      </c>
      <c r="I2463" s="13" t="n">
        <v>998.64</v>
      </c>
      <c r="J2463" s="9" t="n">
        <v>215</v>
      </c>
      <c r="K2463" s="1" t="str">
        <f aca="false">IF(F2463=0,"Stopped",IF(C2463&gt;=Rules!$B$3,"New",IF(AND(E2463&gt;0,G2463&gt;0,ROUND(H2463*100,0)&lt;Rules!$B$6*ROUND(G2463*100,0)),"Slowing","Steady or growing")))</f>
        <v>New</v>
      </c>
      <c r="L2463" s="1" t="n">
        <v>0</v>
      </c>
      <c r="M2463" s="13" t="n">
        <v>0</v>
      </c>
      <c r="N2463" s="1" t="str">
        <f aca="false">IF(L2463=0,"",IF(F2463=0,"Stopped",IF(AND(M2463&gt;0,ROUND(H2463*100,0)&lt;Rules!$B$6*ROUND(M2463*100,0)),"Slowing","Steady or growing")))</f>
        <v/>
      </c>
    </row>
    <row r="2464" customFormat="false" ht="15" hidden="false" customHeight="false" outlineLevel="0" collapsed="false">
      <c r="A2464" s="1" t="s">
        <v>4979</v>
      </c>
      <c r="B2464" s="1" t="s">
        <v>4980</v>
      </c>
      <c r="C2464" s="12" t="n">
        <v>40148</v>
      </c>
      <c r="D2464" s="12" t="n">
        <v>40426</v>
      </c>
      <c r="E2464" s="1" t="n">
        <v>0</v>
      </c>
      <c r="F2464" s="1" t="n">
        <v>0</v>
      </c>
      <c r="G2464" s="13" t="n">
        <v>0</v>
      </c>
      <c r="H2464" s="13" t="n">
        <v>0</v>
      </c>
      <c r="I2464" s="13" t="n">
        <v>997.95</v>
      </c>
      <c r="J2464" s="9" t="n">
        <v>2218</v>
      </c>
      <c r="K2464" s="1" t="str">
        <f aca="false">IF(F2464=0,"Stopped",IF(C2464&gt;=Rules!$B$3,"New",IF(AND(E2464&gt;0,G2464&gt;0,ROUND(H2464*100,0)&lt;Rules!$B$6*ROUND(G2464*100,0)),"Slowing","Steady or growing")))</f>
        <v>Stopped</v>
      </c>
      <c r="L2464" s="1" t="n">
        <v>0</v>
      </c>
      <c r="M2464" s="13" t="n">
        <v>0</v>
      </c>
      <c r="N2464" s="1" t="str">
        <f aca="false">IF(L2464=0,"",IF(F2464=0,"Stopped",IF(AND(M2464&gt;0,ROUND(H2464*100,0)&lt;Rules!$B$6*ROUND(M2464*100,0)),"Slowing","Steady or growing")))</f>
        <v/>
      </c>
    </row>
    <row r="2465" customFormat="false" ht="15" hidden="false" customHeight="false" outlineLevel="0" collapsed="false">
      <c r="A2465" s="1" t="s">
        <v>4981</v>
      </c>
      <c r="B2465" s="1" t="s">
        <v>4982</v>
      </c>
      <c r="C2465" s="12" t="n">
        <v>40150</v>
      </c>
      <c r="D2465" s="12" t="n">
        <v>40877</v>
      </c>
      <c r="E2465" s="1" t="n">
        <v>1</v>
      </c>
      <c r="F2465" s="1" t="n">
        <v>6</v>
      </c>
      <c r="G2465" s="13" t="n">
        <v>2.95</v>
      </c>
      <c r="H2465" s="13" t="n">
        <v>73.53</v>
      </c>
      <c r="I2465" s="13" t="n">
        <v>997.55</v>
      </c>
      <c r="J2465" s="9" t="n">
        <v>402</v>
      </c>
      <c r="K2465" s="1" t="str">
        <f aca="false">IF(F2465=0,"Stopped",IF(C2465&gt;=Rules!$B$3,"New",IF(AND(E2465&gt;0,G2465&gt;0,ROUND(H2465*100,0)&lt;Rules!$B$6*ROUND(G2465*100,0)),"Slowing","Steady or growing")))</f>
        <v>Steady or growing</v>
      </c>
      <c r="L2465" s="1" t="n">
        <v>10</v>
      </c>
      <c r="M2465" s="13" t="n">
        <v>115.06</v>
      </c>
      <c r="N2465" s="1" t="str">
        <f aca="false">IF(L2465=0,"",IF(F2465=0,"Stopped",IF(AND(M2465&gt;0,ROUND(H2465*100,0)&lt;Rules!$B$6*ROUND(M2465*100,0)),"Slowing","Steady or growing")))</f>
        <v>Steady or growing</v>
      </c>
    </row>
    <row r="2466" customFormat="false" ht="15" hidden="false" customHeight="false" outlineLevel="0" collapsed="false">
      <c r="A2466" s="1" t="s">
        <v>4983</v>
      </c>
      <c r="B2466" s="1" t="s">
        <v>4984</v>
      </c>
      <c r="C2466" s="12" t="n">
        <v>40808</v>
      </c>
      <c r="D2466" s="12" t="n">
        <v>40883</v>
      </c>
      <c r="E2466" s="1" t="n">
        <v>0</v>
      </c>
      <c r="F2466" s="1" t="n">
        <v>63</v>
      </c>
      <c r="G2466" s="13" t="n">
        <v>0</v>
      </c>
      <c r="H2466" s="13" t="n">
        <v>996.38</v>
      </c>
      <c r="I2466" s="13" t="n">
        <v>996.38</v>
      </c>
      <c r="J2466" s="9" t="n">
        <v>334</v>
      </c>
      <c r="K2466" s="1" t="str">
        <f aca="false">IF(F2466=0,"Stopped",IF(C2466&gt;=Rules!$B$3,"New",IF(AND(E2466&gt;0,G2466&gt;0,ROUND(H2466*100,0)&lt;Rules!$B$6*ROUND(G2466*100,0)),"Slowing","Steady or growing")))</f>
        <v>New</v>
      </c>
      <c r="L2466" s="1" t="n">
        <v>0</v>
      </c>
      <c r="M2466" s="13" t="n">
        <v>0</v>
      </c>
      <c r="N2466" s="1" t="str">
        <f aca="false">IF(L2466=0,"",IF(F2466=0,"Stopped",IF(AND(M2466&gt;0,ROUND(H2466*100,0)&lt;Rules!$B$6*ROUND(M2466*100,0)),"Slowing","Steady or growing")))</f>
        <v/>
      </c>
    </row>
    <row r="2467" customFormat="false" ht="15" hidden="false" customHeight="false" outlineLevel="0" collapsed="false">
      <c r="A2467" s="1" t="s">
        <v>4985</v>
      </c>
      <c r="B2467" s="1" t="s">
        <v>4986</v>
      </c>
      <c r="C2467" s="12" t="n">
        <v>40151</v>
      </c>
      <c r="D2467" s="12" t="n">
        <v>40878</v>
      </c>
      <c r="E2467" s="1" t="n">
        <v>17</v>
      </c>
      <c r="F2467" s="1" t="n">
        <v>46</v>
      </c>
      <c r="G2467" s="13" t="n">
        <v>77.99</v>
      </c>
      <c r="H2467" s="13" t="n">
        <v>200.9</v>
      </c>
      <c r="I2467" s="13" t="n">
        <v>994.98</v>
      </c>
      <c r="J2467" s="9" t="n">
        <v>2303</v>
      </c>
      <c r="K2467" s="1" t="str">
        <f aca="false">IF(F2467=0,"Stopped",IF(C2467&gt;=Rules!$B$3,"New",IF(AND(E2467&gt;0,G2467&gt;0,ROUND(H2467*100,0)&lt;Rules!$B$6*ROUND(G2467*100,0)),"Slowing","Steady or growing")))</f>
        <v>Steady or growing</v>
      </c>
      <c r="L2467" s="1" t="n">
        <v>64</v>
      </c>
      <c r="M2467" s="13" t="n">
        <v>312.69</v>
      </c>
      <c r="N2467" s="1" t="str">
        <f aca="false">IF(L2467=0,"",IF(F2467=0,"Stopped",IF(AND(M2467&gt;0,ROUND(H2467*100,0)&lt;Rules!$B$6*ROUND(M2467*100,0)),"Slowing","Steady or growing")))</f>
        <v>Steady or growing</v>
      </c>
    </row>
    <row r="2468" customFormat="false" ht="15" hidden="false" customHeight="false" outlineLevel="0" collapsed="false">
      <c r="A2468" s="1" t="s">
        <v>4987</v>
      </c>
      <c r="B2468" s="1" t="s">
        <v>4988</v>
      </c>
      <c r="C2468" s="12" t="n">
        <v>40154</v>
      </c>
      <c r="D2468" s="12" t="n">
        <v>40883</v>
      </c>
      <c r="E2468" s="1" t="n">
        <v>5</v>
      </c>
      <c r="F2468" s="1" t="n">
        <v>8</v>
      </c>
      <c r="G2468" s="13" t="n">
        <v>41.7</v>
      </c>
      <c r="H2468" s="13" t="n">
        <v>107.9</v>
      </c>
      <c r="I2468" s="13" t="n">
        <v>994.24</v>
      </c>
      <c r="J2468" s="9" t="n">
        <v>273</v>
      </c>
      <c r="K2468" s="1" t="str">
        <f aca="false">IF(F2468=0,"Stopped",IF(C2468&gt;=Rules!$B$3,"New",IF(AND(E2468&gt;0,G2468&gt;0,ROUND(H2468*100,0)&lt;Rules!$B$6*ROUND(G2468*100,0)),"Slowing","Steady or growing")))</f>
        <v>Steady or growing</v>
      </c>
      <c r="L2468" s="1" t="n">
        <v>7</v>
      </c>
      <c r="M2468" s="13" t="n">
        <v>69.5</v>
      </c>
      <c r="N2468" s="1" t="str">
        <f aca="false">IF(L2468=0,"",IF(F2468=0,"Stopped",IF(AND(M2468&gt;0,ROUND(H2468*100,0)&lt;Rules!$B$6*ROUND(M2468*100,0)),"Slowing","Steady or growing")))</f>
        <v>Steady or growing</v>
      </c>
    </row>
    <row r="2469" customFormat="false" ht="15" hidden="false" customHeight="false" outlineLevel="0" collapsed="false">
      <c r="A2469" s="1" t="s">
        <v>4989</v>
      </c>
      <c r="B2469" s="1" t="s">
        <v>4990</v>
      </c>
      <c r="C2469" s="12" t="n">
        <v>40149</v>
      </c>
      <c r="D2469" s="12" t="n">
        <v>40885</v>
      </c>
      <c r="E2469" s="1" t="n">
        <v>10</v>
      </c>
      <c r="F2469" s="1" t="n">
        <v>11</v>
      </c>
      <c r="G2469" s="13" t="n">
        <v>38.97</v>
      </c>
      <c r="H2469" s="13" t="n">
        <v>43.82</v>
      </c>
      <c r="I2469" s="13" t="n">
        <v>992.99</v>
      </c>
      <c r="J2469" s="9" t="n">
        <v>498</v>
      </c>
      <c r="K2469" s="1" t="str">
        <f aca="false">IF(F2469=0,"Stopped",IF(C2469&gt;=Rules!$B$3,"New",IF(AND(E2469&gt;0,G2469&gt;0,ROUND(H2469*100,0)&lt;Rules!$B$6*ROUND(G2469*100,0)),"Slowing","Steady or growing")))</f>
        <v>Steady or growing</v>
      </c>
      <c r="L2469" s="1" t="n">
        <v>20</v>
      </c>
      <c r="M2469" s="13" t="n">
        <v>516.55</v>
      </c>
      <c r="N2469" s="1" t="str">
        <f aca="false">IF(L2469=0,"",IF(F2469=0,"Stopped",IF(AND(M2469&gt;0,ROUND(H2469*100,0)&lt;Rules!$B$6*ROUND(M2469*100,0)),"Slowing","Steady or growing")))</f>
        <v>Slowing</v>
      </c>
    </row>
    <row r="2470" customFormat="false" ht="15" hidden="false" customHeight="false" outlineLevel="0" collapsed="false">
      <c r="A2470" s="1" t="s">
        <v>4991</v>
      </c>
      <c r="B2470" s="1" t="s">
        <v>4992</v>
      </c>
      <c r="C2470" s="12" t="n">
        <v>40150</v>
      </c>
      <c r="D2470" s="12" t="n">
        <v>40339</v>
      </c>
      <c r="E2470" s="1" t="n">
        <v>0</v>
      </c>
      <c r="F2470" s="1" t="n">
        <v>0</v>
      </c>
      <c r="G2470" s="13" t="n">
        <v>0</v>
      </c>
      <c r="H2470" s="13" t="n">
        <v>0</v>
      </c>
      <c r="I2470" s="13" t="n">
        <v>992.08</v>
      </c>
      <c r="J2470" s="9" t="n">
        <v>297</v>
      </c>
      <c r="K2470" s="1" t="str">
        <f aca="false">IF(F2470=0,"Stopped",IF(C2470&gt;=Rules!$B$3,"New",IF(AND(E2470&gt;0,G2470&gt;0,ROUND(H2470*100,0)&lt;Rules!$B$6*ROUND(G2470*100,0)),"Slowing","Steady or growing")))</f>
        <v>Stopped</v>
      </c>
      <c r="L2470" s="1" t="n">
        <v>0</v>
      </c>
      <c r="M2470" s="13" t="n">
        <v>0</v>
      </c>
      <c r="N2470" s="1" t="str">
        <f aca="false">IF(L2470=0,"",IF(F2470=0,"Stopped",IF(AND(M2470&gt;0,ROUND(H2470*100,0)&lt;Rules!$B$6*ROUND(M2470*100,0)),"Slowing","Steady or growing")))</f>
        <v/>
      </c>
    </row>
    <row r="2471" customFormat="false" ht="15" hidden="false" customHeight="false" outlineLevel="0" collapsed="false">
      <c r="A2471" s="1" t="s">
        <v>4993</v>
      </c>
      <c r="B2471" s="1" t="s">
        <v>4994</v>
      </c>
      <c r="C2471" s="12" t="n">
        <v>40149</v>
      </c>
      <c r="D2471" s="12" t="n">
        <v>40241</v>
      </c>
      <c r="E2471" s="1" t="n">
        <v>0</v>
      </c>
      <c r="F2471" s="1" t="n">
        <v>0</v>
      </c>
      <c r="G2471" s="13" t="n">
        <v>0</v>
      </c>
      <c r="H2471" s="13" t="n">
        <v>0</v>
      </c>
      <c r="I2471" s="13" t="n">
        <v>991.38</v>
      </c>
      <c r="J2471" s="9" t="n">
        <v>1818</v>
      </c>
      <c r="K2471" s="1" t="str">
        <f aca="false">IF(F2471=0,"Stopped",IF(C2471&gt;=Rules!$B$3,"New",IF(AND(E2471&gt;0,G2471&gt;0,ROUND(H2471*100,0)&lt;Rules!$B$6*ROUND(G2471*100,0)),"Slowing","Steady or growing")))</f>
        <v>Stopped</v>
      </c>
      <c r="L2471" s="1" t="n">
        <v>0</v>
      </c>
      <c r="M2471" s="13" t="n">
        <v>0</v>
      </c>
      <c r="N2471" s="1" t="str">
        <f aca="false">IF(L2471=0,"",IF(F2471=0,"Stopped",IF(AND(M2471&gt;0,ROUND(H2471*100,0)&lt;Rules!$B$6*ROUND(M2471*100,0)),"Slowing","Steady or growing")))</f>
        <v/>
      </c>
    </row>
    <row r="2472" customFormat="false" ht="15" hidden="false" customHeight="false" outlineLevel="0" collapsed="false">
      <c r="A2472" s="1" t="s">
        <v>4995</v>
      </c>
      <c r="B2472" s="1" t="s">
        <v>4996</v>
      </c>
      <c r="C2472" s="12" t="n">
        <v>40149</v>
      </c>
      <c r="D2472" s="12" t="n">
        <v>40886</v>
      </c>
      <c r="E2472" s="1" t="n">
        <v>16</v>
      </c>
      <c r="F2472" s="1" t="n">
        <v>14</v>
      </c>
      <c r="G2472" s="13" t="n">
        <v>120.98</v>
      </c>
      <c r="H2472" s="13" t="n">
        <v>91.84</v>
      </c>
      <c r="I2472" s="13" t="n">
        <v>990.93</v>
      </c>
      <c r="J2472" s="9" t="n">
        <v>543</v>
      </c>
      <c r="K2472" s="1" t="str">
        <f aca="false">IF(F2472=0,"Stopped",IF(C2472&gt;=Rules!$B$3,"New",IF(AND(E2472&gt;0,G2472&gt;0,ROUND(H2472*100,0)&lt;Rules!$B$6*ROUND(G2472*100,0)),"Slowing","Steady or growing")))</f>
        <v>Steady or growing</v>
      </c>
      <c r="L2472" s="1" t="n">
        <v>5</v>
      </c>
      <c r="M2472" s="13" t="n">
        <v>37.83</v>
      </c>
      <c r="N2472" s="1" t="str">
        <f aca="false">IF(L2472=0,"",IF(F2472=0,"Stopped",IF(AND(M2472&gt;0,ROUND(H2472*100,0)&lt;Rules!$B$6*ROUND(M2472*100,0)),"Slowing","Steady or growing")))</f>
        <v>Steady or growing</v>
      </c>
    </row>
    <row r="2473" customFormat="false" ht="15" hidden="false" customHeight="false" outlineLevel="0" collapsed="false">
      <c r="A2473" s="1" t="s">
        <v>4997</v>
      </c>
      <c r="B2473" s="1" t="s">
        <v>4998</v>
      </c>
      <c r="C2473" s="12" t="n">
        <v>40150</v>
      </c>
      <c r="D2473" s="12" t="n">
        <v>40573</v>
      </c>
      <c r="E2473" s="1" t="n">
        <v>0</v>
      </c>
      <c r="F2473" s="1" t="n">
        <v>0</v>
      </c>
      <c r="G2473" s="13" t="n">
        <v>0</v>
      </c>
      <c r="H2473" s="13" t="n">
        <v>0</v>
      </c>
      <c r="I2473" s="13" t="n">
        <v>990.84</v>
      </c>
      <c r="J2473" s="9" t="n">
        <v>258</v>
      </c>
      <c r="K2473" s="1" t="str">
        <f aca="false">IF(F2473=0,"Stopped",IF(C2473&gt;=Rules!$B$3,"New",IF(AND(E2473&gt;0,G2473&gt;0,ROUND(H2473*100,0)&lt;Rules!$B$6*ROUND(G2473*100,0)),"Slowing","Steady or growing")))</f>
        <v>Stopped</v>
      </c>
      <c r="L2473" s="1" t="n">
        <v>30</v>
      </c>
      <c r="M2473" s="13" t="n">
        <v>307.5</v>
      </c>
      <c r="N2473" s="1" t="str">
        <f aca="false">IF(L2473=0,"",IF(F2473=0,"Stopped",IF(AND(M2473&gt;0,ROUND(H2473*100,0)&lt;Rules!$B$6*ROUND(M2473*100,0)),"Slowing","Steady or growing")))</f>
        <v>Stopped</v>
      </c>
    </row>
    <row r="2474" customFormat="false" ht="15" hidden="false" customHeight="false" outlineLevel="0" collapsed="false">
      <c r="A2474" s="1" t="s">
        <v>4999</v>
      </c>
      <c r="B2474" s="1" t="s">
        <v>5000</v>
      </c>
      <c r="C2474" s="12" t="n">
        <v>40231</v>
      </c>
      <c r="D2474" s="12" t="n">
        <v>40484</v>
      </c>
      <c r="E2474" s="1" t="n">
        <v>0</v>
      </c>
      <c r="F2474" s="1" t="n">
        <v>0</v>
      </c>
      <c r="G2474" s="13" t="n">
        <v>0</v>
      </c>
      <c r="H2474" s="13" t="n">
        <v>0</v>
      </c>
      <c r="I2474" s="13" t="n">
        <v>990</v>
      </c>
      <c r="J2474" s="9" t="n">
        <v>17</v>
      </c>
      <c r="K2474" s="1" t="str">
        <f aca="false">IF(F2474=0,"Stopped",IF(C2474&gt;=Rules!$B$3,"New",IF(AND(E2474&gt;0,G2474&gt;0,ROUND(H2474*100,0)&lt;Rules!$B$6*ROUND(G2474*100,0)),"Slowing","Steady or growing")))</f>
        <v>Stopped</v>
      </c>
      <c r="L2474" s="1" t="n">
        <v>1</v>
      </c>
      <c r="M2474" s="13" t="n">
        <v>30</v>
      </c>
      <c r="N2474" s="1" t="str">
        <f aca="false">IF(L2474=0,"",IF(F2474=0,"Stopped",IF(AND(M2474&gt;0,ROUND(H2474*100,0)&lt;Rules!$B$6*ROUND(M2474*100,0)),"Slowing","Steady or growing")))</f>
        <v>Stopped</v>
      </c>
    </row>
    <row r="2475" customFormat="false" ht="15" hidden="false" customHeight="false" outlineLevel="0" collapsed="false">
      <c r="A2475" s="1" t="s">
        <v>5001</v>
      </c>
      <c r="B2475" s="1" t="s">
        <v>5002</v>
      </c>
      <c r="C2475" s="12" t="n">
        <v>40154</v>
      </c>
      <c r="D2475" s="12" t="n">
        <v>40563</v>
      </c>
      <c r="E2475" s="1" t="n">
        <v>0</v>
      </c>
      <c r="F2475" s="1" t="n">
        <v>0</v>
      </c>
      <c r="G2475" s="13" t="n">
        <v>0</v>
      </c>
      <c r="H2475" s="13" t="n">
        <v>0</v>
      </c>
      <c r="I2475" s="13" t="n">
        <v>988.89</v>
      </c>
      <c r="J2475" s="9" t="n">
        <v>249</v>
      </c>
      <c r="K2475" s="1" t="str">
        <f aca="false">IF(F2475=0,"Stopped",IF(C2475&gt;=Rules!$B$3,"New",IF(AND(E2475&gt;0,G2475&gt;0,ROUND(H2475*100,0)&lt;Rules!$B$6*ROUND(G2475*100,0)),"Slowing","Steady or growing")))</f>
        <v>Stopped</v>
      </c>
      <c r="L2475" s="1" t="n">
        <v>35</v>
      </c>
      <c r="M2475" s="13" t="n">
        <v>345.72</v>
      </c>
      <c r="N2475" s="1" t="str">
        <f aca="false">IF(L2475=0,"",IF(F2475=0,"Stopped",IF(AND(M2475&gt;0,ROUND(H2475*100,0)&lt;Rules!$B$6*ROUND(M2475*100,0)),"Slowing","Steady or growing")))</f>
        <v>Stopped</v>
      </c>
    </row>
    <row r="2476" customFormat="false" ht="15" hidden="false" customHeight="false" outlineLevel="0" collapsed="false">
      <c r="A2476" s="1" t="s">
        <v>5003</v>
      </c>
      <c r="B2476" s="1" t="s">
        <v>5004</v>
      </c>
      <c r="C2476" s="12" t="n">
        <v>40148</v>
      </c>
      <c r="D2476" s="12" t="n">
        <v>40879</v>
      </c>
      <c r="E2476" s="1" t="n">
        <v>2</v>
      </c>
      <c r="F2476" s="1" t="n">
        <v>4</v>
      </c>
      <c r="G2476" s="13" t="n">
        <v>22.95</v>
      </c>
      <c r="H2476" s="13" t="n">
        <v>5.88</v>
      </c>
      <c r="I2476" s="13" t="n">
        <v>988.8</v>
      </c>
      <c r="J2476" s="9" t="n">
        <v>1090</v>
      </c>
      <c r="K2476" s="1" t="str">
        <f aca="false">IF(F2476=0,"Stopped",IF(C2476&gt;=Rules!$B$3,"New",IF(AND(E2476&gt;0,G2476&gt;0,ROUND(H2476*100,0)&lt;Rules!$B$6*ROUND(G2476*100,0)),"Slowing","Steady or growing")))</f>
        <v>Slowing</v>
      </c>
      <c r="L2476" s="1" t="n">
        <v>40</v>
      </c>
      <c r="M2476" s="13" t="n">
        <v>287.64</v>
      </c>
      <c r="N2476" s="1" t="str">
        <f aca="false">IF(L2476=0,"",IF(F2476=0,"Stopped",IF(AND(M2476&gt;0,ROUND(H2476*100,0)&lt;Rules!$B$6*ROUND(M2476*100,0)),"Slowing","Steady or growing")))</f>
        <v>Slowing</v>
      </c>
    </row>
    <row r="2477" customFormat="false" ht="15" hidden="false" customHeight="false" outlineLevel="0" collapsed="false">
      <c r="A2477" s="1" t="s">
        <v>5005</v>
      </c>
      <c r="B2477" s="1" t="s">
        <v>5006</v>
      </c>
      <c r="C2477" s="12" t="n">
        <v>40150</v>
      </c>
      <c r="D2477" s="12" t="n">
        <v>40521</v>
      </c>
      <c r="E2477" s="1" t="n">
        <v>0</v>
      </c>
      <c r="F2477" s="1" t="n">
        <v>0</v>
      </c>
      <c r="G2477" s="13" t="n">
        <v>0</v>
      </c>
      <c r="H2477" s="13" t="n">
        <v>0</v>
      </c>
      <c r="I2477" s="13" t="n">
        <v>984.63</v>
      </c>
      <c r="J2477" s="9" t="n">
        <v>1131</v>
      </c>
      <c r="K2477" s="1" t="str">
        <f aca="false">IF(F2477=0,"Stopped",IF(C2477&gt;=Rules!$B$3,"New",IF(AND(E2477&gt;0,G2477&gt;0,ROUND(H2477*100,0)&lt;Rules!$B$6*ROUND(G2477*100,0)),"Slowing","Steady or growing")))</f>
        <v>Stopped</v>
      </c>
      <c r="L2477" s="1" t="n">
        <v>51</v>
      </c>
      <c r="M2477" s="13" t="n">
        <v>657.46</v>
      </c>
      <c r="N2477" s="1" t="str">
        <f aca="false">IF(L2477=0,"",IF(F2477=0,"Stopped",IF(AND(M2477&gt;0,ROUND(H2477*100,0)&lt;Rules!$B$6*ROUND(M2477*100,0)),"Slowing","Steady or growing")))</f>
        <v>Stopped</v>
      </c>
    </row>
    <row r="2478" customFormat="false" ht="15" hidden="false" customHeight="false" outlineLevel="0" collapsed="false">
      <c r="A2478" s="1" t="s">
        <v>5007</v>
      </c>
      <c r="B2478" s="1" t="s">
        <v>5008</v>
      </c>
      <c r="C2478" s="12" t="n">
        <v>40148</v>
      </c>
      <c r="D2478" s="12" t="n">
        <v>40734</v>
      </c>
      <c r="E2478" s="1" t="n">
        <v>4</v>
      </c>
      <c r="F2478" s="1" t="n">
        <v>0</v>
      </c>
      <c r="G2478" s="13" t="n">
        <v>36.64</v>
      </c>
      <c r="H2478" s="13" t="n">
        <v>0</v>
      </c>
      <c r="I2478" s="13" t="n">
        <v>984.39</v>
      </c>
      <c r="J2478" s="9" t="n">
        <v>389</v>
      </c>
      <c r="K2478" s="1" t="str">
        <f aca="false">IF(F2478=0,"Stopped",IF(C2478&gt;=Rules!$B$3,"New",IF(AND(E2478&gt;0,G2478&gt;0,ROUND(H2478*100,0)&lt;Rules!$B$6*ROUND(G2478*100,0)),"Slowing","Steady or growing")))</f>
        <v>Stopped</v>
      </c>
      <c r="L2478" s="1" t="n">
        <v>11</v>
      </c>
      <c r="M2478" s="13" t="n">
        <v>84.79</v>
      </c>
      <c r="N2478" s="1" t="str">
        <f aca="false">IF(L2478=0,"",IF(F2478=0,"Stopped",IF(AND(M2478&gt;0,ROUND(H2478*100,0)&lt;Rules!$B$6*ROUND(M2478*100,0)),"Slowing","Steady or growing")))</f>
        <v>Stopped</v>
      </c>
    </row>
    <row r="2479" customFormat="false" ht="15" hidden="false" customHeight="false" outlineLevel="0" collapsed="false">
      <c r="A2479" s="1" t="s">
        <v>5009</v>
      </c>
      <c r="B2479" s="1" t="s">
        <v>5010</v>
      </c>
      <c r="C2479" s="12" t="n">
        <v>40265</v>
      </c>
      <c r="D2479" s="12" t="n">
        <v>40885</v>
      </c>
      <c r="E2479" s="1" t="n">
        <v>9</v>
      </c>
      <c r="F2479" s="1" t="n">
        <v>29</v>
      </c>
      <c r="G2479" s="13" t="n">
        <v>45.36</v>
      </c>
      <c r="H2479" s="13" t="n">
        <v>196.78</v>
      </c>
      <c r="I2479" s="13" t="n">
        <v>984.03</v>
      </c>
      <c r="J2479" s="9" t="n">
        <v>2437</v>
      </c>
      <c r="K2479" s="1" t="str">
        <f aca="false">IF(F2479=0,"Stopped",IF(C2479&gt;=Rules!$B$3,"New",IF(AND(E2479&gt;0,G2479&gt;0,ROUND(H2479*100,0)&lt;Rules!$B$6*ROUND(G2479*100,0)),"Slowing","Steady or growing")))</f>
        <v>Steady or growing</v>
      </c>
      <c r="L2479" s="1" t="n">
        <v>49</v>
      </c>
      <c r="M2479" s="13" t="n">
        <v>232.17</v>
      </c>
      <c r="N2479" s="1" t="str">
        <f aca="false">IF(L2479=0,"",IF(F2479=0,"Stopped",IF(AND(M2479&gt;0,ROUND(H2479*100,0)&lt;Rules!$B$6*ROUND(M2479*100,0)),"Slowing","Steady or growing")))</f>
        <v>Steady or growing</v>
      </c>
    </row>
    <row r="2480" customFormat="false" ht="15" hidden="false" customHeight="false" outlineLevel="0" collapsed="false">
      <c r="A2480" s="1" t="s">
        <v>5011</v>
      </c>
      <c r="B2480" s="1" t="s">
        <v>5012</v>
      </c>
      <c r="C2480" s="12" t="n">
        <v>40149</v>
      </c>
      <c r="D2480" s="12" t="n">
        <v>40766</v>
      </c>
      <c r="E2480" s="1" t="n">
        <v>28</v>
      </c>
      <c r="F2480" s="1" t="n">
        <v>0</v>
      </c>
      <c r="G2480" s="13" t="n">
        <v>268.59</v>
      </c>
      <c r="H2480" s="13" t="n">
        <v>0</v>
      </c>
      <c r="I2480" s="13" t="n">
        <v>982.53</v>
      </c>
      <c r="J2480" s="9" t="n">
        <v>311</v>
      </c>
      <c r="K2480" s="1" t="str">
        <f aca="false">IF(F2480=0,"Stopped",IF(C2480&gt;=Rules!$B$3,"New",IF(AND(E2480&gt;0,G2480&gt;0,ROUND(H2480*100,0)&lt;Rules!$B$6*ROUND(G2480*100,0)),"Slowing","Steady or growing")))</f>
        <v>Stopped</v>
      </c>
      <c r="L2480" s="1" t="n">
        <v>28</v>
      </c>
      <c r="M2480" s="13" t="n">
        <v>239.13</v>
      </c>
      <c r="N2480" s="1" t="str">
        <f aca="false">IF(L2480=0,"",IF(F2480=0,"Stopped",IF(AND(M2480&gt;0,ROUND(H2480*100,0)&lt;Rules!$B$6*ROUND(M2480*100,0)),"Slowing","Steady or growing")))</f>
        <v>Stopped</v>
      </c>
    </row>
    <row r="2481" customFormat="false" ht="15" hidden="false" customHeight="false" outlineLevel="0" collapsed="false">
      <c r="A2481" s="1" t="s">
        <v>5013</v>
      </c>
      <c r="B2481" s="1" t="s">
        <v>5014</v>
      </c>
      <c r="C2481" s="12" t="n">
        <v>40153</v>
      </c>
      <c r="D2481" s="12" t="n">
        <v>40448</v>
      </c>
      <c r="E2481" s="1" t="n">
        <v>0</v>
      </c>
      <c r="F2481" s="1" t="n">
        <v>0</v>
      </c>
      <c r="G2481" s="13" t="n">
        <v>0</v>
      </c>
      <c r="H2481" s="13" t="n">
        <v>0</v>
      </c>
      <c r="I2481" s="13" t="n">
        <v>981.22</v>
      </c>
      <c r="J2481" s="9" t="n">
        <v>208</v>
      </c>
      <c r="K2481" s="1" t="str">
        <f aca="false">IF(F2481=0,"Stopped",IF(C2481&gt;=Rules!$B$3,"New",IF(AND(E2481&gt;0,G2481&gt;0,ROUND(H2481*100,0)&lt;Rules!$B$6*ROUND(G2481*100,0)),"Slowing","Steady or growing")))</f>
        <v>Stopped</v>
      </c>
      <c r="L2481" s="1" t="n">
        <v>1</v>
      </c>
      <c r="M2481" s="13" t="n">
        <v>0</v>
      </c>
      <c r="N2481" s="1" t="str">
        <f aca="false">IF(L2481=0,"",IF(F2481=0,"Stopped",IF(AND(M2481&gt;0,ROUND(H2481*100,0)&lt;Rules!$B$6*ROUND(M2481*100,0)),"Slowing","Steady or growing")))</f>
        <v>Stopped</v>
      </c>
    </row>
    <row r="2482" customFormat="false" ht="15" hidden="false" customHeight="false" outlineLevel="0" collapsed="false">
      <c r="A2482" s="1" t="s">
        <v>5015</v>
      </c>
      <c r="B2482" s="1" t="s">
        <v>5016</v>
      </c>
      <c r="C2482" s="12" t="n">
        <v>40154</v>
      </c>
      <c r="D2482" s="12" t="n">
        <v>40885</v>
      </c>
      <c r="E2482" s="1" t="n">
        <v>7</v>
      </c>
      <c r="F2482" s="1" t="n">
        <v>19</v>
      </c>
      <c r="G2482" s="13" t="n">
        <v>230.21</v>
      </c>
      <c r="H2482" s="13" t="n">
        <v>277.05</v>
      </c>
      <c r="I2482" s="13" t="n">
        <v>978.8</v>
      </c>
      <c r="J2482" s="9" t="n">
        <v>570</v>
      </c>
      <c r="K2482" s="1" t="str">
        <f aca="false">IF(F2482=0,"Stopped",IF(C2482&gt;=Rules!$B$3,"New",IF(AND(E2482&gt;0,G2482&gt;0,ROUND(H2482*100,0)&lt;Rules!$B$6*ROUND(G2482*100,0)),"Slowing","Steady or growing")))</f>
        <v>Steady or growing</v>
      </c>
      <c r="L2482" s="1" t="n">
        <v>18</v>
      </c>
      <c r="M2482" s="13" t="n">
        <v>89.34</v>
      </c>
      <c r="N2482" s="1" t="str">
        <f aca="false">IF(L2482=0,"",IF(F2482=0,"Stopped",IF(AND(M2482&gt;0,ROUND(H2482*100,0)&lt;Rules!$B$6*ROUND(M2482*100,0)),"Slowing","Steady or growing")))</f>
        <v>Steady or growing</v>
      </c>
    </row>
    <row r="2483" customFormat="false" ht="15" hidden="false" customHeight="false" outlineLevel="0" collapsed="false">
      <c r="A2483" s="1" t="s">
        <v>5017</v>
      </c>
      <c r="B2483" s="1" t="s">
        <v>5018</v>
      </c>
      <c r="C2483" s="12" t="n">
        <v>40808</v>
      </c>
      <c r="D2483" s="12" t="n">
        <v>40885</v>
      </c>
      <c r="E2483" s="1" t="n">
        <v>0</v>
      </c>
      <c r="F2483" s="1" t="n">
        <v>57</v>
      </c>
      <c r="G2483" s="13" t="n">
        <v>0</v>
      </c>
      <c r="H2483" s="13" t="n">
        <v>975.24</v>
      </c>
      <c r="I2483" s="13" t="n">
        <v>975.24</v>
      </c>
      <c r="J2483" s="9" t="n">
        <v>500</v>
      </c>
      <c r="K2483" s="1" t="str">
        <f aca="false">IF(F2483=0,"Stopped",IF(C2483&gt;=Rules!$B$3,"New",IF(AND(E2483&gt;0,G2483&gt;0,ROUND(H2483*100,0)&lt;Rules!$B$6*ROUND(G2483*100,0)),"Slowing","Steady or growing")))</f>
        <v>New</v>
      </c>
      <c r="L2483" s="1" t="n">
        <v>0</v>
      </c>
      <c r="M2483" s="13" t="n">
        <v>0</v>
      </c>
      <c r="N2483" s="1" t="str">
        <f aca="false">IF(L2483=0,"",IF(F2483=0,"Stopped",IF(AND(M2483&gt;0,ROUND(H2483*100,0)&lt;Rules!$B$6*ROUND(M2483*100,0)),"Slowing","Steady or growing")))</f>
        <v/>
      </c>
    </row>
    <row r="2484" customFormat="false" ht="15" hidden="false" customHeight="false" outlineLevel="0" collapsed="false">
      <c r="A2484" s="1" t="s">
        <v>5019</v>
      </c>
      <c r="B2484" s="1" t="s">
        <v>5020</v>
      </c>
      <c r="C2484" s="12" t="n">
        <v>40149</v>
      </c>
      <c r="D2484" s="12" t="n">
        <v>40881</v>
      </c>
      <c r="E2484" s="1" t="n">
        <v>1</v>
      </c>
      <c r="F2484" s="1" t="n">
        <v>21</v>
      </c>
      <c r="G2484" s="13" t="n">
        <v>87</v>
      </c>
      <c r="H2484" s="13" t="n">
        <v>408.36</v>
      </c>
      <c r="I2484" s="13" t="n">
        <v>974.81</v>
      </c>
      <c r="J2484" s="9" t="n">
        <v>268</v>
      </c>
      <c r="K2484" s="1" t="str">
        <f aca="false">IF(F2484=0,"Stopped",IF(C2484&gt;=Rules!$B$3,"New",IF(AND(E2484&gt;0,G2484&gt;0,ROUND(H2484*100,0)&lt;Rules!$B$6*ROUND(G2484*100,0)),"Slowing","Steady or growing")))</f>
        <v>Steady or growing</v>
      </c>
      <c r="L2484" s="1" t="n">
        <v>22</v>
      </c>
      <c r="M2484" s="13" t="n">
        <v>351.36</v>
      </c>
      <c r="N2484" s="1" t="str">
        <f aca="false">IF(L2484=0,"",IF(F2484=0,"Stopped",IF(AND(M2484&gt;0,ROUND(H2484*100,0)&lt;Rules!$B$6*ROUND(M2484*100,0)),"Slowing","Steady or growing")))</f>
        <v>Steady or growing</v>
      </c>
    </row>
    <row r="2485" customFormat="false" ht="15" hidden="false" customHeight="false" outlineLevel="0" collapsed="false">
      <c r="A2485" s="1" t="s">
        <v>5021</v>
      </c>
      <c r="B2485" s="1" t="s">
        <v>5022</v>
      </c>
      <c r="C2485" s="12" t="n">
        <v>40148</v>
      </c>
      <c r="D2485" s="12" t="n">
        <v>40886</v>
      </c>
      <c r="E2485" s="1" t="n">
        <v>14</v>
      </c>
      <c r="F2485" s="1" t="n">
        <v>26</v>
      </c>
      <c r="G2485" s="13" t="n">
        <v>121.31</v>
      </c>
      <c r="H2485" s="13" t="n">
        <v>301.95</v>
      </c>
      <c r="I2485" s="13" t="n">
        <v>971.4</v>
      </c>
      <c r="J2485" s="9" t="n">
        <v>502</v>
      </c>
      <c r="K2485" s="1" t="str">
        <f aca="false">IF(F2485=0,"Stopped",IF(C2485&gt;=Rules!$B$3,"New",IF(AND(E2485&gt;0,G2485&gt;0,ROUND(H2485*100,0)&lt;Rules!$B$6*ROUND(G2485*100,0)),"Slowing","Steady or growing")))</f>
        <v>Steady or growing</v>
      </c>
      <c r="L2485" s="1" t="n">
        <v>14</v>
      </c>
      <c r="M2485" s="13" t="n">
        <v>69.39</v>
      </c>
      <c r="N2485" s="1" t="str">
        <f aca="false">IF(L2485=0,"",IF(F2485=0,"Stopped",IF(AND(M2485&gt;0,ROUND(H2485*100,0)&lt;Rules!$B$6*ROUND(M2485*100,0)),"Slowing","Steady or growing")))</f>
        <v>Steady or growing</v>
      </c>
    </row>
    <row r="2486" customFormat="false" ht="15" hidden="false" customHeight="false" outlineLevel="0" collapsed="false">
      <c r="A2486" s="1" t="s">
        <v>5023</v>
      </c>
      <c r="B2486" s="1" t="s">
        <v>5024</v>
      </c>
      <c r="C2486" s="12" t="n">
        <v>40148</v>
      </c>
      <c r="D2486" s="12" t="n">
        <v>40287</v>
      </c>
      <c r="E2486" s="1" t="n">
        <v>0</v>
      </c>
      <c r="F2486" s="1" t="n">
        <v>0</v>
      </c>
      <c r="G2486" s="13" t="n">
        <v>0</v>
      </c>
      <c r="H2486" s="13" t="n">
        <v>0</v>
      </c>
      <c r="I2486" s="13" t="n">
        <v>970.43</v>
      </c>
      <c r="J2486" s="9" t="n">
        <v>314</v>
      </c>
      <c r="K2486" s="1" t="str">
        <f aca="false">IF(F2486=0,"Stopped",IF(C2486&gt;=Rules!$B$3,"New",IF(AND(E2486&gt;0,G2486&gt;0,ROUND(H2486*100,0)&lt;Rules!$B$6*ROUND(G2486*100,0)),"Slowing","Steady or growing")))</f>
        <v>Stopped</v>
      </c>
      <c r="L2486" s="1" t="n">
        <v>0</v>
      </c>
      <c r="M2486" s="13" t="n">
        <v>0</v>
      </c>
      <c r="N2486" s="1" t="str">
        <f aca="false">IF(L2486=0,"",IF(F2486=0,"Stopped",IF(AND(M2486&gt;0,ROUND(H2486*100,0)&lt;Rules!$B$6*ROUND(M2486*100,0)),"Slowing","Steady or growing")))</f>
        <v/>
      </c>
    </row>
    <row r="2487" customFormat="false" ht="15" hidden="false" customHeight="false" outlineLevel="0" collapsed="false">
      <c r="A2487" s="1" t="s">
        <v>5025</v>
      </c>
      <c r="B2487" s="1" t="s">
        <v>5026</v>
      </c>
      <c r="C2487" s="12" t="n">
        <v>40185</v>
      </c>
      <c r="D2487" s="12" t="n">
        <v>40868</v>
      </c>
      <c r="E2487" s="1" t="n">
        <v>7</v>
      </c>
      <c r="F2487" s="1" t="n">
        <v>6</v>
      </c>
      <c r="G2487" s="13" t="n">
        <v>177.2</v>
      </c>
      <c r="H2487" s="13" t="n">
        <v>52.5</v>
      </c>
      <c r="I2487" s="13" t="n">
        <v>970.28</v>
      </c>
      <c r="J2487" s="9" t="n">
        <v>678</v>
      </c>
      <c r="K2487" s="1" t="str">
        <f aca="false">IF(F2487=0,"Stopped",IF(C2487&gt;=Rules!$B$3,"New",IF(AND(E2487&gt;0,G2487&gt;0,ROUND(H2487*100,0)&lt;Rules!$B$6*ROUND(G2487*100,0)),"Slowing","Steady or growing")))</f>
        <v>Slowing</v>
      </c>
      <c r="L2487" s="1" t="n">
        <v>17</v>
      </c>
      <c r="M2487" s="13" t="n">
        <v>210.85</v>
      </c>
      <c r="N2487" s="1" t="str">
        <f aca="false">IF(L2487=0,"",IF(F2487=0,"Stopped",IF(AND(M2487&gt;0,ROUND(H2487*100,0)&lt;Rules!$B$6*ROUND(M2487*100,0)),"Slowing","Steady or growing")))</f>
        <v>Slowing</v>
      </c>
    </row>
    <row r="2488" customFormat="false" ht="15" hidden="false" customHeight="false" outlineLevel="0" collapsed="false">
      <c r="A2488" s="1" t="s">
        <v>5027</v>
      </c>
      <c r="B2488" s="1" t="s">
        <v>5028</v>
      </c>
      <c r="C2488" s="12" t="n">
        <v>40150</v>
      </c>
      <c r="D2488" s="12" t="n">
        <v>40875</v>
      </c>
      <c r="E2488" s="1" t="n">
        <v>5</v>
      </c>
      <c r="F2488" s="1" t="n">
        <v>10</v>
      </c>
      <c r="G2488" s="13" t="n">
        <v>73.75</v>
      </c>
      <c r="H2488" s="13" t="n">
        <v>106.25</v>
      </c>
      <c r="I2488" s="13" t="n">
        <v>969.61</v>
      </c>
      <c r="J2488" s="9" t="n">
        <v>730</v>
      </c>
      <c r="K2488" s="1" t="str">
        <f aca="false">IF(F2488=0,"Stopped",IF(C2488&gt;=Rules!$B$3,"New",IF(AND(E2488&gt;0,G2488&gt;0,ROUND(H2488*100,0)&lt;Rules!$B$6*ROUND(G2488*100,0)),"Slowing","Steady or growing")))</f>
        <v>Steady or growing</v>
      </c>
      <c r="L2488" s="1" t="n">
        <v>3</v>
      </c>
      <c r="M2488" s="13" t="n">
        <v>63</v>
      </c>
      <c r="N2488" s="1" t="str">
        <f aca="false">IF(L2488=0,"",IF(F2488=0,"Stopped",IF(AND(M2488&gt;0,ROUND(H2488*100,0)&lt;Rules!$B$6*ROUND(M2488*100,0)),"Slowing","Steady or growing")))</f>
        <v>Steady or growing</v>
      </c>
    </row>
    <row r="2489" customFormat="false" ht="15" hidden="false" customHeight="false" outlineLevel="0" collapsed="false">
      <c r="A2489" s="1" t="s">
        <v>5029</v>
      </c>
      <c r="B2489" s="1" t="s">
        <v>5030</v>
      </c>
      <c r="C2489" s="12" t="n">
        <v>40791</v>
      </c>
      <c r="D2489" s="12" t="n">
        <v>40886</v>
      </c>
      <c r="E2489" s="1" t="n">
        <v>5</v>
      </c>
      <c r="F2489" s="1" t="n">
        <v>118</v>
      </c>
      <c r="G2489" s="13" t="n">
        <v>37.44</v>
      </c>
      <c r="H2489" s="13" t="n">
        <v>932.02</v>
      </c>
      <c r="I2489" s="13" t="n">
        <v>969.46</v>
      </c>
      <c r="J2489" s="9" t="n">
        <v>2344</v>
      </c>
      <c r="K2489" s="1" t="str">
        <f aca="false">IF(F2489=0,"Stopped",IF(C2489&gt;=Rules!$B$3,"New",IF(AND(E2489&gt;0,G2489&gt;0,ROUND(H2489*100,0)&lt;Rules!$B$6*ROUND(G2489*100,0)),"Slowing","Steady or growing")))</f>
        <v>Steady or growing</v>
      </c>
      <c r="L2489" s="1" t="n">
        <v>0</v>
      </c>
      <c r="M2489" s="13" t="n">
        <v>0</v>
      </c>
      <c r="N2489" s="1" t="str">
        <f aca="false">IF(L2489=0,"",IF(F2489=0,"Stopped",IF(AND(M2489&gt;0,ROUND(H2489*100,0)&lt;Rules!$B$6*ROUND(M2489*100,0)),"Slowing","Steady or growing")))</f>
        <v/>
      </c>
    </row>
    <row r="2490" customFormat="false" ht="15" hidden="false" customHeight="false" outlineLevel="0" collapsed="false">
      <c r="A2490" s="1" t="s">
        <v>5031</v>
      </c>
      <c r="B2490" s="1" t="s">
        <v>5032</v>
      </c>
      <c r="C2490" s="12" t="n">
        <v>40155</v>
      </c>
      <c r="D2490" s="12" t="n">
        <v>40886</v>
      </c>
      <c r="E2490" s="1" t="n">
        <v>11</v>
      </c>
      <c r="F2490" s="1" t="n">
        <v>24</v>
      </c>
      <c r="G2490" s="13" t="n">
        <v>87.49</v>
      </c>
      <c r="H2490" s="13" t="n">
        <v>117.21</v>
      </c>
      <c r="I2490" s="13" t="n">
        <v>968.08</v>
      </c>
      <c r="J2490" s="9" t="n">
        <v>1187</v>
      </c>
      <c r="K2490" s="1" t="str">
        <f aca="false">IF(F2490=0,"Stopped",IF(C2490&gt;=Rules!$B$3,"New",IF(AND(E2490&gt;0,G2490&gt;0,ROUND(H2490*100,0)&lt;Rules!$B$6*ROUND(G2490*100,0)),"Slowing","Steady or growing")))</f>
        <v>Steady or growing</v>
      </c>
      <c r="L2490" s="1" t="n">
        <v>22</v>
      </c>
      <c r="M2490" s="13" t="n">
        <v>425.53</v>
      </c>
      <c r="N2490" s="1" t="str">
        <f aca="false">IF(L2490=0,"",IF(F2490=0,"Stopped",IF(AND(M2490&gt;0,ROUND(H2490*100,0)&lt;Rules!$B$6*ROUND(M2490*100,0)),"Slowing","Steady or growing")))</f>
        <v>Slowing</v>
      </c>
    </row>
    <row r="2491" customFormat="false" ht="15" hidden="false" customHeight="false" outlineLevel="0" collapsed="false">
      <c r="A2491" s="1" t="s">
        <v>5033</v>
      </c>
      <c r="B2491" s="1" t="s">
        <v>5034</v>
      </c>
      <c r="C2491" s="12" t="n">
        <v>40148</v>
      </c>
      <c r="D2491" s="12" t="n">
        <v>40883</v>
      </c>
      <c r="E2491" s="1" t="n">
        <v>26</v>
      </c>
      <c r="F2491" s="1" t="n">
        <v>55</v>
      </c>
      <c r="G2491" s="13" t="n">
        <v>215.88</v>
      </c>
      <c r="H2491" s="13" t="n">
        <v>179.47</v>
      </c>
      <c r="I2491" s="13" t="n">
        <v>967.29</v>
      </c>
      <c r="J2491" s="9" t="n">
        <v>1907</v>
      </c>
      <c r="K2491" s="1" t="str">
        <f aca="false">IF(F2491=0,"Stopped",IF(C2491&gt;=Rules!$B$3,"New",IF(AND(E2491&gt;0,G2491&gt;0,ROUND(H2491*100,0)&lt;Rules!$B$6*ROUND(G2491*100,0)),"Slowing","Steady or growing")))</f>
        <v>Steady or growing</v>
      </c>
      <c r="L2491" s="1" t="n">
        <v>13</v>
      </c>
      <c r="M2491" s="13" t="n">
        <v>499.61</v>
      </c>
      <c r="N2491" s="1" t="str">
        <f aca="false">IF(L2491=0,"",IF(F2491=0,"Stopped",IF(AND(M2491&gt;0,ROUND(H2491*100,0)&lt;Rules!$B$6*ROUND(M2491*100,0)),"Slowing","Steady or growing")))</f>
        <v>Slowing</v>
      </c>
    </row>
    <row r="2492" customFormat="false" ht="15" hidden="false" customHeight="false" outlineLevel="0" collapsed="false">
      <c r="A2492" s="1" t="s">
        <v>5035</v>
      </c>
      <c r="B2492" s="1" t="s">
        <v>5036</v>
      </c>
      <c r="C2492" s="12" t="n">
        <v>40150</v>
      </c>
      <c r="D2492" s="12" t="n">
        <v>40883</v>
      </c>
      <c r="E2492" s="1" t="n">
        <v>5</v>
      </c>
      <c r="F2492" s="1" t="n">
        <v>14</v>
      </c>
      <c r="G2492" s="13" t="n">
        <v>21.18</v>
      </c>
      <c r="H2492" s="13" t="n">
        <v>124.08</v>
      </c>
      <c r="I2492" s="13" t="n">
        <v>965.46</v>
      </c>
      <c r="J2492" s="9" t="n">
        <v>507</v>
      </c>
      <c r="K2492" s="1" t="str">
        <f aca="false">IF(F2492=0,"Stopped",IF(C2492&gt;=Rules!$B$3,"New",IF(AND(E2492&gt;0,G2492&gt;0,ROUND(H2492*100,0)&lt;Rules!$B$6*ROUND(G2492*100,0)),"Slowing","Steady or growing")))</f>
        <v>Steady or growing</v>
      </c>
      <c r="L2492" s="1" t="n">
        <v>30</v>
      </c>
      <c r="M2492" s="13" t="n">
        <v>170.81</v>
      </c>
      <c r="N2492" s="1" t="str">
        <f aca="false">IF(L2492=0,"",IF(F2492=0,"Stopped",IF(AND(M2492&gt;0,ROUND(H2492*100,0)&lt;Rules!$B$6*ROUND(M2492*100,0)),"Slowing","Steady or growing")))</f>
        <v>Steady or growing</v>
      </c>
    </row>
    <row r="2493" customFormat="false" ht="15" hidden="false" customHeight="false" outlineLevel="0" collapsed="false">
      <c r="A2493" s="1" t="s">
        <v>5037</v>
      </c>
      <c r="B2493" s="1" t="s">
        <v>5038</v>
      </c>
      <c r="C2493" s="12" t="n">
        <v>40808</v>
      </c>
      <c r="D2493" s="12" t="n">
        <v>40881</v>
      </c>
      <c r="E2493" s="1" t="n">
        <v>0</v>
      </c>
      <c r="F2493" s="1" t="n">
        <v>74</v>
      </c>
      <c r="G2493" s="13" t="n">
        <v>0</v>
      </c>
      <c r="H2493" s="13" t="n">
        <v>964.91</v>
      </c>
      <c r="I2493" s="13" t="n">
        <v>964.91</v>
      </c>
      <c r="J2493" s="9" t="n">
        <v>478</v>
      </c>
      <c r="K2493" s="1" t="str">
        <f aca="false">IF(F2493=0,"Stopped",IF(C2493&gt;=Rules!$B$3,"New",IF(AND(E2493&gt;0,G2493&gt;0,ROUND(H2493*100,0)&lt;Rules!$B$6*ROUND(G2493*100,0)),"Slowing","Steady or growing")))</f>
        <v>New</v>
      </c>
      <c r="L2493" s="1" t="n">
        <v>0</v>
      </c>
      <c r="M2493" s="13" t="n">
        <v>0</v>
      </c>
      <c r="N2493" s="1" t="str">
        <f aca="false">IF(L2493=0,"",IF(F2493=0,"Stopped",IF(AND(M2493&gt;0,ROUND(H2493*100,0)&lt;Rules!$B$6*ROUND(M2493*100,0)),"Slowing","Steady or growing")))</f>
        <v/>
      </c>
    </row>
    <row r="2494" customFormat="false" ht="15" hidden="false" customHeight="false" outlineLevel="0" collapsed="false">
      <c r="A2494" s="1" t="s">
        <v>5039</v>
      </c>
      <c r="B2494" s="1" t="s">
        <v>5040</v>
      </c>
      <c r="C2494" s="12" t="n">
        <v>40148</v>
      </c>
      <c r="D2494" s="12" t="n">
        <v>40886</v>
      </c>
      <c r="E2494" s="1" t="n">
        <v>2</v>
      </c>
      <c r="F2494" s="1" t="n">
        <v>37</v>
      </c>
      <c r="G2494" s="13" t="n">
        <v>18.29</v>
      </c>
      <c r="H2494" s="13" t="n">
        <v>247.27</v>
      </c>
      <c r="I2494" s="13" t="n">
        <v>963.74</v>
      </c>
      <c r="J2494" s="9" t="n">
        <v>313</v>
      </c>
      <c r="K2494" s="1" t="str">
        <f aca="false">IF(F2494=0,"Stopped",IF(C2494&gt;=Rules!$B$3,"New",IF(AND(E2494&gt;0,G2494&gt;0,ROUND(H2494*100,0)&lt;Rules!$B$6*ROUND(G2494*100,0)),"Slowing","Steady or growing")))</f>
        <v>Steady or growing</v>
      </c>
      <c r="L2494" s="1" t="n">
        <v>32</v>
      </c>
      <c r="M2494" s="13" t="n">
        <v>231.18</v>
      </c>
      <c r="N2494" s="1" t="str">
        <f aca="false">IF(L2494=0,"",IF(F2494=0,"Stopped",IF(AND(M2494&gt;0,ROUND(H2494*100,0)&lt;Rules!$B$6*ROUND(M2494*100,0)),"Slowing","Steady or growing")))</f>
        <v>Steady or growing</v>
      </c>
    </row>
    <row r="2495" customFormat="false" ht="15" hidden="false" customHeight="false" outlineLevel="0" collapsed="false">
      <c r="A2495" s="1" t="s">
        <v>5041</v>
      </c>
      <c r="B2495" s="1" t="s">
        <v>5042</v>
      </c>
      <c r="C2495" s="12" t="n">
        <v>40148</v>
      </c>
      <c r="D2495" s="12" t="n">
        <v>40885</v>
      </c>
      <c r="E2495" s="1" t="n">
        <v>8</v>
      </c>
      <c r="F2495" s="1" t="n">
        <v>51</v>
      </c>
      <c r="G2495" s="13" t="n">
        <v>96.25</v>
      </c>
      <c r="H2495" s="13" t="n">
        <v>289.89</v>
      </c>
      <c r="I2495" s="13" t="n">
        <v>963.35</v>
      </c>
      <c r="J2495" s="9" t="n">
        <v>606</v>
      </c>
      <c r="K2495" s="1" t="str">
        <f aca="false">IF(F2495=0,"Stopped",IF(C2495&gt;=Rules!$B$3,"New",IF(AND(E2495&gt;0,G2495&gt;0,ROUND(H2495*100,0)&lt;Rules!$B$6*ROUND(G2495*100,0)),"Slowing","Steady or growing")))</f>
        <v>Steady or growing</v>
      </c>
      <c r="L2495" s="1" t="n">
        <v>25</v>
      </c>
      <c r="M2495" s="13" t="n">
        <v>289.9</v>
      </c>
      <c r="N2495" s="1" t="str">
        <f aca="false">IF(L2495=0,"",IF(F2495=0,"Stopped",IF(AND(M2495&gt;0,ROUND(H2495*100,0)&lt;Rules!$B$6*ROUND(M2495*100,0)),"Slowing","Steady or growing")))</f>
        <v>Steady or growing</v>
      </c>
    </row>
    <row r="2496" customFormat="false" ht="15" hidden="false" customHeight="false" outlineLevel="0" collapsed="false">
      <c r="A2496" s="1" t="s">
        <v>5043</v>
      </c>
      <c r="B2496" s="1" t="s">
        <v>5044</v>
      </c>
      <c r="C2496" s="12" t="n">
        <v>40808</v>
      </c>
      <c r="D2496" s="12" t="n">
        <v>40879</v>
      </c>
      <c r="E2496" s="1" t="n">
        <v>0</v>
      </c>
      <c r="F2496" s="1" t="n">
        <v>44</v>
      </c>
      <c r="G2496" s="13" t="n">
        <v>0</v>
      </c>
      <c r="H2496" s="13" t="n">
        <v>963.07</v>
      </c>
      <c r="I2496" s="13" t="n">
        <v>963.07</v>
      </c>
      <c r="J2496" s="9" t="n">
        <v>361</v>
      </c>
      <c r="K2496" s="1" t="str">
        <f aca="false">IF(F2496=0,"Stopped",IF(C2496&gt;=Rules!$B$3,"New",IF(AND(E2496&gt;0,G2496&gt;0,ROUND(H2496*100,0)&lt;Rules!$B$6*ROUND(G2496*100,0)),"Slowing","Steady or growing")))</f>
        <v>New</v>
      </c>
      <c r="L2496" s="1" t="n">
        <v>0</v>
      </c>
      <c r="M2496" s="13" t="n">
        <v>0</v>
      </c>
      <c r="N2496" s="1" t="str">
        <f aca="false">IF(L2496=0,"",IF(F2496=0,"Stopped",IF(AND(M2496&gt;0,ROUND(H2496*100,0)&lt;Rules!$B$6*ROUND(M2496*100,0)),"Slowing","Steady or growing")))</f>
        <v/>
      </c>
    </row>
    <row r="2497" customFormat="false" ht="15" hidden="false" customHeight="false" outlineLevel="0" collapsed="false">
      <c r="A2497" s="1" t="s">
        <v>5045</v>
      </c>
      <c r="B2497" s="1" t="s">
        <v>5046</v>
      </c>
      <c r="C2497" s="12" t="n">
        <v>40148</v>
      </c>
      <c r="D2497" s="12" t="n">
        <v>40798</v>
      </c>
      <c r="E2497" s="1" t="n">
        <v>3</v>
      </c>
      <c r="F2497" s="1" t="n">
        <v>1</v>
      </c>
      <c r="G2497" s="13" t="n">
        <v>18.15</v>
      </c>
      <c r="H2497" s="13" t="n">
        <v>3.3</v>
      </c>
      <c r="I2497" s="13" t="n">
        <v>962.33</v>
      </c>
      <c r="J2497" s="9" t="n">
        <v>3339</v>
      </c>
      <c r="K2497" s="1" t="str">
        <f aca="false">IF(F2497=0,"Stopped",IF(C2497&gt;=Rules!$B$3,"New",IF(AND(E2497&gt;0,G2497&gt;0,ROUND(H2497*100,0)&lt;Rules!$B$6*ROUND(G2497*100,0)),"Slowing","Steady or growing")))</f>
        <v>Slowing</v>
      </c>
      <c r="L2497" s="1" t="n">
        <v>28</v>
      </c>
      <c r="M2497" s="13" t="n">
        <v>117.15</v>
      </c>
      <c r="N2497" s="1" t="str">
        <f aca="false">IF(L2497=0,"",IF(F2497=0,"Stopped",IF(AND(M2497&gt;0,ROUND(H2497*100,0)&lt;Rules!$B$6*ROUND(M2497*100,0)),"Slowing","Steady or growing")))</f>
        <v>Slowing</v>
      </c>
    </row>
    <row r="2498" customFormat="false" ht="15" hidden="false" customHeight="false" outlineLevel="0" collapsed="false">
      <c r="A2498" s="1" t="s">
        <v>5047</v>
      </c>
      <c r="B2498" s="1" t="s">
        <v>4456</v>
      </c>
      <c r="C2498" s="12" t="n">
        <v>40148</v>
      </c>
      <c r="D2498" s="12" t="n">
        <v>40480</v>
      </c>
      <c r="E2498" s="1" t="n">
        <v>0</v>
      </c>
      <c r="F2498" s="1" t="n">
        <v>0</v>
      </c>
      <c r="G2498" s="13" t="n">
        <v>0</v>
      </c>
      <c r="H2498" s="13" t="n">
        <v>0</v>
      </c>
      <c r="I2498" s="13" t="n">
        <v>960.99</v>
      </c>
      <c r="J2498" s="9" t="n">
        <v>249</v>
      </c>
      <c r="K2498" s="1" t="str">
        <f aca="false">IF(F2498=0,"Stopped",IF(C2498&gt;=Rules!$B$3,"New",IF(AND(E2498&gt;0,G2498&gt;0,ROUND(H2498*100,0)&lt;Rules!$B$6*ROUND(G2498*100,0)),"Slowing","Steady or growing")))</f>
        <v>Stopped</v>
      </c>
      <c r="L2498" s="1" t="n">
        <v>7</v>
      </c>
      <c r="M2498" s="13" t="n">
        <v>123.75</v>
      </c>
      <c r="N2498" s="1" t="str">
        <f aca="false">IF(L2498=0,"",IF(F2498=0,"Stopped",IF(AND(M2498&gt;0,ROUND(H2498*100,0)&lt;Rules!$B$6*ROUND(M2498*100,0)),"Slowing","Steady or growing")))</f>
        <v>Stopped</v>
      </c>
    </row>
    <row r="2499" customFormat="false" ht="15" hidden="false" customHeight="false" outlineLevel="0" collapsed="false">
      <c r="A2499" s="1" t="s">
        <v>5048</v>
      </c>
      <c r="B2499" s="1" t="s">
        <v>5049</v>
      </c>
      <c r="C2499" s="12" t="n">
        <v>40200</v>
      </c>
      <c r="D2499" s="12" t="n">
        <v>40882</v>
      </c>
      <c r="E2499" s="1" t="n">
        <v>15</v>
      </c>
      <c r="F2499" s="1" t="n">
        <v>15</v>
      </c>
      <c r="G2499" s="13" t="n">
        <v>109.38</v>
      </c>
      <c r="H2499" s="13" t="n">
        <v>103.68</v>
      </c>
      <c r="I2499" s="13" t="n">
        <v>960.84</v>
      </c>
      <c r="J2499" s="9" t="n">
        <v>3720</v>
      </c>
      <c r="K2499" s="1" t="str">
        <f aca="false">IF(F2499=0,"Stopped",IF(C2499&gt;=Rules!$B$3,"New",IF(AND(E2499&gt;0,G2499&gt;0,ROUND(H2499*100,0)&lt;Rules!$B$6*ROUND(G2499*100,0)),"Slowing","Steady or growing")))</f>
        <v>Steady or growing</v>
      </c>
      <c r="L2499" s="1" t="n">
        <v>12</v>
      </c>
      <c r="M2499" s="13" t="n">
        <v>207.9</v>
      </c>
      <c r="N2499" s="1" t="str">
        <f aca="false">IF(L2499=0,"",IF(F2499=0,"Stopped",IF(AND(M2499&gt;0,ROUND(H2499*100,0)&lt;Rules!$B$6*ROUND(M2499*100,0)),"Slowing","Steady or growing")))</f>
        <v>Slowing</v>
      </c>
    </row>
    <row r="2500" customFormat="false" ht="15" hidden="false" customHeight="false" outlineLevel="0" collapsed="false">
      <c r="A2500" s="1" t="s">
        <v>5050</v>
      </c>
      <c r="B2500" s="1" t="s">
        <v>5051</v>
      </c>
      <c r="C2500" s="12" t="n">
        <v>40148</v>
      </c>
      <c r="D2500" s="12" t="n">
        <v>40820</v>
      </c>
      <c r="E2500" s="1" t="n">
        <v>14</v>
      </c>
      <c r="F2500" s="1" t="n">
        <v>15</v>
      </c>
      <c r="G2500" s="13" t="n">
        <v>50.91</v>
      </c>
      <c r="H2500" s="13" t="n">
        <v>44.13</v>
      </c>
      <c r="I2500" s="13" t="n">
        <v>960.83</v>
      </c>
      <c r="J2500" s="9" t="n">
        <v>3484</v>
      </c>
      <c r="K2500" s="1" t="str">
        <f aca="false">IF(F2500=0,"Stopped",IF(C2500&gt;=Rules!$B$3,"New",IF(AND(E2500&gt;0,G2500&gt;0,ROUND(H2500*100,0)&lt;Rules!$B$6*ROUND(G2500*100,0)),"Slowing","Steady or growing")))</f>
        <v>Steady or growing</v>
      </c>
      <c r="L2500" s="1" t="n">
        <v>17</v>
      </c>
      <c r="M2500" s="13" t="n">
        <v>75.9</v>
      </c>
      <c r="N2500" s="1" t="str">
        <f aca="false">IF(L2500=0,"",IF(F2500=0,"Stopped",IF(AND(M2500&gt;0,ROUND(H2500*100,0)&lt;Rules!$B$6*ROUND(M2500*100,0)),"Slowing","Steady or growing")))</f>
        <v>Steady or growing</v>
      </c>
    </row>
    <row r="2501" customFormat="false" ht="15" hidden="false" customHeight="false" outlineLevel="0" collapsed="false">
      <c r="A2501" s="1" t="s">
        <v>5052</v>
      </c>
      <c r="B2501" s="1" t="s">
        <v>5053</v>
      </c>
      <c r="C2501" s="12" t="n">
        <v>40148</v>
      </c>
      <c r="D2501" s="12" t="n">
        <v>40504</v>
      </c>
      <c r="E2501" s="1" t="n">
        <v>0</v>
      </c>
      <c r="F2501" s="1" t="n">
        <v>0</v>
      </c>
      <c r="G2501" s="13" t="n">
        <v>0</v>
      </c>
      <c r="H2501" s="13" t="n">
        <v>0</v>
      </c>
      <c r="I2501" s="13" t="n">
        <v>960.42</v>
      </c>
      <c r="J2501" s="9" t="n">
        <v>266</v>
      </c>
      <c r="K2501" s="1" t="str">
        <f aca="false">IF(F2501=0,"Stopped",IF(C2501&gt;=Rules!$B$3,"New",IF(AND(E2501&gt;0,G2501&gt;0,ROUND(H2501*100,0)&lt;Rules!$B$6*ROUND(G2501*100,0)),"Slowing","Steady or growing")))</f>
        <v>Stopped</v>
      </c>
      <c r="L2501" s="1" t="n">
        <v>28</v>
      </c>
      <c r="M2501" s="13" t="n">
        <v>551.27</v>
      </c>
      <c r="N2501" s="1" t="str">
        <f aca="false">IF(L2501=0,"",IF(F2501=0,"Stopped",IF(AND(M2501&gt;0,ROUND(H2501*100,0)&lt;Rules!$B$6*ROUND(M2501*100,0)),"Slowing","Steady or growing")))</f>
        <v>Stopped</v>
      </c>
    </row>
    <row r="2502" customFormat="false" ht="15" hidden="false" customHeight="false" outlineLevel="0" collapsed="false">
      <c r="A2502" s="1" t="s">
        <v>5054</v>
      </c>
      <c r="B2502" s="1" t="s">
        <v>5055</v>
      </c>
      <c r="C2502" s="12" t="n">
        <v>40153</v>
      </c>
      <c r="D2502" s="12" t="n">
        <v>40753</v>
      </c>
      <c r="E2502" s="1" t="n">
        <v>1</v>
      </c>
      <c r="F2502" s="1" t="n">
        <v>0</v>
      </c>
      <c r="G2502" s="13" t="n">
        <v>8.4</v>
      </c>
      <c r="H2502" s="13" t="n">
        <v>0</v>
      </c>
      <c r="I2502" s="13" t="n">
        <v>959.46</v>
      </c>
      <c r="J2502" s="9" t="n">
        <v>1669</v>
      </c>
      <c r="K2502" s="1" t="str">
        <f aca="false">IF(F2502=0,"Stopped",IF(C2502&gt;=Rules!$B$3,"New",IF(AND(E2502&gt;0,G2502&gt;0,ROUND(H2502*100,0)&lt;Rules!$B$6*ROUND(G2502*100,0)),"Slowing","Steady or growing")))</f>
        <v>Stopped</v>
      </c>
      <c r="L2502" s="1" t="n">
        <v>2</v>
      </c>
      <c r="M2502" s="13" t="n">
        <v>4.2</v>
      </c>
      <c r="N2502" s="1" t="str">
        <f aca="false">IF(L2502=0,"",IF(F2502=0,"Stopped",IF(AND(M2502&gt;0,ROUND(H2502*100,0)&lt;Rules!$B$6*ROUND(M2502*100,0)),"Slowing","Steady or growing")))</f>
        <v>Stopped</v>
      </c>
    </row>
    <row r="2503" customFormat="false" ht="15" hidden="false" customHeight="false" outlineLevel="0" collapsed="false">
      <c r="A2503" s="1" t="s">
        <v>5056</v>
      </c>
      <c r="B2503" s="1" t="s">
        <v>5057</v>
      </c>
      <c r="C2503" s="12" t="n">
        <v>40163</v>
      </c>
      <c r="D2503" s="12" t="n">
        <v>40886</v>
      </c>
      <c r="E2503" s="1" t="n">
        <v>27</v>
      </c>
      <c r="F2503" s="1" t="n">
        <v>22</v>
      </c>
      <c r="G2503" s="13" t="n">
        <v>166.21</v>
      </c>
      <c r="H2503" s="13" t="n">
        <v>109.59</v>
      </c>
      <c r="I2503" s="13" t="n">
        <v>959.27</v>
      </c>
      <c r="J2503" s="9" t="n">
        <v>1078</v>
      </c>
      <c r="K2503" s="1" t="str">
        <f aca="false">IF(F2503=0,"Stopped",IF(C2503&gt;=Rules!$B$3,"New",IF(AND(E2503&gt;0,G2503&gt;0,ROUND(H2503*100,0)&lt;Rules!$B$6*ROUND(G2503*100,0)),"Slowing","Steady or growing")))</f>
        <v>Steady or growing</v>
      </c>
      <c r="L2503" s="1" t="n">
        <v>13</v>
      </c>
      <c r="M2503" s="13" t="n">
        <v>102.84</v>
      </c>
      <c r="N2503" s="1" t="str">
        <f aca="false">IF(L2503=0,"",IF(F2503=0,"Stopped",IF(AND(M2503&gt;0,ROUND(H2503*100,0)&lt;Rules!$B$6*ROUND(M2503*100,0)),"Slowing","Steady or growing")))</f>
        <v>Steady or growing</v>
      </c>
    </row>
    <row r="2504" customFormat="false" ht="15" hidden="false" customHeight="false" outlineLevel="0" collapsed="false">
      <c r="A2504" s="1" t="s">
        <v>5058</v>
      </c>
      <c r="B2504" s="1" t="s">
        <v>5059</v>
      </c>
      <c r="C2504" s="12" t="n">
        <v>40149</v>
      </c>
      <c r="D2504" s="12" t="n">
        <v>40884</v>
      </c>
      <c r="E2504" s="1" t="n">
        <v>25</v>
      </c>
      <c r="F2504" s="1" t="n">
        <v>12</v>
      </c>
      <c r="G2504" s="13" t="n">
        <v>356.99</v>
      </c>
      <c r="H2504" s="13" t="n">
        <v>32.39</v>
      </c>
      <c r="I2504" s="13" t="n">
        <v>958.85</v>
      </c>
      <c r="J2504" s="9" t="n">
        <v>788</v>
      </c>
      <c r="K2504" s="1" t="str">
        <f aca="false">IF(F2504=0,"Stopped",IF(C2504&gt;=Rules!$B$3,"New",IF(AND(E2504&gt;0,G2504&gt;0,ROUND(H2504*100,0)&lt;Rules!$B$6*ROUND(G2504*100,0)),"Slowing","Steady or growing")))</f>
        <v>Slowing</v>
      </c>
      <c r="L2504" s="1" t="n">
        <v>13</v>
      </c>
      <c r="M2504" s="13" t="n">
        <v>90.87</v>
      </c>
      <c r="N2504" s="1" t="str">
        <f aca="false">IF(L2504=0,"",IF(F2504=0,"Stopped",IF(AND(M2504&gt;0,ROUND(H2504*100,0)&lt;Rules!$B$6*ROUND(M2504*100,0)),"Slowing","Steady or growing")))</f>
        <v>Slowing</v>
      </c>
    </row>
    <row r="2505" customFormat="false" ht="15" hidden="false" customHeight="false" outlineLevel="0" collapsed="false">
      <c r="A2505" s="1" t="s">
        <v>5060</v>
      </c>
      <c r="B2505" s="1" t="s">
        <v>5061</v>
      </c>
      <c r="C2505" s="12" t="n">
        <v>40151</v>
      </c>
      <c r="D2505" s="12" t="n">
        <v>40263</v>
      </c>
      <c r="E2505" s="1" t="n">
        <v>0</v>
      </c>
      <c r="F2505" s="1" t="n">
        <v>0</v>
      </c>
      <c r="G2505" s="13" t="n">
        <v>0</v>
      </c>
      <c r="H2505" s="13" t="n">
        <v>0</v>
      </c>
      <c r="I2505" s="13" t="n">
        <v>957.73</v>
      </c>
      <c r="J2505" s="9" t="n">
        <v>445</v>
      </c>
      <c r="K2505" s="1" t="str">
        <f aca="false">IF(F2505=0,"Stopped",IF(C2505&gt;=Rules!$B$3,"New",IF(AND(E2505&gt;0,G2505&gt;0,ROUND(H2505*100,0)&lt;Rules!$B$6*ROUND(G2505*100,0)),"Slowing","Steady or growing")))</f>
        <v>Stopped</v>
      </c>
      <c r="L2505" s="1" t="n">
        <v>0</v>
      </c>
      <c r="M2505" s="13" t="n">
        <v>0</v>
      </c>
      <c r="N2505" s="1" t="str">
        <f aca="false">IF(L2505=0,"",IF(F2505=0,"Stopped",IF(AND(M2505&gt;0,ROUND(H2505*100,0)&lt;Rules!$B$6*ROUND(M2505*100,0)),"Slowing","Steady or growing")))</f>
        <v/>
      </c>
    </row>
    <row r="2506" customFormat="false" ht="15" hidden="false" customHeight="false" outlineLevel="0" collapsed="false">
      <c r="A2506" s="1" t="s">
        <v>5062</v>
      </c>
      <c r="B2506" s="1" t="s">
        <v>5063</v>
      </c>
      <c r="C2506" s="12" t="n">
        <v>40148</v>
      </c>
      <c r="D2506" s="12" t="n">
        <v>40503</v>
      </c>
      <c r="E2506" s="1" t="n">
        <v>0</v>
      </c>
      <c r="F2506" s="1" t="n">
        <v>0</v>
      </c>
      <c r="G2506" s="13" t="n">
        <v>0</v>
      </c>
      <c r="H2506" s="13" t="n">
        <v>0</v>
      </c>
      <c r="I2506" s="13" t="n">
        <v>957.63</v>
      </c>
      <c r="J2506" s="9" t="n">
        <v>2221</v>
      </c>
      <c r="K2506" s="1" t="str">
        <f aca="false">IF(F2506=0,"Stopped",IF(C2506&gt;=Rules!$B$3,"New",IF(AND(E2506&gt;0,G2506&gt;0,ROUND(H2506*100,0)&lt;Rules!$B$6*ROUND(G2506*100,0)),"Slowing","Steady or growing")))</f>
        <v>Stopped</v>
      </c>
      <c r="L2506" s="1" t="n">
        <v>61</v>
      </c>
      <c r="M2506" s="13" t="n">
        <v>519.76</v>
      </c>
      <c r="N2506" s="1" t="str">
        <f aca="false">IF(L2506=0,"",IF(F2506=0,"Stopped",IF(AND(M2506&gt;0,ROUND(H2506*100,0)&lt;Rules!$B$6*ROUND(M2506*100,0)),"Slowing","Steady or growing")))</f>
        <v>Stopped</v>
      </c>
    </row>
    <row r="2507" customFormat="false" ht="15" hidden="false" customHeight="false" outlineLevel="0" collapsed="false">
      <c r="A2507" s="1" t="s">
        <v>5064</v>
      </c>
      <c r="B2507" s="1" t="s">
        <v>5065</v>
      </c>
      <c r="C2507" s="12" t="n">
        <v>40836</v>
      </c>
      <c r="D2507" s="12" t="n">
        <v>40882</v>
      </c>
      <c r="E2507" s="1" t="n">
        <v>0</v>
      </c>
      <c r="F2507" s="1" t="n">
        <v>43</v>
      </c>
      <c r="G2507" s="13" t="n">
        <v>0</v>
      </c>
      <c r="H2507" s="13" t="n">
        <v>957.33</v>
      </c>
      <c r="I2507" s="13" t="n">
        <v>957.33</v>
      </c>
      <c r="J2507" s="9" t="n">
        <v>108</v>
      </c>
      <c r="K2507" s="1" t="str">
        <f aca="false">IF(F2507=0,"Stopped",IF(C2507&gt;=Rules!$B$3,"New",IF(AND(E2507&gt;0,G2507&gt;0,ROUND(H2507*100,0)&lt;Rules!$B$6*ROUND(G2507*100,0)),"Slowing","Steady or growing")))</f>
        <v>New</v>
      </c>
      <c r="L2507" s="1" t="n">
        <v>0</v>
      </c>
      <c r="M2507" s="13" t="n">
        <v>0</v>
      </c>
      <c r="N2507" s="1" t="str">
        <f aca="false">IF(L2507=0,"",IF(F2507=0,"Stopped",IF(AND(M2507&gt;0,ROUND(H2507*100,0)&lt;Rules!$B$6*ROUND(M2507*100,0)),"Slowing","Steady or growing")))</f>
        <v/>
      </c>
    </row>
    <row r="2508" customFormat="false" ht="15" hidden="false" customHeight="false" outlineLevel="0" collapsed="false">
      <c r="A2508" s="1" t="s">
        <v>5066</v>
      </c>
      <c r="B2508" s="1" t="s">
        <v>5067</v>
      </c>
      <c r="C2508" s="12" t="n">
        <v>40148</v>
      </c>
      <c r="D2508" s="12" t="n">
        <v>40886</v>
      </c>
      <c r="E2508" s="1" t="n">
        <v>2</v>
      </c>
      <c r="F2508" s="1" t="n">
        <v>11</v>
      </c>
      <c r="G2508" s="13" t="n">
        <v>16.28</v>
      </c>
      <c r="H2508" s="13" t="n">
        <v>132.19</v>
      </c>
      <c r="I2508" s="13" t="n">
        <v>957.05</v>
      </c>
      <c r="J2508" s="9" t="n">
        <v>155</v>
      </c>
      <c r="K2508" s="1" t="str">
        <f aca="false">IF(F2508=0,"Stopped",IF(C2508&gt;=Rules!$B$3,"New",IF(AND(E2508&gt;0,G2508&gt;0,ROUND(H2508*100,0)&lt;Rules!$B$6*ROUND(G2508*100,0)),"Slowing","Steady or growing")))</f>
        <v>Steady or growing</v>
      </c>
      <c r="L2508" s="1" t="n">
        <v>17</v>
      </c>
      <c r="M2508" s="13" t="n">
        <v>263.88</v>
      </c>
      <c r="N2508" s="1" t="str">
        <f aca="false">IF(L2508=0,"",IF(F2508=0,"Stopped",IF(AND(M2508&gt;0,ROUND(H2508*100,0)&lt;Rules!$B$6*ROUND(M2508*100,0)),"Slowing","Steady or growing")))</f>
        <v>Steady or growing</v>
      </c>
    </row>
    <row r="2509" customFormat="false" ht="15" hidden="false" customHeight="false" outlineLevel="0" collapsed="false">
      <c r="A2509" s="1" t="s">
        <v>5068</v>
      </c>
      <c r="B2509" s="1" t="s">
        <v>5069</v>
      </c>
      <c r="C2509" s="12" t="n">
        <v>40148</v>
      </c>
      <c r="D2509" s="12" t="n">
        <v>40882</v>
      </c>
      <c r="E2509" s="1" t="n">
        <v>2</v>
      </c>
      <c r="F2509" s="1" t="n">
        <v>7</v>
      </c>
      <c r="G2509" s="13" t="n">
        <v>30.5</v>
      </c>
      <c r="H2509" s="13" t="n">
        <v>89.25</v>
      </c>
      <c r="I2509" s="13" t="n">
        <v>956.89</v>
      </c>
      <c r="J2509" s="9" t="n">
        <v>179</v>
      </c>
      <c r="K2509" s="1" t="str">
        <f aca="false">IF(F2509=0,"Stopped",IF(C2509&gt;=Rules!$B$3,"New",IF(AND(E2509&gt;0,G2509&gt;0,ROUND(H2509*100,0)&lt;Rules!$B$6*ROUND(G2509*100,0)),"Slowing","Steady or growing")))</f>
        <v>Steady or growing</v>
      </c>
      <c r="L2509" s="1" t="n">
        <v>8</v>
      </c>
      <c r="M2509" s="13" t="n">
        <v>316.55</v>
      </c>
      <c r="N2509" s="1" t="str">
        <f aca="false">IF(L2509=0,"",IF(F2509=0,"Stopped",IF(AND(M2509&gt;0,ROUND(H2509*100,0)&lt;Rules!$B$6*ROUND(M2509*100,0)),"Slowing","Steady or growing")))</f>
        <v>Slowing</v>
      </c>
    </row>
    <row r="2510" customFormat="false" ht="15" hidden="false" customHeight="false" outlineLevel="0" collapsed="false">
      <c r="A2510" s="1" t="s">
        <v>5070</v>
      </c>
      <c r="B2510" s="1" t="s">
        <v>5071</v>
      </c>
      <c r="C2510" s="12" t="n">
        <v>40148</v>
      </c>
      <c r="D2510" s="12" t="n">
        <v>40738</v>
      </c>
      <c r="E2510" s="1" t="n">
        <v>2</v>
      </c>
      <c r="F2510" s="1" t="n">
        <v>0</v>
      </c>
      <c r="G2510" s="13" t="n">
        <v>5</v>
      </c>
      <c r="H2510" s="13" t="n">
        <v>0</v>
      </c>
      <c r="I2510" s="13" t="n">
        <v>956.51</v>
      </c>
      <c r="J2510" s="9" t="n">
        <v>1256</v>
      </c>
      <c r="K2510" s="1" t="str">
        <f aca="false">IF(F2510=0,"Stopped",IF(C2510&gt;=Rules!$B$3,"New",IF(AND(E2510&gt;0,G2510&gt;0,ROUND(H2510*100,0)&lt;Rules!$B$6*ROUND(G2510*100,0)),"Slowing","Steady or growing")))</f>
        <v>Stopped</v>
      </c>
      <c r="L2510" s="1" t="n">
        <v>0</v>
      </c>
      <c r="M2510" s="13" t="n">
        <v>0</v>
      </c>
      <c r="N2510" s="1" t="str">
        <f aca="false">IF(L2510=0,"",IF(F2510=0,"Stopped",IF(AND(M2510&gt;0,ROUND(H2510*100,0)&lt;Rules!$B$6*ROUND(M2510*100,0)),"Slowing","Steady or growing")))</f>
        <v/>
      </c>
    </row>
    <row r="2511" customFormat="false" ht="15" hidden="false" customHeight="false" outlineLevel="0" collapsed="false">
      <c r="A2511" s="1" t="s">
        <v>5072</v>
      </c>
      <c r="B2511" s="1" t="s">
        <v>5073</v>
      </c>
      <c r="C2511" s="12" t="n">
        <v>40249</v>
      </c>
      <c r="D2511" s="12" t="n">
        <v>40883</v>
      </c>
      <c r="E2511" s="1" t="n">
        <v>6</v>
      </c>
      <c r="F2511" s="1" t="n">
        <v>21</v>
      </c>
      <c r="G2511" s="13" t="n">
        <v>33.67</v>
      </c>
      <c r="H2511" s="13" t="n">
        <v>139.67</v>
      </c>
      <c r="I2511" s="13" t="n">
        <v>956.17</v>
      </c>
      <c r="J2511" s="9" t="n">
        <v>384</v>
      </c>
      <c r="K2511" s="1" t="str">
        <f aca="false">IF(F2511=0,"Stopped",IF(C2511&gt;=Rules!$B$3,"New",IF(AND(E2511&gt;0,G2511&gt;0,ROUND(H2511*100,0)&lt;Rules!$B$6*ROUND(G2511*100,0)),"Slowing","Steady or growing")))</f>
        <v>Steady or growing</v>
      </c>
      <c r="L2511" s="1" t="n">
        <v>15</v>
      </c>
      <c r="M2511" s="13" t="n">
        <v>206.37</v>
      </c>
      <c r="N2511" s="1" t="str">
        <f aca="false">IF(L2511=0,"",IF(F2511=0,"Stopped",IF(AND(M2511&gt;0,ROUND(H2511*100,0)&lt;Rules!$B$6*ROUND(M2511*100,0)),"Slowing","Steady or growing")))</f>
        <v>Steady or growing</v>
      </c>
    </row>
    <row r="2512" customFormat="false" ht="15" hidden="false" customHeight="false" outlineLevel="0" collapsed="false">
      <c r="A2512" s="1" t="s">
        <v>5074</v>
      </c>
      <c r="B2512" s="1" t="s">
        <v>5075</v>
      </c>
      <c r="C2512" s="12" t="n">
        <v>40151</v>
      </c>
      <c r="D2512" s="12" t="n">
        <v>40882</v>
      </c>
      <c r="E2512" s="1" t="n">
        <v>26</v>
      </c>
      <c r="F2512" s="1" t="n">
        <v>43</v>
      </c>
      <c r="G2512" s="13" t="n">
        <v>279</v>
      </c>
      <c r="H2512" s="13" t="n">
        <v>294.46</v>
      </c>
      <c r="I2512" s="13" t="n">
        <v>955.14</v>
      </c>
      <c r="J2512" s="9" t="n">
        <v>1014</v>
      </c>
      <c r="K2512" s="1" t="str">
        <f aca="false">IF(F2512=0,"Stopped",IF(C2512&gt;=Rules!$B$3,"New",IF(AND(E2512&gt;0,G2512&gt;0,ROUND(H2512*100,0)&lt;Rules!$B$6*ROUND(G2512*100,0)),"Slowing","Steady or growing")))</f>
        <v>Steady or growing</v>
      </c>
      <c r="L2512" s="1" t="n">
        <v>8</v>
      </c>
      <c r="M2512" s="13" t="n">
        <v>61.12</v>
      </c>
      <c r="N2512" s="1" t="str">
        <f aca="false">IF(L2512=0,"",IF(F2512=0,"Stopped",IF(AND(M2512&gt;0,ROUND(H2512*100,0)&lt;Rules!$B$6*ROUND(M2512*100,0)),"Slowing","Steady or growing")))</f>
        <v>Steady or growing</v>
      </c>
    </row>
    <row r="2513" customFormat="false" ht="15" hidden="false" customHeight="false" outlineLevel="0" collapsed="false">
      <c r="A2513" s="1" t="s">
        <v>5076</v>
      </c>
      <c r="B2513" s="1" t="s">
        <v>5077</v>
      </c>
      <c r="C2513" s="12" t="n">
        <v>40200</v>
      </c>
      <c r="D2513" s="12" t="n">
        <v>40885</v>
      </c>
      <c r="E2513" s="1" t="n">
        <v>41</v>
      </c>
      <c r="F2513" s="1" t="n">
        <v>75</v>
      </c>
      <c r="G2513" s="13" t="n">
        <v>165.48</v>
      </c>
      <c r="H2513" s="13" t="n">
        <v>227.66</v>
      </c>
      <c r="I2513" s="13" t="n">
        <v>953.34</v>
      </c>
      <c r="J2513" s="9" t="n">
        <v>982</v>
      </c>
      <c r="K2513" s="1" t="str">
        <f aca="false">IF(F2513=0,"Stopped",IF(C2513&gt;=Rules!$B$3,"New",IF(AND(E2513&gt;0,G2513&gt;0,ROUND(H2513*100,0)&lt;Rules!$B$6*ROUND(G2513*100,0)),"Slowing","Steady or growing")))</f>
        <v>Steady or growing</v>
      </c>
      <c r="L2513" s="1" t="n">
        <v>5</v>
      </c>
      <c r="M2513" s="13" t="n">
        <v>27.31</v>
      </c>
      <c r="N2513" s="1" t="str">
        <f aca="false">IF(L2513=0,"",IF(F2513=0,"Stopped",IF(AND(M2513&gt;0,ROUND(H2513*100,0)&lt;Rules!$B$6*ROUND(M2513*100,0)),"Slowing","Steady or growing")))</f>
        <v>Steady or growing</v>
      </c>
    </row>
    <row r="2514" customFormat="false" ht="15" hidden="false" customHeight="false" outlineLevel="0" collapsed="false">
      <c r="A2514" s="1" t="s">
        <v>5078</v>
      </c>
      <c r="B2514" s="1" t="s">
        <v>5079</v>
      </c>
      <c r="C2514" s="12" t="n">
        <v>40149</v>
      </c>
      <c r="D2514" s="12" t="n">
        <v>40807</v>
      </c>
      <c r="E2514" s="1" t="n">
        <v>12</v>
      </c>
      <c r="F2514" s="1" t="n">
        <v>1</v>
      </c>
      <c r="G2514" s="13" t="n">
        <v>81.06</v>
      </c>
      <c r="H2514" s="13" t="n">
        <v>15.3</v>
      </c>
      <c r="I2514" s="13" t="n">
        <v>953.27</v>
      </c>
      <c r="J2514" s="9" t="n">
        <v>391</v>
      </c>
      <c r="K2514" s="1" t="str">
        <f aca="false">IF(F2514=0,"Stopped",IF(C2514&gt;=Rules!$B$3,"New",IF(AND(E2514&gt;0,G2514&gt;0,ROUND(H2514*100,0)&lt;Rules!$B$6*ROUND(G2514*100,0)),"Slowing","Steady or growing")))</f>
        <v>Slowing</v>
      </c>
      <c r="L2514" s="1" t="n">
        <v>1</v>
      </c>
      <c r="M2514" s="13" t="n">
        <v>-7.65</v>
      </c>
      <c r="N2514" s="1" t="str">
        <f aca="false">IF(L2514=0,"",IF(F2514=0,"Stopped",IF(AND(M2514&gt;0,ROUND(H2514*100,0)&lt;Rules!$B$6*ROUND(M2514*100,0)),"Slowing","Steady or growing")))</f>
        <v>Steady or growing</v>
      </c>
    </row>
    <row r="2515" customFormat="false" ht="15" hidden="false" customHeight="false" outlineLevel="0" collapsed="false">
      <c r="A2515" s="1" t="s">
        <v>5080</v>
      </c>
      <c r="B2515" s="1" t="s">
        <v>5081</v>
      </c>
      <c r="C2515" s="12" t="n">
        <v>40148</v>
      </c>
      <c r="D2515" s="12" t="n">
        <v>40793</v>
      </c>
      <c r="E2515" s="1" t="n">
        <v>19</v>
      </c>
      <c r="F2515" s="1" t="n">
        <v>0</v>
      </c>
      <c r="G2515" s="13" t="n">
        <v>400.86</v>
      </c>
      <c r="H2515" s="13" t="n">
        <v>0</v>
      </c>
      <c r="I2515" s="13" t="n">
        <v>952.66</v>
      </c>
      <c r="J2515" s="9" t="n">
        <v>752</v>
      </c>
      <c r="K2515" s="1" t="str">
        <f aca="false">IF(F2515=0,"Stopped",IF(C2515&gt;=Rules!$B$3,"New",IF(AND(E2515&gt;0,G2515&gt;0,ROUND(H2515*100,0)&lt;Rules!$B$6*ROUND(G2515*100,0)),"Slowing","Steady or growing")))</f>
        <v>Stopped</v>
      </c>
      <c r="L2515" s="1" t="n">
        <v>6</v>
      </c>
      <c r="M2515" s="13" t="n">
        <v>56.49</v>
      </c>
      <c r="N2515" s="1" t="str">
        <f aca="false">IF(L2515=0,"",IF(F2515=0,"Stopped",IF(AND(M2515&gt;0,ROUND(H2515*100,0)&lt;Rules!$B$6*ROUND(M2515*100,0)),"Slowing","Steady or growing")))</f>
        <v>Stopped</v>
      </c>
    </row>
    <row r="2516" customFormat="false" ht="15" hidden="false" customHeight="false" outlineLevel="0" collapsed="false">
      <c r="A2516" s="1" t="s">
        <v>5082</v>
      </c>
      <c r="B2516" s="1" t="s">
        <v>5083</v>
      </c>
      <c r="C2516" s="12" t="n">
        <v>40148</v>
      </c>
      <c r="D2516" s="12" t="n">
        <v>40884</v>
      </c>
      <c r="E2516" s="1" t="n">
        <v>5</v>
      </c>
      <c r="F2516" s="1" t="n">
        <v>18</v>
      </c>
      <c r="G2516" s="13" t="n">
        <v>15.3</v>
      </c>
      <c r="H2516" s="13" t="n">
        <v>56.1</v>
      </c>
      <c r="I2516" s="13" t="n">
        <v>952.57</v>
      </c>
      <c r="J2516" s="9" t="n">
        <v>5425</v>
      </c>
      <c r="K2516" s="1" t="str">
        <f aca="false">IF(F2516=0,"Stopped",IF(C2516&gt;=Rules!$B$3,"New",IF(AND(E2516&gt;0,G2516&gt;0,ROUND(H2516*100,0)&lt;Rules!$B$6*ROUND(G2516*100,0)),"Slowing","Steady or growing")))</f>
        <v>Steady or growing</v>
      </c>
      <c r="L2516" s="1" t="n">
        <v>16</v>
      </c>
      <c r="M2516" s="13" t="n">
        <v>192.66</v>
      </c>
      <c r="N2516" s="1" t="str">
        <f aca="false">IF(L2516=0,"",IF(F2516=0,"Stopped",IF(AND(M2516&gt;0,ROUND(H2516*100,0)&lt;Rules!$B$6*ROUND(M2516*100,0)),"Slowing","Steady or growing")))</f>
        <v>Slowing</v>
      </c>
    </row>
    <row r="2517" customFormat="false" ht="15" hidden="false" customHeight="false" outlineLevel="0" collapsed="false">
      <c r="A2517" s="1" t="s">
        <v>5084</v>
      </c>
      <c r="B2517" s="1" t="s">
        <v>5085</v>
      </c>
      <c r="C2517" s="12" t="n">
        <v>40155</v>
      </c>
      <c r="D2517" s="12" t="n">
        <v>40882</v>
      </c>
      <c r="E2517" s="1" t="n">
        <v>20</v>
      </c>
      <c r="F2517" s="1" t="n">
        <v>18</v>
      </c>
      <c r="G2517" s="13" t="n">
        <v>97.83</v>
      </c>
      <c r="H2517" s="13" t="n">
        <v>97.33</v>
      </c>
      <c r="I2517" s="13" t="n">
        <v>952.55</v>
      </c>
      <c r="J2517" s="9" t="n">
        <v>1276</v>
      </c>
      <c r="K2517" s="1" t="str">
        <f aca="false">IF(F2517=0,"Stopped",IF(C2517&gt;=Rules!$B$3,"New",IF(AND(E2517&gt;0,G2517&gt;0,ROUND(H2517*100,0)&lt;Rules!$B$6*ROUND(G2517*100,0)),"Slowing","Steady or growing")))</f>
        <v>Steady or growing</v>
      </c>
      <c r="L2517" s="1" t="n">
        <v>24</v>
      </c>
      <c r="M2517" s="13" t="n">
        <v>162.96</v>
      </c>
      <c r="N2517" s="1" t="str">
        <f aca="false">IF(L2517=0,"",IF(F2517=0,"Stopped",IF(AND(M2517&gt;0,ROUND(H2517*100,0)&lt;Rules!$B$6*ROUND(M2517*100,0)),"Slowing","Steady or growing")))</f>
        <v>Steady or growing</v>
      </c>
    </row>
    <row r="2518" customFormat="false" ht="15" hidden="false" customHeight="false" outlineLevel="0" collapsed="false">
      <c r="A2518" s="1" t="s">
        <v>5086</v>
      </c>
      <c r="B2518" s="1" t="s">
        <v>5087</v>
      </c>
      <c r="C2518" s="12" t="n">
        <v>40149</v>
      </c>
      <c r="D2518" s="12" t="n">
        <v>40517</v>
      </c>
      <c r="E2518" s="1" t="n">
        <v>0</v>
      </c>
      <c r="F2518" s="1" t="n">
        <v>0</v>
      </c>
      <c r="G2518" s="13" t="n">
        <v>0</v>
      </c>
      <c r="H2518" s="13" t="n">
        <v>0</v>
      </c>
      <c r="I2518" s="13" t="n">
        <v>952.51</v>
      </c>
      <c r="J2518" s="9" t="n">
        <v>737</v>
      </c>
      <c r="K2518" s="1" t="str">
        <f aca="false">IF(F2518=0,"Stopped",IF(C2518&gt;=Rules!$B$3,"New",IF(AND(E2518&gt;0,G2518&gt;0,ROUND(H2518*100,0)&lt;Rules!$B$6*ROUND(G2518*100,0)),"Slowing","Steady or growing")))</f>
        <v>Stopped</v>
      </c>
      <c r="L2518" s="1" t="n">
        <v>63</v>
      </c>
      <c r="M2518" s="13" t="n">
        <v>764.23</v>
      </c>
      <c r="N2518" s="1" t="str">
        <f aca="false">IF(L2518=0,"",IF(F2518=0,"Stopped",IF(AND(M2518&gt;0,ROUND(H2518*100,0)&lt;Rules!$B$6*ROUND(M2518*100,0)),"Slowing","Steady or growing")))</f>
        <v>Stopped</v>
      </c>
    </row>
    <row r="2519" customFormat="false" ht="15" hidden="false" customHeight="false" outlineLevel="0" collapsed="false">
      <c r="A2519" s="1" t="s">
        <v>5088</v>
      </c>
      <c r="B2519" s="1" t="s">
        <v>5089</v>
      </c>
      <c r="C2519" s="12" t="n">
        <v>40255</v>
      </c>
      <c r="D2519" s="12" t="n">
        <v>40885</v>
      </c>
      <c r="E2519" s="1" t="n">
        <v>15</v>
      </c>
      <c r="F2519" s="1" t="n">
        <v>14</v>
      </c>
      <c r="G2519" s="13" t="n">
        <v>178.39</v>
      </c>
      <c r="H2519" s="13" t="n">
        <v>356.58</v>
      </c>
      <c r="I2519" s="13" t="n">
        <v>952.47</v>
      </c>
      <c r="J2519" s="9" t="n">
        <v>718</v>
      </c>
      <c r="K2519" s="1" t="str">
        <f aca="false">IF(F2519=0,"Stopped",IF(C2519&gt;=Rules!$B$3,"New",IF(AND(E2519&gt;0,G2519&gt;0,ROUND(H2519*100,0)&lt;Rules!$B$6*ROUND(G2519*100,0)),"Slowing","Steady or growing")))</f>
        <v>Steady or growing</v>
      </c>
      <c r="L2519" s="1" t="n">
        <v>2</v>
      </c>
      <c r="M2519" s="13" t="n">
        <v>4.25</v>
      </c>
      <c r="N2519" s="1" t="str">
        <f aca="false">IF(L2519=0,"",IF(F2519=0,"Stopped",IF(AND(M2519&gt;0,ROUND(H2519*100,0)&lt;Rules!$B$6*ROUND(M2519*100,0)),"Slowing","Steady or growing")))</f>
        <v>Steady or growing</v>
      </c>
    </row>
    <row r="2520" customFormat="false" ht="15" hidden="false" customHeight="false" outlineLevel="0" collapsed="false">
      <c r="A2520" s="1" t="s">
        <v>5090</v>
      </c>
      <c r="B2520" s="1" t="s">
        <v>5091</v>
      </c>
      <c r="C2520" s="12" t="n">
        <v>40214</v>
      </c>
      <c r="D2520" s="12" t="n">
        <v>40885</v>
      </c>
      <c r="E2520" s="1" t="n">
        <v>17</v>
      </c>
      <c r="F2520" s="1" t="n">
        <v>37</v>
      </c>
      <c r="G2520" s="13" t="n">
        <v>48.04</v>
      </c>
      <c r="H2520" s="13" t="n">
        <v>193.97</v>
      </c>
      <c r="I2520" s="13" t="n">
        <v>950.4</v>
      </c>
      <c r="J2520" s="9" t="n">
        <v>856</v>
      </c>
      <c r="K2520" s="1" t="str">
        <f aca="false">IF(F2520=0,"Stopped",IF(C2520&gt;=Rules!$B$3,"New",IF(AND(E2520&gt;0,G2520&gt;0,ROUND(H2520*100,0)&lt;Rules!$B$6*ROUND(G2520*100,0)),"Slowing","Steady or growing")))</f>
        <v>Steady or growing</v>
      </c>
      <c r="L2520" s="1" t="n">
        <v>21</v>
      </c>
      <c r="M2520" s="13" t="n">
        <v>88.57</v>
      </c>
      <c r="N2520" s="1" t="str">
        <f aca="false">IF(L2520=0,"",IF(F2520=0,"Stopped",IF(AND(M2520&gt;0,ROUND(H2520*100,0)&lt;Rules!$B$6*ROUND(M2520*100,0)),"Slowing","Steady or growing")))</f>
        <v>Steady or growing</v>
      </c>
    </row>
    <row r="2521" customFormat="false" ht="15" hidden="false" customHeight="false" outlineLevel="0" collapsed="false">
      <c r="A2521" s="1" t="s">
        <v>5092</v>
      </c>
      <c r="B2521" s="1" t="s">
        <v>5093</v>
      </c>
      <c r="C2521" s="12" t="n">
        <v>40162</v>
      </c>
      <c r="D2521" s="12" t="n">
        <v>40687</v>
      </c>
      <c r="E2521" s="1" t="n">
        <v>0</v>
      </c>
      <c r="F2521" s="1" t="n">
        <v>0</v>
      </c>
      <c r="G2521" s="13" t="n">
        <v>0</v>
      </c>
      <c r="H2521" s="13" t="n">
        <v>0</v>
      </c>
      <c r="I2521" s="13" t="n">
        <v>948.78</v>
      </c>
      <c r="J2521" s="9" t="n">
        <v>183</v>
      </c>
      <c r="K2521" s="1" t="str">
        <f aca="false">IF(F2521=0,"Stopped",IF(C2521&gt;=Rules!$B$3,"New",IF(AND(E2521&gt;0,G2521&gt;0,ROUND(H2521*100,0)&lt;Rules!$B$6*ROUND(G2521*100,0)),"Slowing","Steady or growing")))</f>
        <v>Stopped</v>
      </c>
      <c r="L2521" s="1" t="n">
        <v>4</v>
      </c>
      <c r="M2521" s="13" t="n">
        <v>27.25</v>
      </c>
      <c r="N2521" s="1" t="str">
        <f aca="false">IF(L2521=0,"",IF(F2521=0,"Stopped",IF(AND(M2521&gt;0,ROUND(H2521*100,0)&lt;Rules!$B$6*ROUND(M2521*100,0)),"Slowing","Steady or growing")))</f>
        <v>Stopped</v>
      </c>
    </row>
    <row r="2522" customFormat="false" ht="15" hidden="false" customHeight="false" outlineLevel="0" collapsed="false">
      <c r="A2522" s="1" t="s">
        <v>5094</v>
      </c>
      <c r="B2522" s="1" t="s">
        <v>5095</v>
      </c>
      <c r="C2522" s="12" t="n">
        <v>40486</v>
      </c>
      <c r="D2522" s="12" t="n">
        <v>40885</v>
      </c>
      <c r="E2522" s="1" t="n">
        <v>26</v>
      </c>
      <c r="F2522" s="1" t="n">
        <v>22</v>
      </c>
      <c r="G2522" s="13" t="n">
        <v>141.18</v>
      </c>
      <c r="H2522" s="13" t="n">
        <v>107.34</v>
      </c>
      <c r="I2522" s="13" t="n">
        <v>948.55</v>
      </c>
      <c r="J2522" s="9" t="n">
        <v>760</v>
      </c>
      <c r="K2522" s="1" t="str">
        <f aca="false">IF(F2522=0,"Stopped",IF(C2522&gt;=Rules!$B$3,"New",IF(AND(E2522&gt;0,G2522&gt;0,ROUND(H2522*100,0)&lt;Rules!$B$6*ROUND(G2522*100,0)),"Slowing","Steady or growing")))</f>
        <v>Steady or growing</v>
      </c>
      <c r="L2522" s="1" t="n">
        <v>30</v>
      </c>
      <c r="M2522" s="13" t="n">
        <v>402.69</v>
      </c>
      <c r="N2522" s="1" t="str">
        <f aca="false">IF(L2522=0,"",IF(F2522=0,"Stopped",IF(AND(M2522&gt;0,ROUND(H2522*100,0)&lt;Rules!$B$6*ROUND(M2522*100,0)),"Slowing","Steady or growing")))</f>
        <v>Slowing</v>
      </c>
    </row>
    <row r="2523" customFormat="false" ht="15" hidden="false" customHeight="false" outlineLevel="0" collapsed="false">
      <c r="A2523" s="1" t="s">
        <v>5096</v>
      </c>
      <c r="B2523" s="1" t="s">
        <v>5097</v>
      </c>
      <c r="C2523" s="12" t="n">
        <v>40819</v>
      </c>
      <c r="D2523" s="12" t="n">
        <v>40883</v>
      </c>
      <c r="E2523" s="1" t="n">
        <v>0</v>
      </c>
      <c r="F2523" s="1" t="n">
        <v>14</v>
      </c>
      <c r="G2523" s="13" t="n">
        <v>0</v>
      </c>
      <c r="H2523" s="13" t="n">
        <v>947.06</v>
      </c>
      <c r="I2523" s="13" t="n">
        <v>947.06</v>
      </c>
      <c r="J2523" s="9" t="n">
        <v>150</v>
      </c>
      <c r="K2523" s="1" t="str">
        <f aca="false">IF(F2523=0,"Stopped",IF(C2523&gt;=Rules!$B$3,"New",IF(AND(E2523&gt;0,G2523&gt;0,ROUND(H2523*100,0)&lt;Rules!$B$6*ROUND(G2523*100,0)),"Slowing","Steady or growing")))</f>
        <v>New</v>
      </c>
      <c r="L2523" s="1" t="n">
        <v>0</v>
      </c>
      <c r="M2523" s="13" t="n">
        <v>0</v>
      </c>
      <c r="N2523" s="1" t="str">
        <f aca="false">IF(L2523=0,"",IF(F2523=0,"Stopped",IF(AND(M2523&gt;0,ROUND(H2523*100,0)&lt;Rules!$B$6*ROUND(M2523*100,0)),"Slowing","Steady or growing")))</f>
        <v/>
      </c>
    </row>
    <row r="2524" customFormat="false" ht="15" hidden="false" customHeight="false" outlineLevel="0" collapsed="false">
      <c r="A2524" s="1" t="s">
        <v>5098</v>
      </c>
      <c r="B2524" s="1" t="s">
        <v>5099</v>
      </c>
      <c r="C2524" s="12" t="n">
        <v>40149</v>
      </c>
      <c r="D2524" s="12" t="n">
        <v>40802</v>
      </c>
      <c r="E2524" s="1" t="n">
        <v>20</v>
      </c>
      <c r="F2524" s="1" t="n">
        <v>3</v>
      </c>
      <c r="G2524" s="13" t="n">
        <v>178.86</v>
      </c>
      <c r="H2524" s="13" t="n">
        <v>160.66</v>
      </c>
      <c r="I2524" s="13" t="n">
        <v>946.31</v>
      </c>
      <c r="J2524" s="9" t="n">
        <v>1666</v>
      </c>
      <c r="K2524" s="1" t="str">
        <f aca="false">IF(F2524=0,"Stopped",IF(C2524&gt;=Rules!$B$3,"New",IF(AND(E2524&gt;0,G2524&gt;0,ROUND(H2524*100,0)&lt;Rules!$B$6*ROUND(G2524*100,0)),"Slowing","Steady or growing")))</f>
        <v>Steady or growing</v>
      </c>
      <c r="L2524" s="1" t="n">
        <v>21</v>
      </c>
      <c r="M2524" s="13" t="n">
        <v>149.65</v>
      </c>
      <c r="N2524" s="1" t="str">
        <f aca="false">IF(L2524=0,"",IF(F2524=0,"Stopped",IF(AND(M2524&gt;0,ROUND(H2524*100,0)&lt;Rules!$B$6*ROUND(M2524*100,0)),"Slowing","Steady or growing")))</f>
        <v>Steady or growing</v>
      </c>
    </row>
    <row r="2525" customFormat="false" ht="15" hidden="false" customHeight="false" outlineLevel="0" collapsed="false">
      <c r="A2525" s="1" t="s">
        <v>5100</v>
      </c>
      <c r="B2525" s="1" t="s">
        <v>5101</v>
      </c>
      <c r="C2525" s="12" t="n">
        <v>40590</v>
      </c>
      <c r="D2525" s="12" t="n">
        <v>40886</v>
      </c>
      <c r="E2525" s="1" t="n">
        <v>52</v>
      </c>
      <c r="F2525" s="1" t="n">
        <v>82</v>
      </c>
      <c r="G2525" s="13" t="n">
        <v>165.27</v>
      </c>
      <c r="H2525" s="13" t="n">
        <v>355.76</v>
      </c>
      <c r="I2525" s="13" t="n">
        <v>944.34</v>
      </c>
      <c r="J2525" s="9" t="n">
        <v>2194</v>
      </c>
      <c r="K2525" s="1" t="str">
        <f aca="false">IF(F2525=0,"Stopped",IF(C2525&gt;=Rules!$B$3,"New",IF(AND(E2525&gt;0,G2525&gt;0,ROUND(H2525*100,0)&lt;Rules!$B$6*ROUND(G2525*100,0)),"Slowing","Steady or growing")))</f>
        <v>Steady or growing</v>
      </c>
      <c r="L2525" s="1" t="n">
        <v>0</v>
      </c>
      <c r="M2525" s="13" t="n">
        <v>0</v>
      </c>
      <c r="N2525" s="1" t="str">
        <f aca="false">IF(L2525=0,"",IF(F2525=0,"Stopped",IF(AND(M2525&gt;0,ROUND(H2525*100,0)&lt;Rules!$B$6*ROUND(M2525*100,0)),"Slowing","Steady or growing")))</f>
        <v/>
      </c>
    </row>
    <row r="2526" customFormat="false" ht="15" hidden="false" customHeight="false" outlineLevel="0" collapsed="false">
      <c r="A2526" s="1" t="s">
        <v>5102</v>
      </c>
      <c r="B2526" s="1" t="s">
        <v>5103</v>
      </c>
      <c r="C2526" s="12" t="n">
        <v>40148</v>
      </c>
      <c r="D2526" s="12" t="n">
        <v>40646</v>
      </c>
      <c r="E2526" s="1" t="n">
        <v>0</v>
      </c>
      <c r="F2526" s="1" t="n">
        <v>0</v>
      </c>
      <c r="G2526" s="13" t="n">
        <v>0</v>
      </c>
      <c r="H2526" s="13" t="n">
        <v>0</v>
      </c>
      <c r="I2526" s="13" t="n">
        <v>943.44</v>
      </c>
      <c r="J2526" s="9" t="n">
        <v>477</v>
      </c>
      <c r="K2526" s="1" t="str">
        <f aca="false">IF(F2526=0,"Stopped",IF(C2526&gt;=Rules!$B$3,"New",IF(AND(E2526&gt;0,G2526&gt;0,ROUND(H2526*100,0)&lt;Rules!$B$6*ROUND(G2526*100,0)),"Slowing","Steady or growing")))</f>
        <v>Stopped</v>
      </c>
      <c r="L2526" s="1" t="n">
        <v>6</v>
      </c>
      <c r="M2526" s="13" t="n">
        <v>29.7</v>
      </c>
      <c r="N2526" s="1" t="str">
        <f aca="false">IF(L2526=0,"",IF(F2526=0,"Stopped",IF(AND(M2526&gt;0,ROUND(H2526*100,0)&lt;Rules!$B$6*ROUND(M2526*100,0)),"Slowing","Steady or growing")))</f>
        <v>Stopped</v>
      </c>
    </row>
    <row r="2527" customFormat="false" ht="15" hidden="false" customHeight="false" outlineLevel="0" collapsed="false">
      <c r="A2527" s="1" t="s">
        <v>5104</v>
      </c>
      <c r="B2527" s="1" t="s">
        <v>5105</v>
      </c>
      <c r="C2527" s="12" t="n">
        <v>40149</v>
      </c>
      <c r="D2527" s="12" t="n">
        <v>40830</v>
      </c>
      <c r="E2527" s="1" t="n">
        <v>18</v>
      </c>
      <c r="F2527" s="1" t="n">
        <v>2</v>
      </c>
      <c r="G2527" s="13" t="n">
        <v>91.6</v>
      </c>
      <c r="H2527" s="13" t="n">
        <v>26.7</v>
      </c>
      <c r="I2527" s="13" t="n">
        <v>942.26</v>
      </c>
      <c r="J2527" s="9" t="n">
        <v>324</v>
      </c>
      <c r="K2527" s="1" t="str">
        <f aca="false">IF(F2527=0,"Stopped",IF(C2527&gt;=Rules!$B$3,"New",IF(AND(E2527&gt;0,G2527&gt;0,ROUND(H2527*100,0)&lt;Rules!$B$6*ROUND(G2527*100,0)),"Slowing","Steady or growing")))</f>
        <v>Slowing</v>
      </c>
      <c r="L2527" s="1" t="n">
        <v>26</v>
      </c>
      <c r="M2527" s="13" t="n">
        <v>136.37</v>
      </c>
      <c r="N2527" s="1" t="str">
        <f aca="false">IF(L2527=0,"",IF(F2527=0,"Stopped",IF(AND(M2527&gt;0,ROUND(H2527*100,0)&lt;Rules!$B$6*ROUND(M2527*100,0)),"Slowing","Steady or growing")))</f>
        <v>Slowing</v>
      </c>
    </row>
    <row r="2528" customFormat="false" ht="15" hidden="false" customHeight="false" outlineLevel="0" collapsed="false">
      <c r="A2528" s="1" t="s">
        <v>5106</v>
      </c>
      <c r="B2528" s="1" t="s">
        <v>5107</v>
      </c>
      <c r="C2528" s="12" t="n">
        <v>40148</v>
      </c>
      <c r="D2528" s="12" t="n">
        <v>40646</v>
      </c>
      <c r="E2528" s="1" t="n">
        <v>0</v>
      </c>
      <c r="F2528" s="1" t="n">
        <v>0</v>
      </c>
      <c r="G2528" s="13" t="n">
        <v>0</v>
      </c>
      <c r="H2528" s="13" t="n">
        <v>0</v>
      </c>
      <c r="I2528" s="13" t="n">
        <v>941.01</v>
      </c>
      <c r="J2528" s="9" t="n">
        <v>669</v>
      </c>
      <c r="K2528" s="1" t="str">
        <f aca="false">IF(F2528=0,"Stopped",IF(C2528&gt;=Rules!$B$3,"New",IF(AND(E2528&gt;0,G2528&gt;0,ROUND(H2528*100,0)&lt;Rules!$B$6*ROUND(G2528*100,0)),"Slowing","Steady or growing")))</f>
        <v>Stopped</v>
      </c>
      <c r="L2528" s="1" t="n">
        <v>12</v>
      </c>
      <c r="M2528" s="13" t="n">
        <v>175.08</v>
      </c>
      <c r="N2528" s="1" t="str">
        <f aca="false">IF(L2528=0,"",IF(F2528=0,"Stopped",IF(AND(M2528&gt;0,ROUND(H2528*100,0)&lt;Rules!$B$6*ROUND(M2528*100,0)),"Slowing","Steady or growing")))</f>
        <v>Stopped</v>
      </c>
    </row>
    <row r="2529" customFormat="false" ht="15" hidden="false" customHeight="false" outlineLevel="0" collapsed="false">
      <c r="A2529" s="1" t="s">
        <v>5108</v>
      </c>
      <c r="B2529" s="1" t="s">
        <v>5109</v>
      </c>
      <c r="C2529" s="12" t="n">
        <v>40149</v>
      </c>
      <c r="D2529" s="12" t="n">
        <v>40659</v>
      </c>
      <c r="E2529" s="1" t="n">
        <v>0</v>
      </c>
      <c r="F2529" s="1" t="n">
        <v>0</v>
      </c>
      <c r="G2529" s="13" t="n">
        <v>0</v>
      </c>
      <c r="H2529" s="13" t="n">
        <v>0</v>
      </c>
      <c r="I2529" s="13" t="n">
        <v>939.41</v>
      </c>
      <c r="J2529" s="9" t="n">
        <v>3611</v>
      </c>
      <c r="K2529" s="1" t="str">
        <f aca="false">IF(F2529=0,"Stopped",IF(C2529&gt;=Rules!$B$3,"New",IF(AND(E2529&gt;0,G2529&gt;0,ROUND(H2529*100,0)&lt;Rules!$B$6*ROUND(G2529*100,0)),"Slowing","Steady or growing")))</f>
        <v>Stopped</v>
      </c>
      <c r="L2529" s="1" t="n">
        <v>22</v>
      </c>
      <c r="M2529" s="13" t="n">
        <v>102.3</v>
      </c>
      <c r="N2529" s="1" t="str">
        <f aca="false">IF(L2529=0,"",IF(F2529=0,"Stopped",IF(AND(M2529&gt;0,ROUND(H2529*100,0)&lt;Rules!$B$6*ROUND(M2529*100,0)),"Slowing","Steady or growing")))</f>
        <v>Stopped</v>
      </c>
    </row>
    <row r="2530" customFormat="false" ht="15" hidden="false" customHeight="false" outlineLevel="0" collapsed="false">
      <c r="A2530" s="1" t="s">
        <v>5110</v>
      </c>
      <c r="B2530" s="1" t="s">
        <v>5111</v>
      </c>
      <c r="C2530" s="12" t="n">
        <v>40151</v>
      </c>
      <c r="D2530" s="12" t="n">
        <v>40886</v>
      </c>
      <c r="E2530" s="1" t="n">
        <v>43</v>
      </c>
      <c r="F2530" s="1" t="n">
        <v>81</v>
      </c>
      <c r="G2530" s="13" t="n">
        <v>121.06</v>
      </c>
      <c r="H2530" s="13" t="n">
        <v>281.38</v>
      </c>
      <c r="I2530" s="13" t="n">
        <v>938.79</v>
      </c>
      <c r="J2530" s="9" t="n">
        <v>886</v>
      </c>
      <c r="K2530" s="1" t="str">
        <f aca="false">IF(F2530=0,"Stopped",IF(C2530&gt;=Rules!$B$3,"New",IF(AND(E2530&gt;0,G2530&gt;0,ROUND(H2530*100,0)&lt;Rules!$B$6*ROUND(G2530*100,0)),"Slowing","Steady or growing")))</f>
        <v>Steady or growing</v>
      </c>
      <c r="L2530" s="1" t="n">
        <v>8</v>
      </c>
      <c r="M2530" s="13" t="n">
        <v>56.73</v>
      </c>
      <c r="N2530" s="1" t="str">
        <f aca="false">IF(L2530=0,"",IF(F2530=0,"Stopped",IF(AND(M2530&gt;0,ROUND(H2530*100,0)&lt;Rules!$B$6*ROUND(M2530*100,0)),"Slowing","Steady or growing")))</f>
        <v>Steady or growing</v>
      </c>
    </row>
    <row r="2531" customFormat="false" ht="15" hidden="false" customHeight="false" outlineLevel="0" collapsed="false">
      <c r="A2531" s="1" t="s">
        <v>5112</v>
      </c>
      <c r="B2531" s="1" t="s">
        <v>5113</v>
      </c>
      <c r="C2531" s="12" t="n">
        <v>40168</v>
      </c>
      <c r="D2531" s="12" t="n">
        <v>40774</v>
      </c>
      <c r="E2531" s="1" t="n">
        <v>4</v>
      </c>
      <c r="F2531" s="1" t="n">
        <v>0</v>
      </c>
      <c r="G2531" s="13" t="n">
        <v>79.9</v>
      </c>
      <c r="H2531" s="13" t="n">
        <v>0</v>
      </c>
      <c r="I2531" s="13" t="n">
        <v>937.75</v>
      </c>
      <c r="J2531" s="9" t="n">
        <v>33</v>
      </c>
      <c r="K2531" s="1" t="str">
        <f aca="false">IF(F2531=0,"Stopped",IF(C2531&gt;=Rules!$B$3,"New",IF(AND(E2531&gt;0,G2531&gt;0,ROUND(H2531*100,0)&lt;Rules!$B$6*ROUND(G2531*100,0)),"Slowing","Steady or growing")))</f>
        <v>Stopped</v>
      </c>
      <c r="L2531" s="1" t="n">
        <v>3</v>
      </c>
      <c r="M2531" s="13" t="n">
        <v>259.65</v>
      </c>
      <c r="N2531" s="1" t="str">
        <f aca="false">IF(L2531=0,"",IF(F2531=0,"Stopped",IF(AND(M2531&gt;0,ROUND(H2531*100,0)&lt;Rules!$B$6*ROUND(M2531*100,0)),"Slowing","Steady or growing")))</f>
        <v>Stopped</v>
      </c>
    </row>
    <row r="2532" customFormat="false" ht="15" hidden="false" customHeight="false" outlineLevel="0" collapsed="false">
      <c r="A2532" s="1" t="s">
        <v>5114</v>
      </c>
      <c r="B2532" s="1" t="s">
        <v>5115</v>
      </c>
      <c r="C2532" s="12" t="n">
        <v>40163</v>
      </c>
      <c r="D2532" s="12" t="n">
        <v>40618</v>
      </c>
      <c r="E2532" s="1" t="n">
        <v>0</v>
      </c>
      <c r="F2532" s="1" t="n">
        <v>0</v>
      </c>
      <c r="G2532" s="13" t="n">
        <v>0</v>
      </c>
      <c r="H2532" s="13" t="n">
        <v>0</v>
      </c>
      <c r="I2532" s="13" t="n">
        <v>937.35</v>
      </c>
      <c r="J2532" s="9" t="n">
        <v>1176</v>
      </c>
      <c r="K2532" s="1" t="str">
        <f aca="false">IF(F2532=0,"Stopped",IF(C2532&gt;=Rules!$B$3,"New",IF(AND(E2532&gt;0,G2532&gt;0,ROUND(H2532*100,0)&lt;Rules!$B$6*ROUND(G2532*100,0)),"Slowing","Steady or growing")))</f>
        <v>Stopped</v>
      </c>
      <c r="L2532" s="1" t="n">
        <v>1</v>
      </c>
      <c r="M2532" s="13" t="n">
        <v>0.85</v>
      </c>
      <c r="N2532" s="1" t="str">
        <f aca="false">IF(L2532=0,"",IF(F2532=0,"Stopped",IF(AND(M2532&gt;0,ROUND(H2532*100,0)&lt;Rules!$B$6*ROUND(M2532*100,0)),"Slowing","Steady or growing")))</f>
        <v>Stopped</v>
      </c>
    </row>
    <row r="2533" customFormat="false" ht="15" hidden="false" customHeight="false" outlineLevel="0" collapsed="false">
      <c r="A2533" s="1" t="s">
        <v>5116</v>
      </c>
      <c r="B2533" s="1" t="s">
        <v>5117</v>
      </c>
      <c r="C2533" s="12" t="n">
        <v>40148</v>
      </c>
      <c r="D2533" s="12" t="n">
        <v>40818</v>
      </c>
      <c r="E2533" s="1" t="n">
        <v>4</v>
      </c>
      <c r="F2533" s="1" t="n">
        <v>2</v>
      </c>
      <c r="G2533" s="13" t="n">
        <v>29.4</v>
      </c>
      <c r="H2533" s="13" t="n">
        <v>8.4</v>
      </c>
      <c r="I2533" s="13" t="n">
        <v>937.29</v>
      </c>
      <c r="J2533" s="9" t="n">
        <v>407</v>
      </c>
      <c r="K2533" s="1" t="str">
        <f aca="false">IF(F2533=0,"Stopped",IF(C2533&gt;=Rules!$B$3,"New",IF(AND(E2533&gt;0,G2533&gt;0,ROUND(H2533*100,0)&lt;Rules!$B$6*ROUND(G2533*100,0)),"Slowing","Steady or growing")))</f>
        <v>Slowing</v>
      </c>
      <c r="L2533" s="1" t="n">
        <v>17</v>
      </c>
      <c r="M2533" s="13" t="n">
        <v>205.96</v>
      </c>
      <c r="N2533" s="1" t="str">
        <f aca="false">IF(L2533=0,"",IF(F2533=0,"Stopped",IF(AND(M2533&gt;0,ROUND(H2533*100,0)&lt;Rules!$B$6*ROUND(M2533*100,0)),"Slowing","Steady or growing")))</f>
        <v>Slowing</v>
      </c>
    </row>
    <row r="2534" customFormat="false" ht="15" hidden="false" customHeight="false" outlineLevel="0" collapsed="false">
      <c r="A2534" s="1" t="s">
        <v>5118</v>
      </c>
      <c r="B2534" s="1" t="s">
        <v>5119</v>
      </c>
      <c r="C2534" s="12" t="n">
        <v>40605</v>
      </c>
      <c r="D2534" s="12" t="n">
        <v>40886</v>
      </c>
      <c r="E2534" s="1" t="n">
        <v>15</v>
      </c>
      <c r="F2534" s="1" t="n">
        <v>35</v>
      </c>
      <c r="G2534" s="13" t="n">
        <v>165.87</v>
      </c>
      <c r="H2534" s="13" t="n">
        <v>336.7</v>
      </c>
      <c r="I2534" s="13" t="n">
        <v>937.17</v>
      </c>
      <c r="J2534" s="9" t="n">
        <v>226</v>
      </c>
      <c r="K2534" s="1" t="str">
        <f aca="false">IF(F2534=0,"Stopped",IF(C2534&gt;=Rules!$B$3,"New",IF(AND(E2534&gt;0,G2534&gt;0,ROUND(H2534*100,0)&lt;Rules!$B$6*ROUND(G2534*100,0)),"Slowing","Steady or growing")))</f>
        <v>Steady or growing</v>
      </c>
      <c r="L2534" s="1" t="n">
        <v>0</v>
      </c>
      <c r="M2534" s="13" t="n">
        <v>0</v>
      </c>
      <c r="N2534" s="1" t="str">
        <f aca="false">IF(L2534=0,"",IF(F2534=0,"Stopped",IF(AND(M2534&gt;0,ROUND(H2534*100,0)&lt;Rules!$B$6*ROUND(M2534*100,0)),"Slowing","Steady or growing")))</f>
        <v/>
      </c>
    </row>
    <row r="2535" customFormat="false" ht="15" hidden="false" customHeight="false" outlineLevel="0" collapsed="false">
      <c r="A2535" s="1" t="s">
        <v>5120</v>
      </c>
      <c r="B2535" s="1" t="s">
        <v>5121</v>
      </c>
      <c r="C2535" s="12" t="n">
        <v>40148</v>
      </c>
      <c r="D2535" s="12" t="n">
        <v>40856</v>
      </c>
      <c r="E2535" s="1" t="n">
        <v>6</v>
      </c>
      <c r="F2535" s="1" t="n">
        <v>13</v>
      </c>
      <c r="G2535" s="13" t="n">
        <v>94.4</v>
      </c>
      <c r="H2535" s="13" t="n">
        <v>152.52</v>
      </c>
      <c r="I2535" s="13" t="n">
        <v>936.71</v>
      </c>
      <c r="J2535" s="9" t="n">
        <v>293</v>
      </c>
      <c r="K2535" s="1" t="str">
        <f aca="false">IF(F2535=0,"Stopped",IF(C2535&gt;=Rules!$B$3,"New",IF(AND(E2535&gt;0,G2535&gt;0,ROUND(H2535*100,0)&lt;Rules!$B$6*ROUND(G2535*100,0)),"Slowing","Steady or growing")))</f>
        <v>Steady or growing</v>
      </c>
      <c r="L2535" s="1" t="n">
        <v>10</v>
      </c>
      <c r="M2535" s="13" t="n">
        <v>91.48</v>
      </c>
      <c r="N2535" s="1" t="str">
        <f aca="false">IF(L2535=0,"",IF(F2535=0,"Stopped",IF(AND(M2535&gt;0,ROUND(H2535*100,0)&lt;Rules!$B$6*ROUND(M2535*100,0)),"Slowing","Steady or growing")))</f>
        <v>Steady or growing</v>
      </c>
    </row>
    <row r="2536" customFormat="false" ht="15" hidden="false" customHeight="false" outlineLevel="0" collapsed="false">
      <c r="A2536" s="1" t="s">
        <v>5122</v>
      </c>
      <c r="B2536" s="1" t="s">
        <v>5123</v>
      </c>
      <c r="C2536" s="12" t="n">
        <v>40155</v>
      </c>
      <c r="D2536" s="12" t="n">
        <v>40871</v>
      </c>
      <c r="E2536" s="1" t="n">
        <v>6</v>
      </c>
      <c r="F2536" s="1" t="n">
        <v>9</v>
      </c>
      <c r="G2536" s="13" t="n">
        <v>48.17</v>
      </c>
      <c r="H2536" s="13" t="n">
        <v>55.68</v>
      </c>
      <c r="I2536" s="13" t="n">
        <v>933.4</v>
      </c>
      <c r="J2536" s="9" t="n">
        <v>355</v>
      </c>
      <c r="K2536" s="1" t="str">
        <f aca="false">IF(F2536=0,"Stopped",IF(C2536&gt;=Rules!$B$3,"New",IF(AND(E2536&gt;0,G2536&gt;0,ROUND(H2536*100,0)&lt;Rules!$B$6*ROUND(G2536*100,0)),"Slowing","Steady or growing")))</f>
        <v>Steady or growing</v>
      </c>
      <c r="L2536" s="1" t="n">
        <v>17</v>
      </c>
      <c r="M2536" s="13" t="n">
        <v>173.28</v>
      </c>
      <c r="N2536" s="1" t="str">
        <f aca="false">IF(L2536=0,"",IF(F2536=0,"Stopped",IF(AND(M2536&gt;0,ROUND(H2536*100,0)&lt;Rules!$B$6*ROUND(M2536*100,0)),"Slowing","Steady or growing")))</f>
        <v>Slowing</v>
      </c>
    </row>
    <row r="2537" customFormat="false" ht="15" hidden="false" customHeight="false" outlineLevel="0" collapsed="false">
      <c r="A2537" s="1" t="s">
        <v>5124</v>
      </c>
      <c r="B2537" s="1" t="s">
        <v>5125</v>
      </c>
      <c r="C2537" s="12" t="n">
        <v>40148</v>
      </c>
      <c r="D2537" s="12" t="n">
        <v>40249</v>
      </c>
      <c r="E2537" s="1" t="n">
        <v>0</v>
      </c>
      <c r="F2537" s="1" t="n">
        <v>0</v>
      </c>
      <c r="G2537" s="13" t="n">
        <v>0</v>
      </c>
      <c r="H2537" s="13" t="n">
        <v>0</v>
      </c>
      <c r="I2537" s="13" t="n">
        <v>932.95</v>
      </c>
      <c r="J2537" s="9" t="n">
        <v>166</v>
      </c>
      <c r="K2537" s="1" t="str">
        <f aca="false">IF(F2537=0,"Stopped",IF(C2537&gt;=Rules!$B$3,"New",IF(AND(E2537&gt;0,G2537&gt;0,ROUND(H2537*100,0)&lt;Rules!$B$6*ROUND(G2537*100,0)),"Slowing","Steady or growing")))</f>
        <v>Stopped</v>
      </c>
      <c r="L2537" s="1" t="n">
        <v>0</v>
      </c>
      <c r="M2537" s="13" t="n">
        <v>0</v>
      </c>
      <c r="N2537" s="1" t="str">
        <f aca="false">IF(L2537=0,"",IF(F2537=0,"Stopped",IF(AND(M2537&gt;0,ROUND(H2537*100,0)&lt;Rules!$B$6*ROUND(M2537*100,0)),"Slowing","Steady or growing")))</f>
        <v/>
      </c>
    </row>
    <row r="2538" customFormat="false" ht="15" hidden="false" customHeight="false" outlineLevel="0" collapsed="false">
      <c r="A2538" s="1" t="s">
        <v>5126</v>
      </c>
      <c r="B2538" s="1" t="s">
        <v>5127</v>
      </c>
      <c r="C2538" s="12" t="n">
        <v>40148</v>
      </c>
      <c r="D2538" s="12" t="n">
        <v>40463</v>
      </c>
      <c r="E2538" s="1" t="n">
        <v>0</v>
      </c>
      <c r="F2538" s="1" t="n">
        <v>0</v>
      </c>
      <c r="G2538" s="13" t="n">
        <v>0</v>
      </c>
      <c r="H2538" s="13" t="n">
        <v>0</v>
      </c>
      <c r="I2538" s="13" t="n">
        <v>931.86</v>
      </c>
      <c r="J2538" s="9" t="n">
        <v>4387</v>
      </c>
      <c r="K2538" s="1" t="str">
        <f aca="false">IF(F2538=0,"Stopped",IF(C2538&gt;=Rules!$B$3,"New",IF(AND(E2538&gt;0,G2538&gt;0,ROUND(H2538*100,0)&lt;Rules!$B$6*ROUND(G2538*100,0)),"Slowing","Steady or growing")))</f>
        <v>Stopped</v>
      </c>
      <c r="L2538" s="1" t="n">
        <v>3</v>
      </c>
      <c r="M2538" s="13" t="n">
        <v>7.5</v>
      </c>
      <c r="N2538" s="1" t="str">
        <f aca="false">IF(L2538=0,"",IF(F2538=0,"Stopped",IF(AND(M2538&gt;0,ROUND(H2538*100,0)&lt;Rules!$B$6*ROUND(M2538*100,0)),"Slowing","Steady or growing")))</f>
        <v>Stopped</v>
      </c>
    </row>
    <row r="2539" customFormat="false" ht="15" hidden="false" customHeight="false" outlineLevel="0" collapsed="false">
      <c r="A2539" s="1" t="s">
        <v>5128</v>
      </c>
      <c r="B2539" s="1" t="s">
        <v>5129</v>
      </c>
      <c r="C2539" s="12" t="n">
        <v>40149</v>
      </c>
      <c r="D2539" s="12" t="n">
        <v>40557</v>
      </c>
      <c r="E2539" s="1" t="n">
        <v>0</v>
      </c>
      <c r="F2539" s="1" t="n">
        <v>0</v>
      </c>
      <c r="G2539" s="13" t="n">
        <v>0</v>
      </c>
      <c r="H2539" s="13" t="n">
        <v>0</v>
      </c>
      <c r="I2539" s="13" t="n">
        <v>931.65</v>
      </c>
      <c r="J2539" s="9" t="n">
        <v>787</v>
      </c>
      <c r="K2539" s="1" t="str">
        <f aca="false">IF(F2539=0,"Stopped",IF(C2539&gt;=Rules!$B$3,"New",IF(AND(E2539&gt;0,G2539&gt;0,ROUND(H2539*100,0)&lt;Rules!$B$6*ROUND(G2539*100,0)),"Slowing","Steady or growing")))</f>
        <v>Stopped</v>
      </c>
      <c r="L2539" s="1" t="n">
        <v>62</v>
      </c>
      <c r="M2539" s="13" t="n">
        <v>723.68</v>
      </c>
      <c r="N2539" s="1" t="str">
        <f aca="false">IF(L2539=0,"",IF(F2539=0,"Stopped",IF(AND(M2539&gt;0,ROUND(H2539*100,0)&lt;Rules!$B$6*ROUND(M2539*100,0)),"Slowing","Steady or growing")))</f>
        <v>Stopped</v>
      </c>
    </row>
    <row r="2540" customFormat="false" ht="15" hidden="false" customHeight="false" outlineLevel="0" collapsed="false">
      <c r="A2540" s="1" t="s">
        <v>5130</v>
      </c>
      <c r="B2540" s="1" t="s">
        <v>5131</v>
      </c>
      <c r="C2540" s="12" t="n">
        <v>40156</v>
      </c>
      <c r="D2540" s="12" t="n">
        <v>40475</v>
      </c>
      <c r="E2540" s="1" t="n">
        <v>0</v>
      </c>
      <c r="F2540" s="1" t="n">
        <v>0</v>
      </c>
      <c r="G2540" s="13" t="n">
        <v>0</v>
      </c>
      <c r="H2540" s="13" t="n">
        <v>0</v>
      </c>
      <c r="I2540" s="13" t="n">
        <v>930.6</v>
      </c>
      <c r="J2540" s="9" t="n">
        <v>193</v>
      </c>
      <c r="K2540" s="1" t="str">
        <f aca="false">IF(F2540=0,"Stopped",IF(C2540&gt;=Rules!$B$3,"New",IF(AND(E2540&gt;0,G2540&gt;0,ROUND(H2540*100,0)&lt;Rules!$B$6*ROUND(G2540*100,0)),"Slowing","Steady or growing")))</f>
        <v>Stopped</v>
      </c>
      <c r="L2540" s="1" t="n">
        <v>3</v>
      </c>
      <c r="M2540" s="13" t="n">
        <v>39.6</v>
      </c>
      <c r="N2540" s="1" t="str">
        <f aca="false">IF(L2540=0,"",IF(F2540=0,"Stopped",IF(AND(M2540&gt;0,ROUND(H2540*100,0)&lt;Rules!$B$6*ROUND(M2540*100,0)),"Slowing","Steady or growing")))</f>
        <v>Stopped</v>
      </c>
    </row>
    <row r="2541" customFormat="false" ht="15" hidden="false" customHeight="false" outlineLevel="0" collapsed="false">
      <c r="A2541" s="1" t="s">
        <v>5132</v>
      </c>
      <c r="B2541" s="1" t="s">
        <v>5133</v>
      </c>
      <c r="C2541" s="12" t="n">
        <v>40605</v>
      </c>
      <c r="D2541" s="12" t="n">
        <v>40885</v>
      </c>
      <c r="E2541" s="1" t="n">
        <v>5</v>
      </c>
      <c r="F2541" s="1" t="n">
        <v>17</v>
      </c>
      <c r="G2541" s="13" t="n">
        <v>115.61</v>
      </c>
      <c r="H2541" s="13" t="n">
        <v>193.39</v>
      </c>
      <c r="I2541" s="13" t="n">
        <v>930.48</v>
      </c>
      <c r="J2541" s="9" t="n">
        <v>324</v>
      </c>
      <c r="K2541" s="1" t="str">
        <f aca="false">IF(F2541=0,"Stopped",IF(C2541&gt;=Rules!$B$3,"New",IF(AND(E2541&gt;0,G2541&gt;0,ROUND(H2541*100,0)&lt;Rules!$B$6*ROUND(G2541*100,0)),"Slowing","Steady or growing")))</f>
        <v>Steady or growing</v>
      </c>
      <c r="L2541" s="1" t="n">
        <v>0</v>
      </c>
      <c r="M2541" s="13" t="n">
        <v>0</v>
      </c>
      <c r="N2541" s="1" t="str">
        <f aca="false">IF(L2541=0,"",IF(F2541=0,"Stopped",IF(AND(M2541&gt;0,ROUND(H2541*100,0)&lt;Rules!$B$6*ROUND(M2541*100,0)),"Slowing","Steady or growing")))</f>
        <v/>
      </c>
    </row>
    <row r="2542" customFormat="false" ht="15" hidden="false" customHeight="false" outlineLevel="0" collapsed="false">
      <c r="A2542" s="1" t="s">
        <v>5134</v>
      </c>
      <c r="B2542" s="1" t="s">
        <v>5135</v>
      </c>
      <c r="C2542" s="12" t="n">
        <v>40197</v>
      </c>
      <c r="D2542" s="12" t="n">
        <v>40697</v>
      </c>
      <c r="E2542" s="1" t="n">
        <v>0</v>
      </c>
      <c r="F2542" s="1" t="n">
        <v>0</v>
      </c>
      <c r="G2542" s="13" t="n">
        <v>0</v>
      </c>
      <c r="H2542" s="13" t="n">
        <v>0</v>
      </c>
      <c r="I2542" s="13" t="n">
        <v>930.23</v>
      </c>
      <c r="J2542" s="9" t="n">
        <v>650</v>
      </c>
      <c r="K2542" s="1" t="str">
        <f aca="false">IF(F2542=0,"Stopped",IF(C2542&gt;=Rules!$B$3,"New",IF(AND(E2542&gt;0,G2542&gt;0,ROUND(H2542*100,0)&lt;Rules!$B$6*ROUND(G2542*100,0)),"Slowing","Steady or growing")))</f>
        <v>Stopped</v>
      </c>
      <c r="L2542" s="1" t="n">
        <v>4</v>
      </c>
      <c r="M2542" s="13" t="n">
        <v>53</v>
      </c>
      <c r="N2542" s="1" t="str">
        <f aca="false">IF(L2542=0,"",IF(F2542=0,"Stopped",IF(AND(M2542&gt;0,ROUND(H2542*100,0)&lt;Rules!$B$6*ROUND(M2542*100,0)),"Slowing","Steady or growing")))</f>
        <v>Stopped</v>
      </c>
    </row>
    <row r="2543" customFormat="false" ht="15" hidden="false" customHeight="false" outlineLevel="0" collapsed="false">
      <c r="A2543" s="1" t="s">
        <v>5136</v>
      </c>
      <c r="B2543" s="1" t="s">
        <v>5137</v>
      </c>
      <c r="C2543" s="12" t="n">
        <v>40148</v>
      </c>
      <c r="D2543" s="12" t="n">
        <v>40884</v>
      </c>
      <c r="E2543" s="1" t="n">
        <v>7</v>
      </c>
      <c r="F2543" s="1" t="n">
        <v>10</v>
      </c>
      <c r="G2543" s="13" t="n">
        <v>20.4</v>
      </c>
      <c r="H2543" s="13" t="n">
        <v>37.4</v>
      </c>
      <c r="I2543" s="13" t="n">
        <v>929.29</v>
      </c>
      <c r="J2543" s="9" t="n">
        <v>1077</v>
      </c>
      <c r="K2543" s="1" t="str">
        <f aca="false">IF(F2543=0,"Stopped",IF(C2543&gt;=Rules!$B$3,"New",IF(AND(E2543&gt;0,G2543&gt;0,ROUND(H2543*100,0)&lt;Rules!$B$6*ROUND(G2543*100,0)),"Slowing","Steady or growing")))</f>
        <v>Steady or growing</v>
      </c>
      <c r="L2543" s="1" t="n">
        <v>31</v>
      </c>
      <c r="M2543" s="13" t="n">
        <v>180.8</v>
      </c>
      <c r="N2543" s="1" t="str">
        <f aca="false">IF(L2543=0,"",IF(F2543=0,"Stopped",IF(AND(M2543&gt;0,ROUND(H2543*100,0)&lt;Rules!$B$6*ROUND(M2543*100,0)),"Slowing","Steady or growing")))</f>
        <v>Slowing</v>
      </c>
    </row>
    <row r="2544" customFormat="false" ht="15" hidden="false" customHeight="false" outlineLevel="0" collapsed="false">
      <c r="A2544" s="1" t="s">
        <v>5138</v>
      </c>
      <c r="B2544" s="1" t="s">
        <v>5139</v>
      </c>
      <c r="C2544" s="12" t="n">
        <v>40149</v>
      </c>
      <c r="D2544" s="12" t="n">
        <v>40876</v>
      </c>
      <c r="E2544" s="1" t="n">
        <v>7</v>
      </c>
      <c r="F2544" s="1" t="n">
        <v>10</v>
      </c>
      <c r="G2544" s="13" t="n">
        <v>119.34</v>
      </c>
      <c r="H2544" s="13" t="n">
        <v>150.16</v>
      </c>
      <c r="I2544" s="13" t="n">
        <v>928.59</v>
      </c>
      <c r="J2544" s="9" t="n">
        <v>124</v>
      </c>
      <c r="K2544" s="1" t="str">
        <f aca="false">IF(F2544=0,"Stopped",IF(C2544&gt;=Rules!$B$3,"New",IF(AND(E2544&gt;0,G2544&gt;0,ROUND(H2544*100,0)&lt;Rules!$B$6*ROUND(G2544*100,0)),"Slowing","Steady or growing")))</f>
        <v>Steady or growing</v>
      </c>
      <c r="L2544" s="1" t="n">
        <v>7</v>
      </c>
      <c r="M2544" s="13" t="n">
        <v>82.22</v>
      </c>
      <c r="N2544" s="1" t="str">
        <f aca="false">IF(L2544=0,"",IF(F2544=0,"Stopped",IF(AND(M2544&gt;0,ROUND(H2544*100,0)&lt;Rules!$B$6*ROUND(M2544*100,0)),"Slowing","Steady or growing")))</f>
        <v>Steady or growing</v>
      </c>
    </row>
    <row r="2545" customFormat="false" ht="15" hidden="false" customHeight="false" outlineLevel="0" collapsed="false">
      <c r="A2545" s="1" t="s">
        <v>5140</v>
      </c>
      <c r="B2545" s="1" t="s">
        <v>5141</v>
      </c>
      <c r="C2545" s="12" t="n">
        <v>40148</v>
      </c>
      <c r="D2545" s="12" t="n">
        <v>40870</v>
      </c>
      <c r="E2545" s="1" t="n">
        <v>9</v>
      </c>
      <c r="F2545" s="1" t="n">
        <v>88</v>
      </c>
      <c r="G2545" s="13" t="n">
        <v>36.35</v>
      </c>
      <c r="H2545" s="13" t="n">
        <v>410.78</v>
      </c>
      <c r="I2545" s="13" t="n">
        <v>927.37</v>
      </c>
      <c r="J2545" s="9" t="n">
        <v>1850</v>
      </c>
      <c r="K2545" s="1" t="str">
        <f aca="false">IF(F2545=0,"Stopped",IF(C2545&gt;=Rules!$B$3,"New",IF(AND(E2545&gt;0,G2545&gt;0,ROUND(H2545*100,0)&lt;Rules!$B$6*ROUND(G2545*100,0)),"Slowing","Steady or growing")))</f>
        <v>Steady or growing</v>
      </c>
      <c r="L2545" s="1" t="n">
        <v>66</v>
      </c>
      <c r="M2545" s="13" t="n">
        <v>377.02</v>
      </c>
      <c r="N2545" s="1" t="str">
        <f aca="false">IF(L2545=0,"",IF(F2545=0,"Stopped",IF(AND(M2545&gt;0,ROUND(H2545*100,0)&lt;Rules!$B$6*ROUND(M2545*100,0)),"Slowing","Steady or growing")))</f>
        <v>Steady or growing</v>
      </c>
    </row>
    <row r="2546" customFormat="false" ht="15" hidden="false" customHeight="false" outlineLevel="0" collapsed="false">
      <c r="A2546" s="1" t="s">
        <v>5142</v>
      </c>
      <c r="B2546" s="1" t="s">
        <v>5143</v>
      </c>
      <c r="C2546" s="12" t="n">
        <v>40153</v>
      </c>
      <c r="D2546" s="12" t="n">
        <v>40882</v>
      </c>
      <c r="E2546" s="1" t="n">
        <v>7</v>
      </c>
      <c r="F2546" s="1" t="n">
        <v>43</v>
      </c>
      <c r="G2546" s="13" t="n">
        <v>14.71</v>
      </c>
      <c r="H2546" s="13" t="n">
        <v>145.75</v>
      </c>
      <c r="I2546" s="13" t="n">
        <v>926.54</v>
      </c>
      <c r="J2546" s="9" t="n">
        <v>3604</v>
      </c>
      <c r="K2546" s="1" t="str">
        <f aca="false">IF(F2546=0,"Stopped",IF(C2546&gt;=Rules!$B$3,"New",IF(AND(E2546&gt;0,G2546&gt;0,ROUND(H2546*100,0)&lt;Rules!$B$6*ROUND(G2546*100,0)),"Slowing","Steady or growing")))</f>
        <v>Steady or growing</v>
      </c>
      <c r="L2546" s="1" t="n">
        <v>10</v>
      </c>
      <c r="M2546" s="13" t="n">
        <v>47.97</v>
      </c>
      <c r="N2546" s="1" t="str">
        <f aca="false">IF(L2546=0,"",IF(F2546=0,"Stopped",IF(AND(M2546&gt;0,ROUND(H2546*100,0)&lt;Rules!$B$6*ROUND(M2546*100,0)),"Slowing","Steady or growing")))</f>
        <v>Steady or growing</v>
      </c>
    </row>
    <row r="2547" customFormat="false" ht="15" hidden="false" customHeight="false" outlineLevel="0" collapsed="false">
      <c r="A2547" s="1" t="s">
        <v>5144</v>
      </c>
      <c r="B2547" s="1" t="s">
        <v>5145</v>
      </c>
      <c r="C2547" s="12" t="n">
        <v>40154</v>
      </c>
      <c r="D2547" s="12" t="n">
        <v>40885</v>
      </c>
      <c r="E2547" s="1" t="n">
        <v>4</v>
      </c>
      <c r="F2547" s="1" t="n">
        <v>21</v>
      </c>
      <c r="G2547" s="13" t="n">
        <v>15.16</v>
      </c>
      <c r="H2547" s="13" t="n">
        <v>145.53</v>
      </c>
      <c r="I2547" s="13" t="n">
        <v>924.84</v>
      </c>
      <c r="J2547" s="9" t="n">
        <v>660</v>
      </c>
      <c r="K2547" s="1" t="str">
        <f aca="false">IF(F2547=0,"Stopped",IF(C2547&gt;=Rules!$B$3,"New",IF(AND(E2547&gt;0,G2547&gt;0,ROUND(H2547*100,0)&lt;Rules!$B$6*ROUND(G2547*100,0)),"Slowing","Steady or growing")))</f>
        <v>Steady or growing</v>
      </c>
      <c r="L2547" s="1" t="n">
        <v>13</v>
      </c>
      <c r="M2547" s="13" t="n">
        <v>160.61</v>
      </c>
      <c r="N2547" s="1" t="str">
        <f aca="false">IF(L2547=0,"",IF(F2547=0,"Stopped",IF(AND(M2547&gt;0,ROUND(H2547*100,0)&lt;Rules!$B$6*ROUND(M2547*100,0)),"Slowing","Steady or growing")))</f>
        <v>Steady or growing</v>
      </c>
    </row>
    <row r="2548" customFormat="false" ht="15" hidden="false" customHeight="false" outlineLevel="0" collapsed="false">
      <c r="A2548" s="1" t="s">
        <v>5146</v>
      </c>
      <c r="B2548" s="1" t="s">
        <v>5147</v>
      </c>
      <c r="C2548" s="12" t="n">
        <v>40149</v>
      </c>
      <c r="D2548" s="12" t="n">
        <v>40744</v>
      </c>
      <c r="E2548" s="1" t="n">
        <v>5</v>
      </c>
      <c r="F2548" s="1" t="n">
        <v>0</v>
      </c>
      <c r="G2548" s="13" t="n">
        <v>195.6</v>
      </c>
      <c r="H2548" s="13" t="n">
        <v>0</v>
      </c>
      <c r="I2548" s="13" t="n">
        <v>923.22</v>
      </c>
      <c r="J2548" s="9" t="n">
        <v>11396</v>
      </c>
      <c r="K2548" s="1" t="str">
        <f aca="false">IF(F2548=0,"Stopped",IF(C2548&gt;=Rules!$B$3,"New",IF(AND(E2548&gt;0,G2548&gt;0,ROUND(H2548*100,0)&lt;Rules!$B$6*ROUND(G2548*100,0)),"Slowing","Steady or growing")))</f>
        <v>Stopped</v>
      </c>
      <c r="L2548" s="1" t="n">
        <v>25</v>
      </c>
      <c r="M2548" s="13" t="n">
        <v>195.13</v>
      </c>
      <c r="N2548" s="1" t="str">
        <f aca="false">IF(L2548=0,"",IF(F2548=0,"Stopped",IF(AND(M2548&gt;0,ROUND(H2548*100,0)&lt;Rules!$B$6*ROUND(M2548*100,0)),"Slowing","Steady or growing")))</f>
        <v>Stopped</v>
      </c>
    </row>
    <row r="2549" customFormat="false" ht="15" hidden="false" customHeight="false" outlineLevel="0" collapsed="false">
      <c r="A2549" s="1" t="s">
        <v>5148</v>
      </c>
      <c r="B2549" s="1" t="s">
        <v>5149</v>
      </c>
      <c r="C2549" s="12" t="n">
        <v>40605</v>
      </c>
      <c r="D2549" s="12" t="n">
        <v>40886</v>
      </c>
      <c r="E2549" s="1" t="n">
        <v>17</v>
      </c>
      <c r="F2549" s="1" t="n">
        <v>23</v>
      </c>
      <c r="G2549" s="13" t="n">
        <v>237.53</v>
      </c>
      <c r="H2549" s="13" t="n">
        <v>199.28</v>
      </c>
      <c r="I2549" s="13" t="n">
        <v>922.44</v>
      </c>
      <c r="J2549" s="9" t="n">
        <v>327</v>
      </c>
      <c r="K2549" s="1" t="str">
        <f aca="false">IF(F2549=0,"Stopped",IF(C2549&gt;=Rules!$B$3,"New",IF(AND(E2549&gt;0,G2549&gt;0,ROUND(H2549*100,0)&lt;Rules!$B$6*ROUND(G2549*100,0)),"Slowing","Steady or growing")))</f>
        <v>Steady or growing</v>
      </c>
      <c r="L2549" s="1" t="n">
        <v>0</v>
      </c>
      <c r="M2549" s="13" t="n">
        <v>0</v>
      </c>
      <c r="N2549" s="1" t="str">
        <f aca="false">IF(L2549=0,"",IF(F2549=0,"Stopped",IF(AND(M2549&gt;0,ROUND(H2549*100,0)&lt;Rules!$B$6*ROUND(M2549*100,0)),"Slowing","Steady or growing")))</f>
        <v/>
      </c>
    </row>
    <row r="2550" customFormat="false" ht="15" hidden="false" customHeight="false" outlineLevel="0" collapsed="false">
      <c r="A2550" s="1" t="s">
        <v>5150</v>
      </c>
      <c r="B2550" s="1" t="s">
        <v>5151</v>
      </c>
      <c r="C2550" s="12" t="n">
        <v>40148</v>
      </c>
      <c r="D2550" s="12" t="n">
        <v>40862</v>
      </c>
      <c r="E2550" s="1" t="n">
        <v>6</v>
      </c>
      <c r="F2550" s="1" t="n">
        <v>20</v>
      </c>
      <c r="G2550" s="13" t="n">
        <v>71.66</v>
      </c>
      <c r="H2550" s="13" t="n">
        <v>152.38</v>
      </c>
      <c r="I2550" s="13" t="n">
        <v>922.18</v>
      </c>
      <c r="J2550" s="9" t="n">
        <v>1757</v>
      </c>
      <c r="K2550" s="1" t="str">
        <f aca="false">IF(F2550=0,"Stopped",IF(C2550&gt;=Rules!$B$3,"New",IF(AND(E2550&gt;0,G2550&gt;0,ROUND(H2550*100,0)&lt;Rules!$B$6*ROUND(G2550*100,0)),"Slowing","Steady or growing")))</f>
        <v>Steady or growing</v>
      </c>
      <c r="L2550" s="1" t="n">
        <v>69</v>
      </c>
      <c r="M2550" s="13" t="n">
        <v>516.07</v>
      </c>
      <c r="N2550" s="1" t="str">
        <f aca="false">IF(L2550=0,"",IF(F2550=0,"Stopped",IF(AND(M2550&gt;0,ROUND(H2550*100,0)&lt;Rules!$B$6*ROUND(M2550*100,0)),"Slowing","Steady or growing")))</f>
        <v>Slowing</v>
      </c>
    </row>
    <row r="2551" customFormat="false" ht="15" hidden="false" customHeight="false" outlineLevel="0" collapsed="false">
      <c r="A2551" s="1" t="s">
        <v>5152</v>
      </c>
      <c r="B2551" s="1" t="s">
        <v>5153</v>
      </c>
      <c r="C2551" s="12" t="n">
        <v>40352</v>
      </c>
      <c r="D2551" s="12" t="n">
        <v>40886</v>
      </c>
      <c r="E2551" s="1" t="n">
        <v>30</v>
      </c>
      <c r="F2551" s="1" t="n">
        <v>72</v>
      </c>
      <c r="G2551" s="13" t="n">
        <v>113</v>
      </c>
      <c r="H2551" s="13" t="n">
        <v>278.96</v>
      </c>
      <c r="I2551" s="13" t="n">
        <v>921.81</v>
      </c>
      <c r="J2551" s="9" t="n">
        <v>513</v>
      </c>
      <c r="K2551" s="1" t="str">
        <f aca="false">IF(F2551=0,"Stopped",IF(C2551&gt;=Rules!$B$3,"New",IF(AND(E2551&gt;0,G2551&gt;0,ROUND(H2551*100,0)&lt;Rules!$B$6*ROUND(G2551*100,0)),"Slowing","Steady or growing")))</f>
        <v>Steady or growing</v>
      </c>
      <c r="L2551" s="1" t="n">
        <v>24</v>
      </c>
      <c r="M2551" s="13" t="n">
        <v>146.73</v>
      </c>
      <c r="N2551" s="1" t="str">
        <f aca="false">IF(L2551=0,"",IF(F2551=0,"Stopped",IF(AND(M2551&gt;0,ROUND(H2551*100,0)&lt;Rules!$B$6*ROUND(M2551*100,0)),"Slowing","Steady or growing")))</f>
        <v>Steady or growing</v>
      </c>
    </row>
    <row r="2552" customFormat="false" ht="15" hidden="false" customHeight="false" outlineLevel="0" collapsed="false">
      <c r="A2552" s="1" t="s">
        <v>5154</v>
      </c>
      <c r="B2552" s="1" t="s">
        <v>5155</v>
      </c>
      <c r="C2552" s="12" t="n">
        <v>40149</v>
      </c>
      <c r="D2552" s="12" t="n">
        <v>40885</v>
      </c>
      <c r="E2552" s="1" t="n">
        <v>32</v>
      </c>
      <c r="F2552" s="1" t="n">
        <v>72</v>
      </c>
      <c r="G2552" s="13" t="n">
        <v>115.15</v>
      </c>
      <c r="H2552" s="13" t="n">
        <v>421.56</v>
      </c>
      <c r="I2552" s="13" t="n">
        <v>921.52</v>
      </c>
      <c r="J2552" s="9" t="n">
        <v>1667</v>
      </c>
      <c r="K2552" s="1" t="str">
        <f aca="false">IF(F2552=0,"Stopped",IF(C2552&gt;=Rules!$B$3,"New",IF(AND(E2552&gt;0,G2552&gt;0,ROUND(H2552*100,0)&lt;Rules!$B$6*ROUND(G2552*100,0)),"Slowing","Steady or growing")))</f>
        <v>Steady or growing</v>
      </c>
      <c r="L2552" s="1" t="n">
        <v>27</v>
      </c>
      <c r="M2552" s="13" t="n">
        <v>80.14</v>
      </c>
      <c r="N2552" s="1" t="str">
        <f aca="false">IF(L2552=0,"",IF(F2552=0,"Stopped",IF(AND(M2552&gt;0,ROUND(H2552*100,0)&lt;Rules!$B$6*ROUND(M2552*100,0)),"Slowing","Steady or growing")))</f>
        <v>Steady or growing</v>
      </c>
    </row>
    <row r="2553" customFormat="false" ht="15" hidden="false" customHeight="false" outlineLevel="0" collapsed="false">
      <c r="A2553" s="1" t="s">
        <v>5156</v>
      </c>
      <c r="B2553" s="1" t="s">
        <v>5157</v>
      </c>
      <c r="C2553" s="12" t="n">
        <v>40149</v>
      </c>
      <c r="D2553" s="12" t="n">
        <v>40819</v>
      </c>
      <c r="E2553" s="1" t="n">
        <v>8</v>
      </c>
      <c r="F2553" s="1" t="n">
        <v>3</v>
      </c>
      <c r="G2553" s="13" t="n">
        <v>105.08</v>
      </c>
      <c r="H2553" s="13" t="n">
        <v>43.19</v>
      </c>
      <c r="I2553" s="13" t="n">
        <v>920.55</v>
      </c>
      <c r="J2553" s="9" t="n">
        <v>770</v>
      </c>
      <c r="K2553" s="1" t="str">
        <f aca="false">IF(F2553=0,"Stopped",IF(C2553&gt;=Rules!$B$3,"New",IF(AND(E2553&gt;0,G2553&gt;0,ROUND(H2553*100,0)&lt;Rules!$B$6*ROUND(G2553*100,0)),"Slowing","Steady or growing")))</f>
        <v>Slowing</v>
      </c>
      <c r="L2553" s="1" t="n">
        <v>25</v>
      </c>
      <c r="M2553" s="13" t="n">
        <v>358.53</v>
      </c>
      <c r="N2553" s="1" t="str">
        <f aca="false">IF(L2553=0,"",IF(F2553=0,"Stopped",IF(AND(M2553&gt;0,ROUND(H2553*100,0)&lt;Rules!$B$6*ROUND(M2553*100,0)),"Slowing","Steady or growing")))</f>
        <v>Slowing</v>
      </c>
    </row>
    <row r="2554" customFormat="false" ht="15" hidden="false" customHeight="false" outlineLevel="0" collapsed="false">
      <c r="A2554" s="1" t="s">
        <v>5158</v>
      </c>
      <c r="B2554" s="1" t="s">
        <v>5159</v>
      </c>
      <c r="C2554" s="12" t="n">
        <v>40157</v>
      </c>
      <c r="D2554" s="12" t="n">
        <v>40883</v>
      </c>
      <c r="E2554" s="1" t="n">
        <v>13</v>
      </c>
      <c r="F2554" s="1" t="n">
        <v>18</v>
      </c>
      <c r="G2554" s="13" t="n">
        <v>52.6</v>
      </c>
      <c r="H2554" s="13" t="n">
        <v>125.72</v>
      </c>
      <c r="I2554" s="13" t="n">
        <v>919.98</v>
      </c>
      <c r="J2554" s="9" t="n">
        <v>447</v>
      </c>
      <c r="K2554" s="1" t="str">
        <f aca="false">IF(F2554=0,"Stopped",IF(C2554&gt;=Rules!$B$3,"New",IF(AND(E2554&gt;0,G2554&gt;0,ROUND(H2554*100,0)&lt;Rules!$B$6*ROUND(G2554*100,0)),"Slowing","Steady or growing")))</f>
        <v>Steady or growing</v>
      </c>
      <c r="L2554" s="1" t="n">
        <v>18</v>
      </c>
      <c r="M2554" s="13" t="n">
        <v>281.5</v>
      </c>
      <c r="N2554" s="1" t="str">
        <f aca="false">IF(L2554=0,"",IF(F2554=0,"Stopped",IF(AND(M2554&gt;0,ROUND(H2554*100,0)&lt;Rules!$B$6*ROUND(M2554*100,0)),"Slowing","Steady or growing")))</f>
        <v>Slowing</v>
      </c>
    </row>
    <row r="2555" customFormat="false" ht="15" hidden="false" customHeight="false" outlineLevel="0" collapsed="false">
      <c r="A2555" s="1" t="s">
        <v>5160</v>
      </c>
      <c r="B2555" s="1" t="s">
        <v>5161</v>
      </c>
      <c r="C2555" s="12" t="n">
        <v>40151</v>
      </c>
      <c r="D2555" s="12" t="n">
        <v>40750</v>
      </c>
      <c r="E2555" s="1" t="n">
        <v>2</v>
      </c>
      <c r="F2555" s="1" t="n">
        <v>0</v>
      </c>
      <c r="G2555" s="13" t="n">
        <v>14.45</v>
      </c>
      <c r="H2555" s="13" t="n">
        <v>0</v>
      </c>
      <c r="I2555" s="13" t="n">
        <v>919.61</v>
      </c>
      <c r="J2555" s="9" t="n">
        <v>1068</v>
      </c>
      <c r="K2555" s="1" t="str">
        <f aca="false">IF(F2555=0,"Stopped",IF(C2555&gt;=Rules!$B$3,"New",IF(AND(E2555&gt;0,G2555&gt;0,ROUND(H2555*100,0)&lt;Rules!$B$6*ROUND(G2555*100,0)),"Slowing","Steady or growing")))</f>
        <v>Stopped</v>
      </c>
      <c r="L2555" s="1" t="n">
        <v>46</v>
      </c>
      <c r="M2555" s="13" t="n">
        <v>357.94</v>
      </c>
      <c r="N2555" s="1" t="str">
        <f aca="false">IF(L2555=0,"",IF(F2555=0,"Stopped",IF(AND(M2555&gt;0,ROUND(H2555*100,0)&lt;Rules!$B$6*ROUND(M2555*100,0)),"Slowing","Steady or growing")))</f>
        <v>Stopped</v>
      </c>
    </row>
    <row r="2556" customFormat="false" ht="15" hidden="false" customHeight="false" outlineLevel="0" collapsed="false">
      <c r="A2556" s="1" t="s">
        <v>5162</v>
      </c>
      <c r="B2556" s="1" t="s">
        <v>5163</v>
      </c>
      <c r="C2556" s="12" t="n">
        <v>40162</v>
      </c>
      <c r="D2556" s="12" t="n">
        <v>40224</v>
      </c>
      <c r="E2556" s="1" t="n">
        <v>0</v>
      </c>
      <c r="F2556" s="1" t="n">
        <v>0</v>
      </c>
      <c r="G2556" s="13" t="n">
        <v>0</v>
      </c>
      <c r="H2556" s="13" t="n">
        <v>0</v>
      </c>
      <c r="I2556" s="13" t="n">
        <v>918.68</v>
      </c>
      <c r="J2556" s="9" t="n">
        <v>2636</v>
      </c>
      <c r="K2556" s="1" t="str">
        <f aca="false">IF(F2556=0,"Stopped",IF(C2556&gt;=Rules!$B$3,"New",IF(AND(E2556&gt;0,G2556&gt;0,ROUND(H2556*100,0)&lt;Rules!$B$6*ROUND(G2556*100,0)),"Slowing","Steady or growing")))</f>
        <v>Stopped</v>
      </c>
      <c r="L2556" s="1" t="n">
        <v>0</v>
      </c>
      <c r="M2556" s="13" t="n">
        <v>0</v>
      </c>
      <c r="N2556" s="1" t="str">
        <f aca="false">IF(L2556=0,"",IF(F2556=0,"Stopped",IF(AND(M2556&gt;0,ROUND(H2556*100,0)&lt;Rules!$B$6*ROUND(M2556*100,0)),"Slowing","Steady or growing")))</f>
        <v/>
      </c>
    </row>
    <row r="2557" customFormat="false" ht="15" hidden="false" customHeight="false" outlineLevel="0" collapsed="false">
      <c r="A2557" s="1" t="s">
        <v>5164</v>
      </c>
      <c r="B2557" s="1" t="s">
        <v>5165</v>
      </c>
      <c r="C2557" s="12" t="n">
        <v>40189</v>
      </c>
      <c r="D2557" s="12" t="n">
        <v>40884</v>
      </c>
      <c r="E2557" s="1" t="n">
        <v>26</v>
      </c>
      <c r="F2557" s="1" t="n">
        <v>23</v>
      </c>
      <c r="G2557" s="13" t="n">
        <v>373.58</v>
      </c>
      <c r="H2557" s="13" t="n">
        <v>259.64</v>
      </c>
      <c r="I2557" s="13" t="n">
        <v>918.33</v>
      </c>
      <c r="J2557" s="9" t="n">
        <v>911</v>
      </c>
      <c r="K2557" s="1" t="str">
        <f aca="false">IF(F2557=0,"Stopped",IF(C2557&gt;=Rules!$B$3,"New",IF(AND(E2557&gt;0,G2557&gt;0,ROUND(H2557*100,0)&lt;Rules!$B$6*ROUND(G2557*100,0)),"Slowing","Steady or growing")))</f>
        <v>Steady or growing</v>
      </c>
      <c r="L2557" s="1" t="n">
        <v>8</v>
      </c>
      <c r="M2557" s="13" t="n">
        <v>59.7</v>
      </c>
      <c r="N2557" s="1" t="str">
        <f aca="false">IF(L2557=0,"",IF(F2557=0,"Stopped",IF(AND(M2557&gt;0,ROUND(H2557*100,0)&lt;Rules!$B$6*ROUND(M2557*100,0)),"Slowing","Steady or growing")))</f>
        <v>Steady or growing</v>
      </c>
    </row>
    <row r="2558" customFormat="false" ht="15" hidden="false" customHeight="false" outlineLevel="0" collapsed="false">
      <c r="A2558" s="1" t="s">
        <v>5166</v>
      </c>
      <c r="B2558" s="1" t="s">
        <v>5167</v>
      </c>
      <c r="C2558" s="12" t="n">
        <v>40148</v>
      </c>
      <c r="D2558" s="12" t="n">
        <v>40871</v>
      </c>
      <c r="E2558" s="1" t="n">
        <v>28</v>
      </c>
      <c r="F2558" s="1" t="n">
        <v>20</v>
      </c>
      <c r="G2558" s="13" t="n">
        <v>298.2</v>
      </c>
      <c r="H2558" s="13" t="n">
        <v>78.47</v>
      </c>
      <c r="I2558" s="13" t="n">
        <v>918.23</v>
      </c>
      <c r="J2558" s="9" t="n">
        <v>3096</v>
      </c>
      <c r="K2558" s="1" t="str">
        <f aca="false">IF(F2558=0,"Stopped",IF(C2558&gt;=Rules!$B$3,"New",IF(AND(E2558&gt;0,G2558&gt;0,ROUND(H2558*100,0)&lt;Rules!$B$6*ROUND(G2558*100,0)),"Slowing","Steady or growing")))</f>
        <v>Slowing</v>
      </c>
      <c r="L2558" s="1" t="n">
        <v>10</v>
      </c>
      <c r="M2558" s="13" t="n">
        <v>112.2</v>
      </c>
      <c r="N2558" s="1" t="str">
        <f aca="false">IF(L2558=0,"",IF(F2558=0,"Stopped",IF(AND(M2558&gt;0,ROUND(H2558*100,0)&lt;Rules!$B$6*ROUND(M2558*100,0)),"Slowing","Steady or growing")))</f>
        <v>Steady or growing</v>
      </c>
    </row>
    <row r="2559" customFormat="false" ht="15" hidden="false" customHeight="false" outlineLevel="0" collapsed="false">
      <c r="A2559" s="1" t="s">
        <v>5168</v>
      </c>
      <c r="B2559" s="1" t="s">
        <v>5169</v>
      </c>
      <c r="C2559" s="12" t="n">
        <v>40148</v>
      </c>
      <c r="D2559" s="12" t="n">
        <v>40478</v>
      </c>
      <c r="E2559" s="1" t="n">
        <v>0</v>
      </c>
      <c r="F2559" s="1" t="n">
        <v>0</v>
      </c>
      <c r="G2559" s="13" t="n">
        <v>0</v>
      </c>
      <c r="H2559" s="13" t="n">
        <v>0</v>
      </c>
      <c r="I2559" s="13" t="n">
        <v>917.68</v>
      </c>
      <c r="J2559" s="9" t="n">
        <v>446</v>
      </c>
      <c r="K2559" s="1" t="str">
        <f aca="false">IF(F2559=0,"Stopped",IF(C2559&gt;=Rules!$B$3,"New",IF(AND(E2559&gt;0,G2559&gt;0,ROUND(H2559*100,0)&lt;Rules!$B$6*ROUND(G2559*100,0)),"Slowing","Steady or growing")))</f>
        <v>Stopped</v>
      </c>
      <c r="L2559" s="1" t="n">
        <v>14</v>
      </c>
      <c r="M2559" s="13" t="n">
        <v>151.2</v>
      </c>
      <c r="N2559" s="1" t="str">
        <f aca="false">IF(L2559=0,"",IF(F2559=0,"Stopped",IF(AND(M2559&gt;0,ROUND(H2559*100,0)&lt;Rules!$B$6*ROUND(M2559*100,0)),"Slowing","Steady or growing")))</f>
        <v>Stopped</v>
      </c>
    </row>
    <row r="2560" customFormat="false" ht="15" hidden="false" customHeight="false" outlineLevel="0" collapsed="false">
      <c r="A2560" s="1" t="s">
        <v>5170</v>
      </c>
      <c r="B2560" s="1" t="s">
        <v>5171</v>
      </c>
      <c r="C2560" s="12" t="n">
        <v>40148</v>
      </c>
      <c r="D2560" s="12" t="n">
        <v>40886</v>
      </c>
      <c r="E2560" s="1" t="n">
        <v>9</v>
      </c>
      <c r="F2560" s="1" t="n">
        <v>9</v>
      </c>
      <c r="G2560" s="13" t="n">
        <v>135.58</v>
      </c>
      <c r="H2560" s="13" t="n">
        <v>84.12</v>
      </c>
      <c r="I2560" s="13" t="n">
        <v>915.36</v>
      </c>
      <c r="J2560" s="9" t="n">
        <v>474</v>
      </c>
      <c r="K2560" s="1" t="str">
        <f aca="false">IF(F2560=0,"Stopped",IF(C2560&gt;=Rules!$B$3,"New",IF(AND(E2560&gt;0,G2560&gt;0,ROUND(H2560*100,0)&lt;Rules!$B$6*ROUND(G2560*100,0)),"Slowing","Steady or growing")))</f>
        <v>Steady or growing</v>
      </c>
      <c r="L2560" s="1" t="n">
        <v>11</v>
      </c>
      <c r="M2560" s="13" t="n">
        <v>73.54</v>
      </c>
      <c r="N2560" s="1" t="str">
        <f aca="false">IF(L2560=0,"",IF(F2560=0,"Stopped",IF(AND(M2560&gt;0,ROUND(H2560*100,0)&lt;Rules!$B$6*ROUND(M2560*100,0)),"Slowing","Steady or growing")))</f>
        <v>Steady or growing</v>
      </c>
    </row>
    <row r="2561" customFormat="false" ht="15" hidden="false" customHeight="false" outlineLevel="0" collapsed="false">
      <c r="A2561" s="1" t="s">
        <v>5172</v>
      </c>
      <c r="B2561" s="1" t="s">
        <v>5173</v>
      </c>
      <c r="C2561" s="12" t="n">
        <v>40149</v>
      </c>
      <c r="D2561" s="12" t="n">
        <v>40444</v>
      </c>
      <c r="E2561" s="1" t="n">
        <v>0</v>
      </c>
      <c r="F2561" s="1" t="n">
        <v>0</v>
      </c>
      <c r="G2561" s="13" t="n">
        <v>0</v>
      </c>
      <c r="H2561" s="13" t="n">
        <v>0</v>
      </c>
      <c r="I2561" s="13" t="n">
        <v>914.67</v>
      </c>
      <c r="J2561" s="9" t="n">
        <v>1927</v>
      </c>
      <c r="K2561" s="1" t="str">
        <f aca="false">IF(F2561=0,"Stopped",IF(C2561&gt;=Rules!$B$3,"New",IF(AND(E2561&gt;0,G2561&gt;0,ROUND(H2561*100,0)&lt;Rules!$B$6*ROUND(G2561*100,0)),"Slowing","Steady or growing")))</f>
        <v>Stopped</v>
      </c>
      <c r="L2561" s="1" t="n">
        <v>1</v>
      </c>
      <c r="M2561" s="13" t="n">
        <v>7.25</v>
      </c>
      <c r="N2561" s="1" t="str">
        <f aca="false">IF(L2561=0,"",IF(F2561=0,"Stopped",IF(AND(M2561&gt;0,ROUND(H2561*100,0)&lt;Rules!$B$6*ROUND(M2561*100,0)),"Slowing","Steady or growing")))</f>
        <v>Stopped</v>
      </c>
    </row>
    <row r="2562" customFormat="false" ht="15" hidden="false" customHeight="false" outlineLevel="0" collapsed="false">
      <c r="A2562" s="1" t="s">
        <v>5174</v>
      </c>
      <c r="B2562" s="1" t="s">
        <v>5175</v>
      </c>
      <c r="C2562" s="12" t="n">
        <v>40148</v>
      </c>
      <c r="D2562" s="12" t="n">
        <v>40839</v>
      </c>
      <c r="E2562" s="1" t="n">
        <v>37</v>
      </c>
      <c r="F2562" s="1" t="n">
        <v>2</v>
      </c>
      <c r="G2562" s="13" t="n">
        <v>227.77</v>
      </c>
      <c r="H2562" s="13" t="n">
        <v>12.7</v>
      </c>
      <c r="I2562" s="13" t="n">
        <v>913.45</v>
      </c>
      <c r="J2562" s="9" t="n">
        <v>187</v>
      </c>
      <c r="K2562" s="1" t="str">
        <f aca="false">IF(F2562=0,"Stopped",IF(C2562&gt;=Rules!$B$3,"New",IF(AND(E2562&gt;0,G2562&gt;0,ROUND(H2562*100,0)&lt;Rules!$B$6*ROUND(G2562*100,0)),"Slowing","Steady or growing")))</f>
        <v>Slowing</v>
      </c>
      <c r="L2562" s="1" t="n">
        <v>7</v>
      </c>
      <c r="M2562" s="13" t="n">
        <v>88.96</v>
      </c>
      <c r="N2562" s="1" t="str">
        <f aca="false">IF(L2562=0,"",IF(F2562=0,"Stopped",IF(AND(M2562&gt;0,ROUND(H2562*100,0)&lt;Rules!$B$6*ROUND(M2562*100,0)),"Slowing","Steady or growing")))</f>
        <v>Slowing</v>
      </c>
    </row>
    <row r="2563" customFormat="false" ht="15" hidden="false" customHeight="false" outlineLevel="0" collapsed="false">
      <c r="A2563" s="1" t="s">
        <v>5176</v>
      </c>
      <c r="B2563" s="1" t="s">
        <v>5177</v>
      </c>
      <c r="C2563" s="12" t="n">
        <v>40149</v>
      </c>
      <c r="D2563" s="12" t="n">
        <v>40885</v>
      </c>
      <c r="E2563" s="1" t="n">
        <v>13</v>
      </c>
      <c r="F2563" s="1" t="n">
        <v>36</v>
      </c>
      <c r="G2563" s="13" t="n">
        <v>73.08</v>
      </c>
      <c r="H2563" s="13" t="n">
        <v>259.53</v>
      </c>
      <c r="I2563" s="13" t="n">
        <v>912.39</v>
      </c>
      <c r="J2563" s="9" t="n">
        <v>2907</v>
      </c>
      <c r="K2563" s="1" t="str">
        <f aca="false">IF(F2563=0,"Stopped",IF(C2563&gt;=Rules!$B$3,"New",IF(AND(E2563&gt;0,G2563&gt;0,ROUND(H2563*100,0)&lt;Rules!$B$6*ROUND(G2563*100,0)),"Slowing","Steady or growing")))</f>
        <v>Steady or growing</v>
      </c>
      <c r="L2563" s="1" t="n">
        <v>12</v>
      </c>
      <c r="M2563" s="13" t="n">
        <v>113.55</v>
      </c>
      <c r="N2563" s="1" t="str">
        <f aca="false">IF(L2563=0,"",IF(F2563=0,"Stopped",IF(AND(M2563&gt;0,ROUND(H2563*100,0)&lt;Rules!$B$6*ROUND(M2563*100,0)),"Slowing","Steady or growing")))</f>
        <v>Steady or growing</v>
      </c>
    </row>
    <row r="2564" customFormat="false" ht="15" hidden="false" customHeight="false" outlineLevel="0" collapsed="false">
      <c r="A2564" s="1" t="s">
        <v>5178</v>
      </c>
      <c r="B2564" s="1" t="s">
        <v>5179</v>
      </c>
      <c r="C2564" s="12" t="n">
        <v>40148</v>
      </c>
      <c r="D2564" s="12" t="n">
        <v>40875</v>
      </c>
      <c r="E2564" s="1" t="n">
        <v>5</v>
      </c>
      <c r="F2564" s="1" t="n">
        <v>9</v>
      </c>
      <c r="G2564" s="13" t="n">
        <v>34.59</v>
      </c>
      <c r="H2564" s="13" t="n">
        <v>361.46</v>
      </c>
      <c r="I2564" s="13" t="n">
        <v>909.24</v>
      </c>
      <c r="J2564" s="9" t="n">
        <v>1842</v>
      </c>
      <c r="K2564" s="1" t="str">
        <f aca="false">IF(F2564=0,"Stopped",IF(C2564&gt;=Rules!$B$3,"New",IF(AND(E2564&gt;0,G2564&gt;0,ROUND(H2564*100,0)&lt;Rules!$B$6*ROUND(G2564*100,0)),"Slowing","Steady or growing")))</f>
        <v>Steady or growing</v>
      </c>
      <c r="L2564" s="1" t="n">
        <v>8</v>
      </c>
      <c r="M2564" s="13" t="n">
        <v>141.15</v>
      </c>
      <c r="N2564" s="1" t="str">
        <f aca="false">IF(L2564=0,"",IF(F2564=0,"Stopped",IF(AND(M2564&gt;0,ROUND(H2564*100,0)&lt;Rules!$B$6*ROUND(M2564*100,0)),"Slowing","Steady or growing")))</f>
        <v>Steady or growing</v>
      </c>
    </row>
    <row r="2565" customFormat="false" ht="15" hidden="false" customHeight="false" outlineLevel="0" collapsed="false">
      <c r="A2565" s="1" t="s">
        <v>5180</v>
      </c>
      <c r="B2565" s="1" t="s">
        <v>5181</v>
      </c>
      <c r="C2565" s="12" t="n">
        <v>40150</v>
      </c>
      <c r="D2565" s="12" t="n">
        <v>40247</v>
      </c>
      <c r="E2565" s="1" t="n">
        <v>0</v>
      </c>
      <c r="F2565" s="1" t="n">
        <v>0</v>
      </c>
      <c r="G2565" s="13" t="n">
        <v>0</v>
      </c>
      <c r="H2565" s="13" t="n">
        <v>0</v>
      </c>
      <c r="I2565" s="13" t="n">
        <v>909.09</v>
      </c>
      <c r="J2565" s="9" t="n">
        <v>96</v>
      </c>
      <c r="K2565" s="1" t="str">
        <f aca="false">IF(F2565=0,"Stopped",IF(C2565&gt;=Rules!$B$3,"New",IF(AND(E2565&gt;0,G2565&gt;0,ROUND(H2565*100,0)&lt;Rules!$B$6*ROUND(G2565*100,0)),"Slowing","Steady or growing")))</f>
        <v>Stopped</v>
      </c>
      <c r="L2565" s="1" t="n">
        <v>0</v>
      </c>
      <c r="M2565" s="13" t="n">
        <v>0</v>
      </c>
      <c r="N2565" s="1" t="str">
        <f aca="false">IF(L2565=0,"",IF(F2565=0,"Stopped",IF(AND(M2565&gt;0,ROUND(H2565*100,0)&lt;Rules!$B$6*ROUND(M2565*100,0)),"Slowing","Steady or growing")))</f>
        <v/>
      </c>
    </row>
    <row r="2566" customFormat="false" ht="15" hidden="false" customHeight="false" outlineLevel="0" collapsed="false">
      <c r="A2566" s="1" t="s">
        <v>5182</v>
      </c>
      <c r="B2566" s="1" t="s">
        <v>5183</v>
      </c>
      <c r="C2566" s="12" t="n">
        <v>40153</v>
      </c>
      <c r="D2566" s="12" t="n">
        <v>40863</v>
      </c>
      <c r="E2566" s="1" t="n">
        <v>0</v>
      </c>
      <c r="F2566" s="1" t="n">
        <v>4</v>
      </c>
      <c r="G2566" s="13" t="n">
        <v>0</v>
      </c>
      <c r="H2566" s="13" t="n">
        <v>51</v>
      </c>
      <c r="I2566" s="13" t="n">
        <v>908.43</v>
      </c>
      <c r="J2566" s="9" t="n">
        <v>110</v>
      </c>
      <c r="K2566" s="1" t="str">
        <f aca="false">IF(F2566=0,"Stopped",IF(C2566&gt;=Rules!$B$3,"New",IF(AND(E2566&gt;0,G2566&gt;0,ROUND(H2566*100,0)&lt;Rules!$B$6*ROUND(G2566*100,0)),"Slowing","Steady or growing")))</f>
        <v>Steady or growing</v>
      </c>
      <c r="L2566" s="1" t="n">
        <v>6</v>
      </c>
      <c r="M2566" s="13" t="n">
        <v>152.99</v>
      </c>
      <c r="N2566" s="1" t="str">
        <f aca="false">IF(L2566=0,"",IF(F2566=0,"Stopped",IF(AND(M2566&gt;0,ROUND(H2566*100,0)&lt;Rules!$B$6*ROUND(M2566*100,0)),"Slowing","Steady or growing")))</f>
        <v>Slowing</v>
      </c>
    </row>
    <row r="2567" customFormat="false" ht="15" hidden="false" customHeight="false" outlineLevel="0" collapsed="false">
      <c r="A2567" s="1" t="s">
        <v>5184</v>
      </c>
      <c r="B2567" s="1" t="s">
        <v>5185</v>
      </c>
      <c r="C2567" s="12" t="n">
        <v>40149</v>
      </c>
      <c r="D2567" s="12" t="n">
        <v>40506</v>
      </c>
      <c r="E2567" s="1" t="n">
        <v>0</v>
      </c>
      <c r="F2567" s="1" t="n">
        <v>0</v>
      </c>
      <c r="G2567" s="13" t="n">
        <v>0</v>
      </c>
      <c r="H2567" s="13" t="n">
        <v>0</v>
      </c>
      <c r="I2567" s="13" t="n">
        <v>908.32</v>
      </c>
      <c r="J2567" s="9" t="n">
        <v>1714</v>
      </c>
      <c r="K2567" s="1" t="str">
        <f aca="false">IF(F2567=0,"Stopped",IF(C2567&gt;=Rules!$B$3,"New",IF(AND(E2567&gt;0,G2567&gt;0,ROUND(H2567*100,0)&lt;Rules!$B$6*ROUND(G2567*100,0)),"Slowing","Steady or growing")))</f>
        <v>Stopped</v>
      </c>
      <c r="L2567" s="1" t="n">
        <v>62</v>
      </c>
      <c r="M2567" s="13" t="n">
        <v>283.4</v>
      </c>
      <c r="N2567" s="1" t="str">
        <f aca="false">IF(L2567=0,"",IF(F2567=0,"Stopped",IF(AND(M2567&gt;0,ROUND(H2567*100,0)&lt;Rules!$B$6*ROUND(M2567*100,0)),"Slowing","Steady or growing")))</f>
        <v>Stopped</v>
      </c>
    </row>
    <row r="2568" customFormat="false" ht="15" hidden="false" customHeight="false" outlineLevel="0" collapsed="false">
      <c r="A2568" s="1" t="s">
        <v>5186</v>
      </c>
      <c r="B2568" s="1" t="s">
        <v>5187</v>
      </c>
      <c r="C2568" s="12" t="n">
        <v>40325</v>
      </c>
      <c r="D2568" s="12" t="n">
        <v>40879</v>
      </c>
      <c r="E2568" s="1" t="n">
        <v>14</v>
      </c>
      <c r="F2568" s="1" t="n">
        <v>15</v>
      </c>
      <c r="G2568" s="13" t="n">
        <v>158.76</v>
      </c>
      <c r="H2568" s="13" t="n">
        <v>157.5</v>
      </c>
      <c r="I2568" s="13" t="n">
        <v>905.94</v>
      </c>
      <c r="J2568" s="9" t="n">
        <v>2157</v>
      </c>
      <c r="K2568" s="1" t="str">
        <f aca="false">IF(F2568=0,"Stopped",IF(C2568&gt;=Rules!$B$3,"New",IF(AND(E2568&gt;0,G2568&gt;0,ROUND(H2568*100,0)&lt;Rules!$B$6*ROUND(G2568*100,0)),"Slowing","Steady or growing")))</f>
        <v>Steady or growing</v>
      </c>
      <c r="L2568" s="1" t="n">
        <v>20</v>
      </c>
      <c r="M2568" s="13" t="n">
        <v>220.5</v>
      </c>
      <c r="N2568" s="1" t="str">
        <f aca="false">IF(L2568=0,"",IF(F2568=0,"Stopped",IF(AND(M2568&gt;0,ROUND(H2568*100,0)&lt;Rules!$B$6*ROUND(M2568*100,0)),"Slowing","Steady or growing")))</f>
        <v>Steady or growing</v>
      </c>
    </row>
    <row r="2569" customFormat="false" ht="15" hidden="false" customHeight="false" outlineLevel="0" collapsed="false">
      <c r="A2569" s="1" t="s">
        <v>5188</v>
      </c>
      <c r="B2569" s="1" t="s">
        <v>5189</v>
      </c>
      <c r="C2569" s="12" t="n">
        <v>40157</v>
      </c>
      <c r="D2569" s="12" t="n">
        <v>40886</v>
      </c>
      <c r="E2569" s="1" t="n">
        <v>7</v>
      </c>
      <c r="F2569" s="1" t="n">
        <v>35</v>
      </c>
      <c r="G2569" s="13" t="n">
        <v>44.58</v>
      </c>
      <c r="H2569" s="13" t="n">
        <v>300.64</v>
      </c>
      <c r="I2569" s="13" t="n">
        <v>905.1</v>
      </c>
      <c r="J2569" s="9" t="n">
        <v>258</v>
      </c>
      <c r="K2569" s="1" t="str">
        <f aca="false">IF(F2569=0,"Stopped",IF(C2569&gt;=Rules!$B$3,"New",IF(AND(E2569&gt;0,G2569&gt;0,ROUND(H2569*100,0)&lt;Rules!$B$6*ROUND(G2569*100,0)),"Slowing","Steady or growing")))</f>
        <v>Steady or growing</v>
      </c>
      <c r="L2569" s="1" t="n">
        <v>13</v>
      </c>
      <c r="M2569" s="13" t="n">
        <v>81.7</v>
      </c>
      <c r="N2569" s="1" t="str">
        <f aca="false">IF(L2569=0,"",IF(F2569=0,"Stopped",IF(AND(M2569&gt;0,ROUND(H2569*100,0)&lt;Rules!$B$6*ROUND(M2569*100,0)),"Slowing","Steady or growing")))</f>
        <v>Steady or growing</v>
      </c>
    </row>
    <row r="2570" customFormat="false" ht="15" hidden="false" customHeight="false" outlineLevel="0" collapsed="false">
      <c r="A2570" s="1" t="s">
        <v>5190</v>
      </c>
      <c r="B2570" s="1" t="s">
        <v>5191</v>
      </c>
      <c r="C2570" s="12" t="n">
        <v>40148</v>
      </c>
      <c r="D2570" s="12" t="n">
        <v>40316</v>
      </c>
      <c r="E2570" s="1" t="n">
        <v>0</v>
      </c>
      <c r="F2570" s="1" t="n">
        <v>0</v>
      </c>
      <c r="G2570" s="13" t="n">
        <v>0</v>
      </c>
      <c r="H2570" s="13" t="n">
        <v>0</v>
      </c>
      <c r="I2570" s="13" t="n">
        <v>904.82</v>
      </c>
      <c r="J2570" s="9" t="n">
        <v>42</v>
      </c>
      <c r="K2570" s="1" t="str">
        <f aca="false">IF(F2570=0,"Stopped",IF(C2570&gt;=Rules!$B$3,"New",IF(AND(E2570&gt;0,G2570&gt;0,ROUND(H2570*100,0)&lt;Rules!$B$6*ROUND(G2570*100,0)),"Slowing","Steady or growing")))</f>
        <v>Stopped</v>
      </c>
      <c r="L2570" s="1" t="n">
        <v>0</v>
      </c>
      <c r="M2570" s="13" t="n">
        <v>0</v>
      </c>
      <c r="N2570" s="1" t="str">
        <f aca="false">IF(L2570=0,"",IF(F2570=0,"Stopped",IF(AND(M2570&gt;0,ROUND(H2570*100,0)&lt;Rules!$B$6*ROUND(M2570*100,0)),"Slowing","Steady or growing")))</f>
        <v/>
      </c>
    </row>
    <row r="2571" customFormat="false" ht="15" hidden="false" customHeight="false" outlineLevel="0" collapsed="false">
      <c r="A2571" s="1" t="s">
        <v>5192</v>
      </c>
      <c r="B2571" s="1" t="s">
        <v>5193</v>
      </c>
      <c r="C2571" s="12" t="n">
        <v>40189</v>
      </c>
      <c r="D2571" s="12" t="n">
        <v>40624</v>
      </c>
      <c r="E2571" s="1" t="n">
        <v>0</v>
      </c>
      <c r="F2571" s="1" t="n">
        <v>0</v>
      </c>
      <c r="G2571" s="13" t="n">
        <v>0</v>
      </c>
      <c r="H2571" s="13" t="n">
        <v>0</v>
      </c>
      <c r="I2571" s="13" t="n">
        <v>904.36</v>
      </c>
      <c r="J2571" s="9" t="n">
        <v>517</v>
      </c>
      <c r="K2571" s="1" t="str">
        <f aca="false">IF(F2571=0,"Stopped",IF(C2571&gt;=Rules!$B$3,"New",IF(AND(E2571&gt;0,G2571&gt;0,ROUND(H2571*100,0)&lt;Rules!$B$6*ROUND(G2571*100,0)),"Slowing","Steady or growing")))</f>
        <v>Stopped</v>
      </c>
      <c r="L2571" s="1" t="n">
        <v>6</v>
      </c>
      <c r="M2571" s="13" t="n">
        <v>134.42</v>
      </c>
      <c r="N2571" s="1" t="str">
        <f aca="false">IF(L2571=0,"",IF(F2571=0,"Stopped",IF(AND(M2571&gt;0,ROUND(H2571*100,0)&lt;Rules!$B$6*ROUND(M2571*100,0)),"Slowing","Steady or growing")))</f>
        <v>Stopped</v>
      </c>
    </row>
    <row r="2572" customFormat="false" ht="15" hidden="false" customHeight="false" outlineLevel="0" collapsed="false">
      <c r="A2572" s="1" t="s">
        <v>5194</v>
      </c>
      <c r="B2572" s="1" t="s">
        <v>5195</v>
      </c>
      <c r="C2572" s="12" t="n">
        <v>40165</v>
      </c>
      <c r="D2572" s="12" t="n">
        <v>40819</v>
      </c>
      <c r="E2572" s="1" t="n">
        <v>20</v>
      </c>
      <c r="F2572" s="1" t="n">
        <v>10</v>
      </c>
      <c r="G2572" s="13" t="n">
        <v>453.21</v>
      </c>
      <c r="H2572" s="13" t="n">
        <v>114.9</v>
      </c>
      <c r="I2572" s="13" t="n">
        <v>903.42</v>
      </c>
      <c r="J2572" s="9" t="n">
        <v>867</v>
      </c>
      <c r="K2572" s="1" t="str">
        <f aca="false">IF(F2572=0,"Stopped",IF(C2572&gt;=Rules!$B$3,"New",IF(AND(E2572&gt;0,G2572&gt;0,ROUND(H2572*100,0)&lt;Rules!$B$6*ROUND(G2572*100,0)),"Slowing","Steady or growing")))</f>
        <v>Slowing</v>
      </c>
      <c r="L2572" s="1" t="n">
        <v>5</v>
      </c>
      <c r="M2572" s="13" t="n">
        <v>48.99</v>
      </c>
      <c r="N2572" s="1" t="str">
        <f aca="false">IF(L2572=0,"",IF(F2572=0,"Stopped",IF(AND(M2572&gt;0,ROUND(H2572*100,0)&lt;Rules!$B$6*ROUND(M2572*100,0)),"Slowing","Steady or growing")))</f>
        <v>Steady or growing</v>
      </c>
    </row>
    <row r="2573" customFormat="false" ht="15" hidden="false" customHeight="false" outlineLevel="0" collapsed="false">
      <c r="A2573" s="1" t="s">
        <v>5196</v>
      </c>
      <c r="B2573" s="1" t="s">
        <v>5197</v>
      </c>
      <c r="C2573" s="12" t="n">
        <v>40706</v>
      </c>
      <c r="D2573" s="12" t="n">
        <v>40886</v>
      </c>
      <c r="E2573" s="1" t="n">
        <v>39</v>
      </c>
      <c r="F2573" s="1" t="n">
        <v>68</v>
      </c>
      <c r="G2573" s="13" t="n">
        <v>305</v>
      </c>
      <c r="H2573" s="13" t="n">
        <v>593.76</v>
      </c>
      <c r="I2573" s="13" t="n">
        <v>902.92</v>
      </c>
      <c r="J2573" s="9" t="n">
        <v>431</v>
      </c>
      <c r="K2573" s="1" t="str">
        <f aca="false">IF(F2573=0,"Stopped",IF(C2573&gt;=Rules!$B$3,"New",IF(AND(E2573&gt;0,G2573&gt;0,ROUND(H2573*100,0)&lt;Rules!$B$6*ROUND(G2573*100,0)),"Slowing","Steady or growing")))</f>
        <v>Steady or growing</v>
      </c>
      <c r="L2573" s="1" t="n">
        <v>0</v>
      </c>
      <c r="M2573" s="13" t="n">
        <v>0</v>
      </c>
      <c r="N2573" s="1" t="str">
        <f aca="false">IF(L2573=0,"",IF(F2573=0,"Stopped",IF(AND(M2573&gt;0,ROUND(H2573*100,0)&lt;Rules!$B$6*ROUND(M2573*100,0)),"Slowing","Steady or growing")))</f>
        <v/>
      </c>
    </row>
    <row r="2574" customFormat="false" ht="15" hidden="false" customHeight="false" outlineLevel="0" collapsed="false">
      <c r="A2574" s="1" t="s">
        <v>5198</v>
      </c>
      <c r="B2574" s="1" t="s">
        <v>5199</v>
      </c>
      <c r="C2574" s="12" t="n">
        <v>40155</v>
      </c>
      <c r="D2574" s="12" t="n">
        <v>40883</v>
      </c>
      <c r="E2574" s="1" t="n">
        <v>5</v>
      </c>
      <c r="F2574" s="1" t="n">
        <v>37</v>
      </c>
      <c r="G2574" s="13" t="n">
        <v>120.9</v>
      </c>
      <c r="H2574" s="13" t="n">
        <v>401.7</v>
      </c>
      <c r="I2574" s="13" t="n">
        <v>902.25</v>
      </c>
      <c r="J2574" s="9" t="n">
        <v>391</v>
      </c>
      <c r="K2574" s="1" t="str">
        <f aca="false">IF(F2574=0,"Stopped",IF(C2574&gt;=Rules!$B$3,"New",IF(AND(E2574&gt;0,G2574&gt;0,ROUND(H2574*100,0)&lt;Rules!$B$6*ROUND(G2574*100,0)),"Slowing","Steady or growing")))</f>
        <v>Steady or growing</v>
      </c>
      <c r="L2574" s="1" t="n">
        <v>17</v>
      </c>
      <c r="M2574" s="13" t="n">
        <v>278.96</v>
      </c>
      <c r="N2574" s="1" t="str">
        <f aca="false">IF(L2574=0,"",IF(F2574=0,"Stopped",IF(AND(M2574&gt;0,ROUND(H2574*100,0)&lt;Rules!$B$6*ROUND(M2574*100,0)),"Slowing","Steady or growing")))</f>
        <v>Steady or growing</v>
      </c>
    </row>
    <row r="2575" customFormat="false" ht="15" hidden="false" customHeight="false" outlineLevel="0" collapsed="false">
      <c r="A2575" s="1" t="s">
        <v>5200</v>
      </c>
      <c r="B2575" s="1" t="s">
        <v>5201</v>
      </c>
      <c r="C2575" s="12" t="n">
        <v>40154</v>
      </c>
      <c r="D2575" s="12" t="n">
        <v>40499</v>
      </c>
      <c r="E2575" s="1" t="n">
        <v>0</v>
      </c>
      <c r="F2575" s="1" t="n">
        <v>0</v>
      </c>
      <c r="G2575" s="13" t="n">
        <v>0</v>
      </c>
      <c r="H2575" s="13" t="n">
        <v>0</v>
      </c>
      <c r="I2575" s="13" t="n">
        <v>901.91</v>
      </c>
      <c r="J2575" s="9" t="n">
        <v>98</v>
      </c>
      <c r="K2575" s="1" t="str">
        <f aca="false">IF(F2575=0,"Stopped",IF(C2575&gt;=Rules!$B$3,"New",IF(AND(E2575&gt;0,G2575&gt;0,ROUND(H2575*100,0)&lt;Rules!$B$6*ROUND(G2575*100,0)),"Slowing","Steady or growing")))</f>
        <v>Stopped</v>
      </c>
      <c r="L2575" s="1" t="n">
        <v>1</v>
      </c>
      <c r="M2575" s="13" t="n">
        <v>17</v>
      </c>
      <c r="N2575" s="1" t="str">
        <f aca="false">IF(L2575=0,"",IF(F2575=0,"Stopped",IF(AND(M2575&gt;0,ROUND(H2575*100,0)&lt;Rules!$B$6*ROUND(M2575*100,0)),"Slowing","Steady or growing")))</f>
        <v>Stopped</v>
      </c>
    </row>
    <row r="2576" customFormat="false" ht="15" hidden="false" customHeight="false" outlineLevel="0" collapsed="false">
      <c r="A2576" s="1" t="s">
        <v>5202</v>
      </c>
      <c r="B2576" s="1" t="s">
        <v>5203</v>
      </c>
      <c r="C2576" s="12" t="n">
        <v>40818</v>
      </c>
      <c r="D2576" s="12" t="n">
        <v>40885</v>
      </c>
      <c r="E2576" s="1" t="n">
        <v>0</v>
      </c>
      <c r="F2576" s="1" t="n">
        <v>31</v>
      </c>
      <c r="G2576" s="13" t="n">
        <v>0</v>
      </c>
      <c r="H2576" s="13" t="n">
        <v>901.58</v>
      </c>
      <c r="I2576" s="13" t="n">
        <v>901.58</v>
      </c>
      <c r="J2576" s="9" t="n">
        <v>210</v>
      </c>
      <c r="K2576" s="1" t="str">
        <f aca="false">IF(F2576=0,"Stopped",IF(C2576&gt;=Rules!$B$3,"New",IF(AND(E2576&gt;0,G2576&gt;0,ROUND(H2576*100,0)&lt;Rules!$B$6*ROUND(G2576*100,0)),"Slowing","Steady or growing")))</f>
        <v>New</v>
      </c>
      <c r="L2576" s="1" t="n">
        <v>0</v>
      </c>
      <c r="M2576" s="13" t="n">
        <v>0</v>
      </c>
      <c r="N2576" s="1" t="str">
        <f aca="false">IF(L2576=0,"",IF(F2576=0,"Stopped",IF(AND(M2576&gt;0,ROUND(H2576*100,0)&lt;Rules!$B$6*ROUND(M2576*100,0)),"Slowing","Steady or growing")))</f>
        <v/>
      </c>
    </row>
    <row r="2577" customFormat="false" ht="15" hidden="false" customHeight="false" outlineLevel="0" collapsed="false">
      <c r="A2577" s="1" t="s">
        <v>5204</v>
      </c>
      <c r="B2577" s="1" t="s">
        <v>5205</v>
      </c>
      <c r="C2577" s="12" t="n">
        <v>40150</v>
      </c>
      <c r="D2577" s="12" t="n">
        <v>40463</v>
      </c>
      <c r="E2577" s="1" t="n">
        <v>0</v>
      </c>
      <c r="F2577" s="1" t="n">
        <v>0</v>
      </c>
      <c r="G2577" s="13" t="n">
        <v>0</v>
      </c>
      <c r="H2577" s="13" t="n">
        <v>0</v>
      </c>
      <c r="I2577" s="13" t="n">
        <v>901.22</v>
      </c>
      <c r="J2577" s="9" t="n">
        <v>663</v>
      </c>
      <c r="K2577" s="1" t="str">
        <f aca="false">IF(F2577=0,"Stopped",IF(C2577&gt;=Rules!$B$3,"New",IF(AND(E2577&gt;0,G2577&gt;0,ROUND(H2577*100,0)&lt;Rules!$B$6*ROUND(G2577*100,0)),"Slowing","Steady or growing")))</f>
        <v>Stopped</v>
      </c>
      <c r="L2577" s="1" t="n">
        <v>11</v>
      </c>
      <c r="M2577" s="13" t="n">
        <v>114.24</v>
      </c>
      <c r="N2577" s="1" t="str">
        <f aca="false">IF(L2577=0,"",IF(F2577=0,"Stopped",IF(AND(M2577&gt;0,ROUND(H2577*100,0)&lt;Rules!$B$6*ROUND(M2577*100,0)),"Slowing","Steady or growing")))</f>
        <v>Stopped</v>
      </c>
    </row>
    <row r="2578" customFormat="false" ht="15" hidden="false" customHeight="false" outlineLevel="0" collapsed="false">
      <c r="A2578" s="1" t="s">
        <v>5206</v>
      </c>
      <c r="B2578" s="1" t="s">
        <v>5207</v>
      </c>
      <c r="C2578" s="12" t="n">
        <v>40149</v>
      </c>
      <c r="D2578" s="12" t="n">
        <v>40456</v>
      </c>
      <c r="E2578" s="1" t="n">
        <v>0</v>
      </c>
      <c r="F2578" s="1" t="n">
        <v>0</v>
      </c>
      <c r="G2578" s="13" t="n">
        <v>0</v>
      </c>
      <c r="H2578" s="13" t="n">
        <v>0</v>
      </c>
      <c r="I2578" s="13" t="n">
        <v>899.02</v>
      </c>
      <c r="J2578" s="9" t="n">
        <v>489</v>
      </c>
      <c r="K2578" s="1" t="str">
        <f aca="false">IF(F2578=0,"Stopped",IF(C2578&gt;=Rules!$B$3,"New",IF(AND(E2578&gt;0,G2578&gt;0,ROUND(H2578*100,0)&lt;Rules!$B$6*ROUND(G2578*100,0)),"Slowing","Steady or growing")))</f>
        <v>Stopped</v>
      </c>
      <c r="L2578" s="1" t="n">
        <v>1</v>
      </c>
      <c r="M2578" s="13" t="n">
        <v>4.65</v>
      </c>
      <c r="N2578" s="1" t="str">
        <f aca="false">IF(L2578=0,"",IF(F2578=0,"Stopped",IF(AND(M2578&gt;0,ROUND(H2578*100,0)&lt;Rules!$B$6*ROUND(M2578*100,0)),"Slowing","Steady or growing")))</f>
        <v>Stopped</v>
      </c>
    </row>
    <row r="2579" customFormat="false" ht="15" hidden="false" customHeight="false" outlineLevel="0" collapsed="false">
      <c r="A2579" s="1" t="s">
        <v>5208</v>
      </c>
      <c r="B2579" s="1" t="s">
        <v>5209</v>
      </c>
      <c r="C2579" s="12" t="n">
        <v>40148</v>
      </c>
      <c r="D2579" s="12" t="n">
        <v>40195</v>
      </c>
      <c r="E2579" s="1" t="n">
        <v>0</v>
      </c>
      <c r="F2579" s="1" t="n">
        <v>0</v>
      </c>
      <c r="G2579" s="13" t="n">
        <v>0</v>
      </c>
      <c r="H2579" s="13" t="n">
        <v>0</v>
      </c>
      <c r="I2579" s="13" t="n">
        <v>898.72</v>
      </c>
      <c r="J2579" s="9" t="n">
        <v>314</v>
      </c>
      <c r="K2579" s="1" t="str">
        <f aca="false">IF(F2579=0,"Stopped",IF(C2579&gt;=Rules!$B$3,"New",IF(AND(E2579&gt;0,G2579&gt;0,ROUND(H2579*100,0)&lt;Rules!$B$6*ROUND(G2579*100,0)),"Slowing","Steady or growing")))</f>
        <v>Stopped</v>
      </c>
      <c r="L2579" s="1" t="n">
        <v>0</v>
      </c>
      <c r="M2579" s="13" t="n">
        <v>0</v>
      </c>
      <c r="N2579" s="1" t="str">
        <f aca="false">IF(L2579=0,"",IF(F2579=0,"Stopped",IF(AND(M2579&gt;0,ROUND(H2579*100,0)&lt;Rules!$B$6*ROUND(M2579*100,0)),"Slowing","Steady or growing")))</f>
        <v/>
      </c>
    </row>
    <row r="2580" customFormat="false" ht="15" hidden="false" customHeight="false" outlineLevel="0" collapsed="false">
      <c r="A2580" s="1" t="s">
        <v>5210</v>
      </c>
      <c r="B2580" s="1" t="s">
        <v>5211</v>
      </c>
      <c r="C2580" s="12" t="n">
        <v>40148</v>
      </c>
      <c r="D2580" s="12" t="n">
        <v>40294</v>
      </c>
      <c r="E2580" s="1" t="n">
        <v>0</v>
      </c>
      <c r="F2580" s="1" t="n">
        <v>0</v>
      </c>
      <c r="G2580" s="13" t="n">
        <v>0</v>
      </c>
      <c r="H2580" s="13" t="n">
        <v>0</v>
      </c>
      <c r="I2580" s="13" t="n">
        <v>898.28</v>
      </c>
      <c r="J2580" s="9" t="n">
        <v>291</v>
      </c>
      <c r="K2580" s="1" t="str">
        <f aca="false">IF(F2580=0,"Stopped",IF(C2580&gt;=Rules!$B$3,"New",IF(AND(E2580&gt;0,G2580&gt;0,ROUND(H2580*100,0)&lt;Rules!$B$6*ROUND(G2580*100,0)),"Slowing","Steady or growing")))</f>
        <v>Stopped</v>
      </c>
      <c r="L2580" s="1" t="n">
        <v>0</v>
      </c>
      <c r="M2580" s="13" t="n">
        <v>-3.75</v>
      </c>
      <c r="N2580" s="1" t="str">
        <f aca="false">IF(L2580=0,"",IF(F2580=0,"Stopped",IF(AND(M2580&gt;0,ROUND(H2580*100,0)&lt;Rules!$B$6*ROUND(M2580*100,0)),"Slowing","Steady or growing")))</f>
        <v/>
      </c>
    </row>
    <row r="2581" customFormat="false" ht="15" hidden="false" customHeight="false" outlineLevel="0" collapsed="false">
      <c r="A2581" s="1" t="s">
        <v>5212</v>
      </c>
      <c r="B2581" s="1" t="s">
        <v>5213</v>
      </c>
      <c r="C2581" s="12" t="n">
        <v>40149</v>
      </c>
      <c r="D2581" s="12" t="n">
        <v>40874</v>
      </c>
      <c r="E2581" s="1" t="n">
        <v>4</v>
      </c>
      <c r="F2581" s="1" t="n">
        <v>5</v>
      </c>
      <c r="G2581" s="13" t="n">
        <v>70.55</v>
      </c>
      <c r="H2581" s="13" t="n">
        <v>80.05</v>
      </c>
      <c r="I2581" s="13" t="n">
        <v>897.65</v>
      </c>
      <c r="J2581" s="9" t="n">
        <v>93</v>
      </c>
      <c r="K2581" s="1" t="str">
        <f aca="false">IF(F2581=0,"Stopped",IF(C2581&gt;=Rules!$B$3,"New",IF(AND(E2581&gt;0,G2581&gt;0,ROUND(H2581*100,0)&lt;Rules!$B$6*ROUND(G2581*100,0)),"Slowing","Steady or growing")))</f>
        <v>Steady or growing</v>
      </c>
      <c r="L2581" s="1" t="n">
        <v>12</v>
      </c>
      <c r="M2581" s="13" t="n">
        <v>132.03</v>
      </c>
      <c r="N2581" s="1" t="str">
        <f aca="false">IF(L2581=0,"",IF(F2581=0,"Stopped",IF(AND(M2581&gt;0,ROUND(H2581*100,0)&lt;Rules!$B$6*ROUND(M2581*100,0)),"Slowing","Steady or growing")))</f>
        <v>Steady or growing</v>
      </c>
    </row>
    <row r="2582" customFormat="false" ht="15" hidden="false" customHeight="false" outlineLevel="0" collapsed="false">
      <c r="A2582" s="1" t="s">
        <v>5214</v>
      </c>
      <c r="B2582" s="1" t="s">
        <v>5215</v>
      </c>
      <c r="C2582" s="12" t="n">
        <v>40156</v>
      </c>
      <c r="D2582" s="12" t="n">
        <v>40807</v>
      </c>
      <c r="E2582" s="1" t="n">
        <v>11</v>
      </c>
      <c r="F2582" s="1" t="n">
        <v>1</v>
      </c>
      <c r="G2582" s="13" t="n">
        <v>110.01</v>
      </c>
      <c r="H2582" s="13" t="n">
        <v>13.9</v>
      </c>
      <c r="I2582" s="13" t="n">
        <v>896.44</v>
      </c>
      <c r="J2582" s="9" t="n">
        <v>291</v>
      </c>
      <c r="K2582" s="1" t="str">
        <f aca="false">IF(F2582=0,"Stopped",IF(C2582&gt;=Rules!$B$3,"New",IF(AND(E2582&gt;0,G2582&gt;0,ROUND(H2582*100,0)&lt;Rules!$B$6*ROUND(G2582*100,0)),"Slowing","Steady or growing")))</f>
        <v>Slowing</v>
      </c>
      <c r="L2582" s="1" t="n">
        <v>2</v>
      </c>
      <c r="M2582" s="13" t="n">
        <v>27.8</v>
      </c>
      <c r="N2582" s="1" t="str">
        <f aca="false">IF(L2582=0,"",IF(F2582=0,"Stopped",IF(AND(M2582&gt;0,ROUND(H2582*100,0)&lt;Rules!$B$6*ROUND(M2582*100,0)),"Slowing","Steady or growing")))</f>
        <v>Steady or growing</v>
      </c>
    </row>
    <row r="2583" customFormat="false" ht="15" hidden="false" customHeight="false" outlineLevel="0" collapsed="false">
      <c r="A2583" s="1" t="s">
        <v>5216</v>
      </c>
      <c r="B2583" s="1" t="s">
        <v>5217</v>
      </c>
      <c r="C2583" s="12" t="n">
        <v>40808</v>
      </c>
      <c r="D2583" s="12" t="n">
        <v>40884</v>
      </c>
      <c r="E2583" s="1" t="n">
        <v>0</v>
      </c>
      <c r="F2583" s="1" t="n">
        <v>95</v>
      </c>
      <c r="G2583" s="13" t="n">
        <v>0</v>
      </c>
      <c r="H2583" s="13" t="n">
        <v>896.41</v>
      </c>
      <c r="I2583" s="13" t="n">
        <v>896.41</v>
      </c>
      <c r="J2583" s="9" t="n">
        <v>714</v>
      </c>
      <c r="K2583" s="1" t="str">
        <f aca="false">IF(F2583=0,"Stopped",IF(C2583&gt;=Rules!$B$3,"New",IF(AND(E2583&gt;0,G2583&gt;0,ROUND(H2583*100,0)&lt;Rules!$B$6*ROUND(G2583*100,0)),"Slowing","Steady or growing")))</f>
        <v>New</v>
      </c>
      <c r="L2583" s="1" t="n">
        <v>0</v>
      </c>
      <c r="M2583" s="13" t="n">
        <v>0</v>
      </c>
      <c r="N2583" s="1" t="str">
        <f aca="false">IF(L2583=0,"",IF(F2583=0,"Stopped",IF(AND(M2583&gt;0,ROUND(H2583*100,0)&lt;Rules!$B$6*ROUND(M2583*100,0)),"Slowing","Steady or growing")))</f>
        <v/>
      </c>
    </row>
    <row r="2584" customFormat="false" ht="15" hidden="false" customHeight="false" outlineLevel="0" collapsed="false">
      <c r="A2584" s="1" t="s">
        <v>5218</v>
      </c>
      <c r="B2584" s="1" t="s">
        <v>5219</v>
      </c>
      <c r="C2584" s="12" t="n">
        <v>40149</v>
      </c>
      <c r="D2584" s="12" t="n">
        <v>40242</v>
      </c>
      <c r="E2584" s="1" t="n">
        <v>0</v>
      </c>
      <c r="F2584" s="1" t="n">
        <v>0</v>
      </c>
      <c r="G2584" s="13" t="n">
        <v>0</v>
      </c>
      <c r="H2584" s="13" t="n">
        <v>0</v>
      </c>
      <c r="I2584" s="13" t="n">
        <v>896.34</v>
      </c>
      <c r="J2584" s="9" t="n">
        <v>4542</v>
      </c>
      <c r="K2584" s="1" t="str">
        <f aca="false">IF(F2584=0,"Stopped",IF(C2584&gt;=Rules!$B$3,"New",IF(AND(E2584&gt;0,G2584&gt;0,ROUND(H2584*100,0)&lt;Rules!$B$6*ROUND(G2584*100,0)),"Slowing","Steady or growing")))</f>
        <v>Stopped</v>
      </c>
      <c r="L2584" s="1" t="n">
        <v>0</v>
      </c>
      <c r="M2584" s="13" t="n">
        <v>0</v>
      </c>
      <c r="N2584" s="1" t="str">
        <f aca="false">IF(L2584=0,"",IF(F2584=0,"Stopped",IF(AND(M2584&gt;0,ROUND(H2584*100,0)&lt;Rules!$B$6*ROUND(M2584*100,0)),"Slowing","Steady or growing")))</f>
        <v/>
      </c>
    </row>
    <row r="2585" customFormat="false" ht="15" hidden="false" customHeight="false" outlineLevel="0" collapsed="false">
      <c r="A2585" s="1" t="s">
        <v>5220</v>
      </c>
      <c r="B2585" s="1" t="s">
        <v>5221</v>
      </c>
      <c r="C2585" s="12" t="n">
        <v>40148</v>
      </c>
      <c r="D2585" s="12" t="n">
        <v>40528</v>
      </c>
      <c r="E2585" s="1" t="n">
        <v>0</v>
      </c>
      <c r="F2585" s="1" t="n">
        <v>0</v>
      </c>
      <c r="G2585" s="13" t="n">
        <v>0</v>
      </c>
      <c r="H2585" s="13" t="n">
        <v>0</v>
      </c>
      <c r="I2585" s="13" t="n">
        <v>896.09</v>
      </c>
      <c r="J2585" s="9" t="n">
        <v>496</v>
      </c>
      <c r="K2585" s="1" t="str">
        <f aca="false">IF(F2585=0,"Stopped",IF(C2585&gt;=Rules!$B$3,"New",IF(AND(E2585&gt;0,G2585&gt;0,ROUND(H2585*100,0)&lt;Rules!$B$6*ROUND(G2585*100,0)),"Slowing","Steady or growing")))</f>
        <v>Stopped</v>
      </c>
      <c r="L2585" s="1" t="n">
        <v>14</v>
      </c>
      <c r="M2585" s="13" t="n">
        <v>151.71</v>
      </c>
      <c r="N2585" s="1" t="str">
        <f aca="false">IF(L2585=0,"",IF(F2585=0,"Stopped",IF(AND(M2585&gt;0,ROUND(H2585*100,0)&lt;Rules!$B$6*ROUND(M2585*100,0)),"Slowing","Steady or growing")))</f>
        <v>Stopped</v>
      </c>
    </row>
    <row r="2586" customFormat="false" ht="15" hidden="false" customHeight="false" outlineLevel="0" collapsed="false">
      <c r="A2586" s="1" t="s">
        <v>5222</v>
      </c>
      <c r="B2586" s="1" t="s">
        <v>5223</v>
      </c>
      <c r="C2586" s="12" t="n">
        <v>40302</v>
      </c>
      <c r="D2586" s="12" t="n">
        <v>40302</v>
      </c>
      <c r="E2586" s="1" t="n">
        <v>0</v>
      </c>
      <c r="F2586" s="1" t="n">
        <v>0</v>
      </c>
      <c r="G2586" s="13" t="n">
        <v>0</v>
      </c>
      <c r="H2586" s="13" t="n">
        <v>0</v>
      </c>
      <c r="I2586" s="13" t="n">
        <v>896</v>
      </c>
      <c r="J2586" s="9" t="n">
        <v>560</v>
      </c>
      <c r="K2586" s="1" t="str">
        <f aca="false">IF(F2586=0,"Stopped",IF(C2586&gt;=Rules!$B$3,"New",IF(AND(E2586&gt;0,G2586&gt;0,ROUND(H2586*100,0)&lt;Rules!$B$6*ROUND(G2586*100,0)),"Slowing","Steady or growing")))</f>
        <v>Stopped</v>
      </c>
      <c r="L2586" s="1" t="n">
        <v>0</v>
      </c>
      <c r="M2586" s="13" t="n">
        <v>0</v>
      </c>
      <c r="N2586" s="1" t="str">
        <f aca="false">IF(L2586=0,"",IF(F2586=0,"Stopped",IF(AND(M2586&gt;0,ROUND(H2586*100,0)&lt;Rules!$B$6*ROUND(M2586*100,0)),"Slowing","Steady or growing")))</f>
        <v/>
      </c>
    </row>
    <row r="2587" customFormat="false" ht="15" hidden="false" customHeight="false" outlineLevel="0" collapsed="false">
      <c r="A2587" s="1" t="s">
        <v>5224</v>
      </c>
      <c r="B2587" s="1" t="s">
        <v>5225</v>
      </c>
      <c r="C2587" s="12" t="n">
        <v>40149</v>
      </c>
      <c r="D2587" s="12" t="n">
        <v>40885</v>
      </c>
      <c r="E2587" s="1" t="n">
        <v>5</v>
      </c>
      <c r="F2587" s="1" t="n">
        <v>15</v>
      </c>
      <c r="G2587" s="13" t="n">
        <v>63.49</v>
      </c>
      <c r="H2587" s="13" t="n">
        <v>295.83</v>
      </c>
      <c r="I2587" s="13" t="n">
        <v>895.42</v>
      </c>
      <c r="J2587" s="9" t="n">
        <v>108</v>
      </c>
      <c r="K2587" s="1" t="str">
        <f aca="false">IF(F2587=0,"Stopped",IF(C2587&gt;=Rules!$B$3,"New",IF(AND(E2587&gt;0,G2587&gt;0,ROUND(H2587*100,0)&lt;Rules!$B$6*ROUND(G2587*100,0)),"Slowing","Steady or growing")))</f>
        <v>Steady or growing</v>
      </c>
      <c r="L2587" s="1" t="n">
        <v>7</v>
      </c>
      <c r="M2587" s="13" t="n">
        <v>71.55</v>
      </c>
      <c r="N2587" s="1" t="str">
        <f aca="false">IF(L2587=0,"",IF(F2587=0,"Stopped",IF(AND(M2587&gt;0,ROUND(H2587*100,0)&lt;Rules!$B$6*ROUND(M2587*100,0)),"Slowing","Steady or growing")))</f>
        <v>Steady or growing</v>
      </c>
    </row>
    <row r="2588" customFormat="false" ht="15" hidden="false" customHeight="false" outlineLevel="0" collapsed="false">
      <c r="A2588" s="1" t="s">
        <v>5226</v>
      </c>
      <c r="B2588" s="1" t="s">
        <v>5227</v>
      </c>
      <c r="C2588" s="12" t="n">
        <v>40818</v>
      </c>
      <c r="D2588" s="12" t="n">
        <v>40884</v>
      </c>
      <c r="E2588" s="1" t="n">
        <v>0</v>
      </c>
      <c r="F2588" s="1" t="n">
        <v>33</v>
      </c>
      <c r="G2588" s="13" t="n">
        <v>0</v>
      </c>
      <c r="H2588" s="13" t="n">
        <v>894.42</v>
      </c>
      <c r="I2588" s="13" t="n">
        <v>894.42</v>
      </c>
      <c r="J2588" s="9" t="n">
        <v>58</v>
      </c>
      <c r="K2588" s="1" t="str">
        <f aca="false">IF(F2588=0,"Stopped",IF(C2588&gt;=Rules!$B$3,"New",IF(AND(E2588&gt;0,G2588&gt;0,ROUND(H2588*100,0)&lt;Rules!$B$6*ROUND(G2588*100,0)),"Slowing","Steady or growing")))</f>
        <v>New</v>
      </c>
      <c r="L2588" s="1" t="n">
        <v>0</v>
      </c>
      <c r="M2588" s="13" t="n">
        <v>0</v>
      </c>
      <c r="N2588" s="1" t="str">
        <f aca="false">IF(L2588=0,"",IF(F2588=0,"Stopped",IF(AND(M2588&gt;0,ROUND(H2588*100,0)&lt;Rules!$B$6*ROUND(M2588*100,0)),"Slowing","Steady or growing")))</f>
        <v/>
      </c>
    </row>
    <row r="2589" customFormat="false" ht="15" hidden="false" customHeight="false" outlineLevel="0" collapsed="false">
      <c r="A2589" s="1" t="s">
        <v>5228</v>
      </c>
      <c r="B2589" s="1" t="s">
        <v>5229</v>
      </c>
      <c r="C2589" s="12" t="n">
        <v>40149</v>
      </c>
      <c r="D2589" s="12" t="n">
        <v>40882</v>
      </c>
      <c r="E2589" s="1" t="n">
        <v>3</v>
      </c>
      <c r="F2589" s="1" t="n">
        <v>23</v>
      </c>
      <c r="G2589" s="13" t="n">
        <v>18.56</v>
      </c>
      <c r="H2589" s="13" t="n">
        <v>69.72</v>
      </c>
      <c r="I2589" s="13" t="n">
        <v>893.72</v>
      </c>
      <c r="J2589" s="9" t="n">
        <v>1193</v>
      </c>
      <c r="K2589" s="1" t="str">
        <f aca="false">IF(F2589=0,"Stopped",IF(C2589&gt;=Rules!$B$3,"New",IF(AND(E2589&gt;0,G2589&gt;0,ROUND(H2589*100,0)&lt;Rules!$B$6*ROUND(G2589*100,0)),"Slowing","Steady or growing")))</f>
        <v>Steady or growing</v>
      </c>
      <c r="L2589" s="1" t="n">
        <v>24</v>
      </c>
      <c r="M2589" s="13" t="n">
        <v>167.29</v>
      </c>
      <c r="N2589" s="1" t="str">
        <f aca="false">IF(L2589=0,"",IF(F2589=0,"Stopped",IF(AND(M2589&gt;0,ROUND(H2589*100,0)&lt;Rules!$B$6*ROUND(M2589*100,0)),"Slowing","Steady or growing")))</f>
        <v>Slowing</v>
      </c>
    </row>
    <row r="2590" customFormat="false" ht="15" hidden="false" customHeight="false" outlineLevel="0" collapsed="false">
      <c r="A2590" s="1" t="s">
        <v>5230</v>
      </c>
      <c r="B2590" s="1" t="s">
        <v>5231</v>
      </c>
      <c r="C2590" s="12" t="n">
        <v>40148</v>
      </c>
      <c r="D2590" s="12" t="n">
        <v>40886</v>
      </c>
      <c r="E2590" s="1" t="n">
        <v>3</v>
      </c>
      <c r="F2590" s="1" t="n">
        <v>8</v>
      </c>
      <c r="G2590" s="13" t="n">
        <v>27.45</v>
      </c>
      <c r="H2590" s="13" t="n">
        <v>82.35</v>
      </c>
      <c r="I2590" s="13" t="n">
        <v>892.85</v>
      </c>
      <c r="J2590" s="9" t="n">
        <v>107</v>
      </c>
      <c r="K2590" s="1" t="str">
        <f aca="false">IF(F2590=0,"Stopped",IF(C2590&gt;=Rules!$B$3,"New",IF(AND(E2590&gt;0,G2590&gt;0,ROUND(H2590*100,0)&lt;Rules!$B$6*ROUND(G2590*100,0)),"Slowing","Steady or growing")))</f>
        <v>Steady or growing</v>
      </c>
      <c r="L2590" s="1" t="n">
        <v>7</v>
      </c>
      <c r="M2590" s="13" t="n">
        <v>72.38</v>
      </c>
      <c r="N2590" s="1" t="str">
        <f aca="false">IF(L2590=0,"",IF(F2590=0,"Stopped",IF(AND(M2590&gt;0,ROUND(H2590*100,0)&lt;Rules!$B$6*ROUND(M2590*100,0)),"Slowing","Steady or growing")))</f>
        <v>Steady or growing</v>
      </c>
    </row>
    <row r="2591" customFormat="false" ht="15" hidden="false" customHeight="false" outlineLevel="0" collapsed="false">
      <c r="A2591" s="1" t="s">
        <v>5232</v>
      </c>
      <c r="B2591" s="1" t="s">
        <v>4549</v>
      </c>
      <c r="C2591" s="12" t="n">
        <v>40156</v>
      </c>
      <c r="D2591" s="12" t="n">
        <v>40652</v>
      </c>
      <c r="E2591" s="1" t="n">
        <v>0</v>
      </c>
      <c r="F2591" s="1" t="n">
        <v>0</v>
      </c>
      <c r="G2591" s="13" t="n">
        <v>0</v>
      </c>
      <c r="H2591" s="13" t="n">
        <v>0</v>
      </c>
      <c r="I2591" s="13" t="n">
        <v>892.7</v>
      </c>
      <c r="J2591" s="9" t="n">
        <v>226</v>
      </c>
      <c r="K2591" s="1" t="str">
        <f aca="false">IF(F2591=0,"Stopped",IF(C2591&gt;=Rules!$B$3,"New",IF(AND(E2591&gt;0,G2591&gt;0,ROUND(H2591*100,0)&lt;Rules!$B$6*ROUND(G2591*100,0)),"Slowing","Steady or growing")))</f>
        <v>Stopped</v>
      </c>
      <c r="L2591" s="1" t="n">
        <v>1</v>
      </c>
      <c r="M2591" s="13" t="n">
        <v>94.8</v>
      </c>
      <c r="N2591" s="1" t="str">
        <f aca="false">IF(L2591=0,"",IF(F2591=0,"Stopped",IF(AND(M2591&gt;0,ROUND(H2591*100,0)&lt;Rules!$B$6*ROUND(M2591*100,0)),"Slowing","Steady or growing")))</f>
        <v>Stopped</v>
      </c>
    </row>
    <row r="2592" customFormat="false" ht="15" hidden="false" customHeight="false" outlineLevel="0" collapsed="false">
      <c r="A2592" s="1" t="s">
        <v>5233</v>
      </c>
      <c r="B2592" s="1" t="s">
        <v>5234</v>
      </c>
      <c r="C2592" s="12" t="n">
        <v>40148</v>
      </c>
      <c r="D2592" s="12" t="n">
        <v>40790</v>
      </c>
      <c r="E2592" s="1" t="n">
        <v>2</v>
      </c>
      <c r="F2592" s="1" t="n">
        <v>0</v>
      </c>
      <c r="G2592" s="13" t="n">
        <v>42.5</v>
      </c>
      <c r="H2592" s="13" t="n">
        <v>0</v>
      </c>
      <c r="I2592" s="13" t="n">
        <v>892.5</v>
      </c>
      <c r="J2592" s="9" t="n">
        <v>213</v>
      </c>
      <c r="K2592" s="1" t="str">
        <f aca="false">IF(F2592=0,"Stopped",IF(C2592&gt;=Rules!$B$3,"New",IF(AND(E2592&gt;0,G2592&gt;0,ROUND(H2592*100,0)&lt;Rules!$B$6*ROUND(G2592*100,0)),"Slowing","Steady or growing")))</f>
        <v>Stopped</v>
      </c>
      <c r="L2592" s="1" t="n">
        <v>6</v>
      </c>
      <c r="M2592" s="13" t="n">
        <v>68</v>
      </c>
      <c r="N2592" s="1" t="str">
        <f aca="false">IF(L2592=0,"",IF(F2592=0,"Stopped",IF(AND(M2592&gt;0,ROUND(H2592*100,0)&lt;Rules!$B$6*ROUND(M2592*100,0)),"Slowing","Steady or growing")))</f>
        <v>Stopped</v>
      </c>
    </row>
    <row r="2593" customFormat="false" ht="15" hidden="false" customHeight="false" outlineLevel="0" collapsed="false">
      <c r="A2593" s="1" t="s">
        <v>5235</v>
      </c>
      <c r="B2593" s="1" t="s">
        <v>5236</v>
      </c>
      <c r="C2593" s="12" t="n">
        <v>40164</v>
      </c>
      <c r="D2593" s="12" t="n">
        <v>40884</v>
      </c>
      <c r="E2593" s="1" t="n">
        <v>2</v>
      </c>
      <c r="F2593" s="1" t="n">
        <v>11</v>
      </c>
      <c r="G2593" s="13" t="n">
        <v>4.25</v>
      </c>
      <c r="H2593" s="13" t="n">
        <v>30.6</v>
      </c>
      <c r="I2593" s="13" t="n">
        <v>891.13</v>
      </c>
      <c r="J2593" s="9" t="n">
        <v>5777</v>
      </c>
      <c r="K2593" s="1" t="str">
        <f aca="false">IF(F2593=0,"Stopped",IF(C2593&gt;=Rules!$B$3,"New",IF(AND(E2593&gt;0,G2593&gt;0,ROUND(H2593*100,0)&lt;Rules!$B$6*ROUND(G2593*100,0)),"Slowing","Steady or growing")))</f>
        <v>Steady or growing</v>
      </c>
      <c r="L2593" s="1" t="n">
        <v>11</v>
      </c>
      <c r="M2593" s="13" t="n">
        <v>193.55</v>
      </c>
      <c r="N2593" s="1" t="str">
        <f aca="false">IF(L2593=0,"",IF(F2593=0,"Stopped",IF(AND(M2593&gt;0,ROUND(H2593*100,0)&lt;Rules!$B$6*ROUND(M2593*100,0)),"Slowing","Steady or growing")))</f>
        <v>Slowing</v>
      </c>
    </row>
    <row r="2594" customFormat="false" ht="15" hidden="false" customHeight="false" outlineLevel="0" collapsed="false">
      <c r="A2594" s="1" t="s">
        <v>5237</v>
      </c>
      <c r="B2594" s="1" t="s">
        <v>5238</v>
      </c>
      <c r="C2594" s="12" t="n">
        <v>40154</v>
      </c>
      <c r="D2594" s="12" t="n">
        <v>40874</v>
      </c>
      <c r="E2594" s="1" t="n">
        <v>4</v>
      </c>
      <c r="F2594" s="1" t="n">
        <v>14</v>
      </c>
      <c r="G2594" s="13" t="n">
        <v>10.98</v>
      </c>
      <c r="H2594" s="13" t="n">
        <v>62.83</v>
      </c>
      <c r="I2594" s="13" t="n">
        <v>890.7</v>
      </c>
      <c r="J2594" s="9" t="n">
        <v>5347</v>
      </c>
      <c r="K2594" s="1" t="str">
        <f aca="false">IF(F2594=0,"Stopped",IF(C2594&gt;=Rules!$B$3,"New",IF(AND(E2594&gt;0,G2594&gt;0,ROUND(H2594*100,0)&lt;Rules!$B$6*ROUND(G2594*100,0)),"Slowing","Steady or growing")))</f>
        <v>Steady or growing</v>
      </c>
      <c r="L2594" s="1" t="n">
        <v>13</v>
      </c>
      <c r="M2594" s="13" t="n">
        <v>29.71</v>
      </c>
      <c r="N2594" s="1" t="str">
        <f aca="false">IF(L2594=0,"",IF(F2594=0,"Stopped",IF(AND(M2594&gt;0,ROUND(H2594*100,0)&lt;Rules!$B$6*ROUND(M2594*100,0)),"Slowing","Steady or growing")))</f>
        <v>Steady or growing</v>
      </c>
    </row>
    <row r="2595" customFormat="false" ht="15" hidden="false" customHeight="false" outlineLevel="0" collapsed="false">
      <c r="A2595" s="1" t="s">
        <v>5239</v>
      </c>
      <c r="B2595" s="1" t="s">
        <v>5240</v>
      </c>
      <c r="C2595" s="12" t="n">
        <v>40671</v>
      </c>
      <c r="D2595" s="12" t="n">
        <v>40842</v>
      </c>
      <c r="E2595" s="1" t="n">
        <v>6</v>
      </c>
      <c r="F2595" s="1" t="n">
        <v>17</v>
      </c>
      <c r="G2595" s="13" t="n">
        <v>112.42</v>
      </c>
      <c r="H2595" s="13" t="n">
        <v>602.42</v>
      </c>
      <c r="I2595" s="13" t="n">
        <v>889.76</v>
      </c>
      <c r="J2595" s="9" t="n">
        <v>334</v>
      </c>
      <c r="K2595" s="1" t="str">
        <f aca="false">IF(F2595=0,"Stopped",IF(C2595&gt;=Rules!$B$3,"New",IF(AND(E2595&gt;0,G2595&gt;0,ROUND(H2595*100,0)&lt;Rules!$B$6*ROUND(G2595*100,0)),"Slowing","Steady or growing")))</f>
        <v>Steady or growing</v>
      </c>
      <c r="L2595" s="1" t="n">
        <v>0</v>
      </c>
      <c r="M2595" s="13" t="n">
        <v>0</v>
      </c>
      <c r="N2595" s="1" t="str">
        <f aca="false">IF(L2595=0,"",IF(F2595=0,"Stopped",IF(AND(M2595&gt;0,ROUND(H2595*100,0)&lt;Rules!$B$6*ROUND(M2595*100,0)),"Slowing","Steady or growing")))</f>
        <v/>
      </c>
    </row>
    <row r="2596" customFormat="false" ht="15" hidden="false" customHeight="false" outlineLevel="0" collapsed="false">
      <c r="A2596" s="1" t="s">
        <v>5241</v>
      </c>
      <c r="B2596" s="1" t="s">
        <v>5242</v>
      </c>
      <c r="C2596" s="12" t="n">
        <v>40148</v>
      </c>
      <c r="D2596" s="12" t="n">
        <v>40533</v>
      </c>
      <c r="E2596" s="1" t="n">
        <v>0</v>
      </c>
      <c r="F2596" s="1" t="n">
        <v>0</v>
      </c>
      <c r="G2596" s="13" t="n">
        <v>0</v>
      </c>
      <c r="H2596" s="13" t="n">
        <v>0</v>
      </c>
      <c r="I2596" s="13" t="n">
        <v>889.2</v>
      </c>
      <c r="J2596" s="9" t="n">
        <v>102</v>
      </c>
      <c r="K2596" s="1" t="str">
        <f aca="false">IF(F2596=0,"Stopped",IF(C2596&gt;=Rules!$B$3,"New",IF(AND(E2596&gt;0,G2596&gt;0,ROUND(H2596*100,0)&lt;Rules!$B$6*ROUND(G2596*100,0)),"Slowing","Steady or growing")))</f>
        <v>Stopped</v>
      </c>
      <c r="L2596" s="1" t="n">
        <v>7</v>
      </c>
      <c r="M2596" s="13" t="n">
        <v>165.72</v>
      </c>
      <c r="N2596" s="1" t="str">
        <f aca="false">IF(L2596=0,"",IF(F2596=0,"Stopped",IF(AND(M2596&gt;0,ROUND(H2596*100,0)&lt;Rules!$B$6*ROUND(M2596*100,0)),"Slowing","Steady or growing")))</f>
        <v>Stopped</v>
      </c>
    </row>
    <row r="2597" customFormat="false" ht="15" hidden="false" customHeight="false" outlineLevel="0" collapsed="false">
      <c r="A2597" s="1" t="s">
        <v>5243</v>
      </c>
      <c r="B2597" s="1" t="s">
        <v>5244</v>
      </c>
      <c r="C2597" s="12" t="n">
        <v>40149</v>
      </c>
      <c r="D2597" s="12" t="n">
        <v>40886</v>
      </c>
      <c r="E2597" s="1" t="n">
        <v>17</v>
      </c>
      <c r="F2597" s="1" t="n">
        <v>31</v>
      </c>
      <c r="G2597" s="13" t="n">
        <v>101.09</v>
      </c>
      <c r="H2597" s="13" t="n">
        <v>160.05</v>
      </c>
      <c r="I2597" s="13" t="n">
        <v>888.68</v>
      </c>
      <c r="J2597" s="9" t="n">
        <v>659</v>
      </c>
      <c r="K2597" s="1" t="str">
        <f aca="false">IF(F2597=0,"Stopped",IF(C2597&gt;=Rules!$B$3,"New",IF(AND(E2597&gt;0,G2597&gt;0,ROUND(H2597*100,0)&lt;Rules!$B$6*ROUND(G2597*100,0)),"Slowing","Steady or growing")))</f>
        <v>Steady or growing</v>
      </c>
      <c r="L2597" s="1" t="n">
        <v>23</v>
      </c>
      <c r="M2597" s="13" t="n">
        <v>157.63</v>
      </c>
      <c r="N2597" s="1" t="str">
        <f aca="false">IF(L2597=0,"",IF(F2597=0,"Stopped",IF(AND(M2597&gt;0,ROUND(H2597*100,0)&lt;Rules!$B$6*ROUND(M2597*100,0)),"Slowing","Steady or growing")))</f>
        <v>Steady or growing</v>
      </c>
    </row>
    <row r="2598" customFormat="false" ht="15" hidden="false" customHeight="false" outlineLevel="0" collapsed="false">
      <c r="A2598" s="1" t="s">
        <v>5245</v>
      </c>
      <c r="B2598" s="1" t="s">
        <v>5246</v>
      </c>
      <c r="C2598" s="12" t="n">
        <v>40148</v>
      </c>
      <c r="D2598" s="12" t="n">
        <v>40886</v>
      </c>
      <c r="E2598" s="1" t="n">
        <v>21</v>
      </c>
      <c r="F2598" s="1" t="n">
        <v>23</v>
      </c>
      <c r="G2598" s="13" t="n">
        <v>77.65</v>
      </c>
      <c r="H2598" s="13" t="n">
        <v>111.14</v>
      </c>
      <c r="I2598" s="13" t="n">
        <v>886.64</v>
      </c>
      <c r="J2598" s="9" t="n">
        <v>996</v>
      </c>
      <c r="K2598" s="1" t="str">
        <f aca="false">IF(F2598=0,"Stopped",IF(C2598&gt;=Rules!$B$3,"New",IF(AND(E2598&gt;0,G2598&gt;0,ROUND(H2598*100,0)&lt;Rules!$B$6*ROUND(G2598*100,0)),"Slowing","Steady or growing")))</f>
        <v>Steady or growing</v>
      </c>
      <c r="L2598" s="1" t="n">
        <v>46</v>
      </c>
      <c r="M2598" s="13" t="n">
        <v>283.33</v>
      </c>
      <c r="N2598" s="1" t="str">
        <f aca="false">IF(L2598=0,"",IF(F2598=0,"Stopped",IF(AND(M2598&gt;0,ROUND(H2598*100,0)&lt;Rules!$B$6*ROUND(M2598*100,0)),"Slowing","Steady or growing")))</f>
        <v>Slowing</v>
      </c>
    </row>
    <row r="2599" customFormat="false" ht="15" hidden="false" customHeight="false" outlineLevel="0" collapsed="false">
      <c r="A2599" s="1" t="s">
        <v>5247</v>
      </c>
      <c r="B2599" s="1" t="s">
        <v>5248</v>
      </c>
      <c r="C2599" s="12" t="n">
        <v>40153</v>
      </c>
      <c r="D2599" s="12" t="n">
        <v>40765</v>
      </c>
      <c r="E2599" s="1" t="n">
        <v>19</v>
      </c>
      <c r="F2599" s="1" t="n">
        <v>0</v>
      </c>
      <c r="G2599" s="13" t="n">
        <v>119.25</v>
      </c>
      <c r="H2599" s="13" t="n">
        <v>0</v>
      </c>
      <c r="I2599" s="13" t="n">
        <v>886.23</v>
      </c>
      <c r="J2599" s="9" t="n">
        <v>514</v>
      </c>
      <c r="K2599" s="1" t="str">
        <f aca="false">IF(F2599=0,"Stopped",IF(C2599&gt;=Rules!$B$3,"New",IF(AND(E2599&gt;0,G2599&gt;0,ROUND(H2599*100,0)&lt;Rules!$B$6*ROUND(G2599*100,0)),"Slowing","Steady or growing")))</f>
        <v>Stopped</v>
      </c>
      <c r="L2599" s="1" t="n">
        <v>20</v>
      </c>
      <c r="M2599" s="13" t="n">
        <v>87.51</v>
      </c>
      <c r="N2599" s="1" t="str">
        <f aca="false">IF(L2599=0,"",IF(F2599=0,"Stopped",IF(AND(M2599&gt;0,ROUND(H2599*100,0)&lt;Rules!$B$6*ROUND(M2599*100,0)),"Slowing","Steady or growing")))</f>
        <v>Stopped</v>
      </c>
    </row>
    <row r="2600" customFormat="false" ht="15" hidden="false" customHeight="false" outlineLevel="0" collapsed="false">
      <c r="A2600" s="1" t="s">
        <v>5249</v>
      </c>
      <c r="B2600" s="1" t="s">
        <v>5250</v>
      </c>
      <c r="C2600" s="12" t="n">
        <v>40183</v>
      </c>
      <c r="D2600" s="12" t="n">
        <v>40885</v>
      </c>
      <c r="E2600" s="1" t="n">
        <v>9</v>
      </c>
      <c r="F2600" s="1" t="n">
        <v>12</v>
      </c>
      <c r="G2600" s="13" t="n">
        <v>104.88</v>
      </c>
      <c r="H2600" s="13" t="n">
        <v>248.75</v>
      </c>
      <c r="I2600" s="13" t="n">
        <v>885.04</v>
      </c>
      <c r="J2600" s="9" t="n">
        <v>647</v>
      </c>
      <c r="K2600" s="1" t="str">
        <f aca="false">IF(F2600=0,"Stopped",IF(C2600&gt;=Rules!$B$3,"New",IF(AND(E2600&gt;0,G2600&gt;0,ROUND(H2600*100,0)&lt;Rules!$B$6*ROUND(G2600*100,0)),"Slowing","Steady or growing")))</f>
        <v>Steady or growing</v>
      </c>
      <c r="L2600" s="1" t="n">
        <v>5</v>
      </c>
      <c r="M2600" s="13" t="n">
        <v>38.25</v>
      </c>
      <c r="N2600" s="1" t="str">
        <f aca="false">IF(L2600=0,"",IF(F2600=0,"Stopped",IF(AND(M2600&gt;0,ROUND(H2600*100,0)&lt;Rules!$B$6*ROUND(M2600*100,0)),"Slowing","Steady or growing")))</f>
        <v>Steady or growing</v>
      </c>
    </row>
    <row r="2601" customFormat="false" ht="15" hidden="false" customHeight="false" outlineLevel="0" collapsed="false">
      <c r="A2601" s="1" t="s">
        <v>5251</v>
      </c>
      <c r="B2601" s="1" t="s">
        <v>5252</v>
      </c>
      <c r="C2601" s="12" t="n">
        <v>40312</v>
      </c>
      <c r="D2601" s="12" t="n">
        <v>40885</v>
      </c>
      <c r="E2601" s="1" t="n">
        <v>3</v>
      </c>
      <c r="F2601" s="1" t="n">
        <v>12</v>
      </c>
      <c r="G2601" s="13" t="n">
        <v>0.39</v>
      </c>
      <c r="H2601" s="13" t="n">
        <v>106.19</v>
      </c>
      <c r="I2601" s="13" t="n">
        <v>884.83</v>
      </c>
      <c r="J2601" s="9" t="n">
        <v>1058</v>
      </c>
      <c r="K2601" s="1" t="str">
        <f aca="false">IF(F2601=0,"Stopped",IF(C2601&gt;=Rules!$B$3,"New",IF(AND(E2601&gt;0,G2601&gt;0,ROUND(H2601*100,0)&lt;Rules!$B$6*ROUND(G2601*100,0)),"Slowing","Steady or growing")))</f>
        <v>Steady or growing</v>
      </c>
      <c r="L2601" s="1" t="n">
        <v>19</v>
      </c>
      <c r="M2601" s="13" t="n">
        <v>232.95</v>
      </c>
      <c r="N2601" s="1" t="str">
        <f aca="false">IF(L2601=0,"",IF(F2601=0,"Stopped",IF(AND(M2601&gt;0,ROUND(H2601*100,0)&lt;Rules!$B$6*ROUND(M2601*100,0)),"Slowing","Steady or growing")))</f>
        <v>Slowing</v>
      </c>
    </row>
    <row r="2602" customFormat="false" ht="15" hidden="false" customHeight="false" outlineLevel="0" collapsed="false">
      <c r="A2602" s="1" t="s">
        <v>5253</v>
      </c>
      <c r="B2602" s="1" t="s">
        <v>5254</v>
      </c>
      <c r="C2602" s="12" t="n">
        <v>40156</v>
      </c>
      <c r="D2602" s="12" t="n">
        <v>40877</v>
      </c>
      <c r="E2602" s="1" t="n">
        <v>3</v>
      </c>
      <c r="F2602" s="1" t="n">
        <v>10</v>
      </c>
      <c r="G2602" s="13" t="n">
        <v>53.1</v>
      </c>
      <c r="H2602" s="13" t="n">
        <v>236.59</v>
      </c>
      <c r="I2602" s="13" t="n">
        <v>884.75</v>
      </c>
      <c r="J2602" s="9" t="n">
        <v>297</v>
      </c>
      <c r="K2602" s="1" t="str">
        <f aca="false">IF(F2602=0,"Stopped",IF(C2602&gt;=Rules!$B$3,"New",IF(AND(E2602&gt;0,G2602&gt;0,ROUND(H2602*100,0)&lt;Rules!$B$6*ROUND(G2602*100,0)),"Slowing","Steady or growing")))</f>
        <v>Steady or growing</v>
      </c>
      <c r="L2602" s="1" t="n">
        <v>17</v>
      </c>
      <c r="M2602" s="13" t="n">
        <v>108.26</v>
      </c>
      <c r="N2602" s="1" t="str">
        <f aca="false">IF(L2602=0,"",IF(F2602=0,"Stopped",IF(AND(M2602&gt;0,ROUND(H2602*100,0)&lt;Rules!$B$6*ROUND(M2602*100,0)),"Slowing","Steady or growing")))</f>
        <v>Steady or growing</v>
      </c>
    </row>
    <row r="2603" customFormat="false" ht="15" hidden="false" customHeight="false" outlineLevel="0" collapsed="false">
      <c r="A2603" s="1" t="s">
        <v>5255</v>
      </c>
      <c r="B2603" s="1" t="s">
        <v>5256</v>
      </c>
      <c r="C2603" s="12" t="n">
        <v>40148</v>
      </c>
      <c r="D2603" s="12" t="n">
        <v>40228</v>
      </c>
      <c r="E2603" s="1" t="n">
        <v>0</v>
      </c>
      <c r="F2603" s="1" t="n">
        <v>0</v>
      </c>
      <c r="G2603" s="13" t="n">
        <v>0</v>
      </c>
      <c r="H2603" s="13" t="n">
        <v>0</v>
      </c>
      <c r="I2603" s="13" t="n">
        <v>884.56</v>
      </c>
      <c r="J2603" s="9" t="n">
        <v>7084</v>
      </c>
      <c r="K2603" s="1" t="str">
        <f aca="false">IF(F2603=0,"Stopped",IF(C2603&gt;=Rules!$B$3,"New",IF(AND(E2603&gt;0,G2603&gt;0,ROUND(H2603*100,0)&lt;Rules!$B$6*ROUND(G2603*100,0)),"Slowing","Steady or growing")))</f>
        <v>Stopped</v>
      </c>
      <c r="L2603" s="1" t="n">
        <v>0</v>
      </c>
      <c r="M2603" s="13" t="n">
        <v>0</v>
      </c>
      <c r="N2603" s="1" t="str">
        <f aca="false">IF(L2603=0,"",IF(F2603=0,"Stopped",IF(AND(M2603&gt;0,ROUND(H2603*100,0)&lt;Rules!$B$6*ROUND(M2603*100,0)),"Slowing","Steady or growing")))</f>
        <v/>
      </c>
    </row>
    <row r="2604" customFormat="false" ht="15" hidden="false" customHeight="false" outlineLevel="0" collapsed="false">
      <c r="A2604" s="1" t="s">
        <v>5257</v>
      </c>
      <c r="B2604" s="1" t="s">
        <v>5258</v>
      </c>
      <c r="C2604" s="12" t="n">
        <v>40149</v>
      </c>
      <c r="D2604" s="12" t="n">
        <v>40882</v>
      </c>
      <c r="E2604" s="1" t="n">
        <v>13</v>
      </c>
      <c r="F2604" s="1" t="n">
        <v>6</v>
      </c>
      <c r="G2604" s="13" t="n">
        <v>39.33</v>
      </c>
      <c r="H2604" s="13" t="n">
        <v>20.12</v>
      </c>
      <c r="I2604" s="13" t="n">
        <v>883.65</v>
      </c>
      <c r="J2604" s="9" t="n">
        <v>1013</v>
      </c>
      <c r="K2604" s="1" t="str">
        <f aca="false">IF(F2604=0,"Stopped",IF(C2604&gt;=Rules!$B$3,"New",IF(AND(E2604&gt;0,G2604&gt;0,ROUND(H2604*100,0)&lt;Rules!$B$6*ROUND(G2604*100,0)),"Slowing","Steady or growing")))</f>
        <v>Steady or growing</v>
      </c>
      <c r="L2604" s="1" t="n">
        <v>4</v>
      </c>
      <c r="M2604" s="13" t="n">
        <v>19.51</v>
      </c>
      <c r="N2604" s="1" t="str">
        <f aca="false">IF(L2604=0,"",IF(F2604=0,"Stopped",IF(AND(M2604&gt;0,ROUND(H2604*100,0)&lt;Rules!$B$6*ROUND(M2604*100,0)),"Slowing","Steady or growing")))</f>
        <v>Steady or growing</v>
      </c>
    </row>
    <row r="2605" customFormat="false" ht="15" hidden="false" customHeight="false" outlineLevel="0" collapsed="false">
      <c r="A2605" s="1" t="s">
        <v>5259</v>
      </c>
      <c r="B2605" s="1" t="s">
        <v>5260</v>
      </c>
      <c r="C2605" s="12" t="n">
        <v>40148</v>
      </c>
      <c r="D2605" s="12" t="n">
        <v>40169</v>
      </c>
      <c r="E2605" s="1" t="n">
        <v>0</v>
      </c>
      <c r="F2605" s="1" t="n">
        <v>0</v>
      </c>
      <c r="G2605" s="13" t="n">
        <v>0</v>
      </c>
      <c r="H2605" s="13" t="n">
        <v>0</v>
      </c>
      <c r="I2605" s="13" t="n">
        <v>881.82</v>
      </c>
      <c r="J2605" s="9" t="n">
        <v>285</v>
      </c>
      <c r="K2605" s="1" t="str">
        <f aca="false">IF(F2605=0,"Stopped",IF(C2605&gt;=Rules!$B$3,"New",IF(AND(E2605&gt;0,G2605&gt;0,ROUND(H2605*100,0)&lt;Rules!$B$6*ROUND(G2605*100,0)),"Slowing","Steady or growing")))</f>
        <v>Stopped</v>
      </c>
      <c r="L2605" s="1" t="n">
        <v>0</v>
      </c>
      <c r="M2605" s="13" t="n">
        <v>0</v>
      </c>
      <c r="N2605" s="1" t="str">
        <f aca="false">IF(L2605=0,"",IF(F2605=0,"Stopped",IF(AND(M2605&gt;0,ROUND(H2605*100,0)&lt;Rules!$B$6*ROUND(M2605*100,0)),"Slowing","Steady or growing")))</f>
        <v/>
      </c>
    </row>
    <row r="2606" customFormat="false" ht="15" hidden="false" customHeight="false" outlineLevel="0" collapsed="false">
      <c r="A2606" s="1" t="s">
        <v>5261</v>
      </c>
      <c r="B2606" s="1" t="s">
        <v>5262</v>
      </c>
      <c r="C2606" s="12" t="n">
        <v>40150</v>
      </c>
      <c r="D2606" s="12" t="n">
        <v>40875</v>
      </c>
      <c r="E2606" s="1" t="n">
        <v>2</v>
      </c>
      <c r="F2606" s="1" t="n">
        <v>6</v>
      </c>
      <c r="G2606" s="13" t="n">
        <v>34.85</v>
      </c>
      <c r="H2606" s="13" t="n">
        <v>144.55</v>
      </c>
      <c r="I2606" s="13" t="n">
        <v>880.27</v>
      </c>
      <c r="J2606" s="9" t="n">
        <v>315</v>
      </c>
      <c r="K2606" s="1" t="str">
        <f aca="false">IF(F2606=0,"Stopped",IF(C2606&gt;=Rules!$B$3,"New",IF(AND(E2606&gt;0,G2606&gt;0,ROUND(H2606*100,0)&lt;Rules!$B$6*ROUND(G2606*100,0)),"Slowing","Steady or growing")))</f>
        <v>Steady or growing</v>
      </c>
      <c r="L2606" s="1" t="n">
        <v>23</v>
      </c>
      <c r="M2606" s="13" t="n">
        <v>478.91</v>
      </c>
      <c r="N2606" s="1" t="str">
        <f aca="false">IF(L2606=0,"",IF(F2606=0,"Stopped",IF(AND(M2606&gt;0,ROUND(H2606*100,0)&lt;Rules!$B$6*ROUND(M2606*100,0)),"Slowing","Steady or growing")))</f>
        <v>Slowing</v>
      </c>
    </row>
    <row r="2607" customFormat="false" ht="15" hidden="false" customHeight="false" outlineLevel="0" collapsed="false">
      <c r="A2607" s="1" t="s">
        <v>5263</v>
      </c>
      <c r="B2607" s="1" t="s">
        <v>5264</v>
      </c>
      <c r="C2607" s="12" t="n">
        <v>40150</v>
      </c>
      <c r="D2607" s="12" t="n">
        <v>40394</v>
      </c>
      <c r="E2607" s="1" t="n">
        <v>0</v>
      </c>
      <c r="F2607" s="1" t="n">
        <v>0</v>
      </c>
      <c r="G2607" s="13" t="n">
        <v>0</v>
      </c>
      <c r="H2607" s="13" t="n">
        <v>0</v>
      </c>
      <c r="I2607" s="13" t="n">
        <v>877.8</v>
      </c>
      <c r="J2607" s="9" t="n">
        <v>612</v>
      </c>
      <c r="K2607" s="1" t="str">
        <f aca="false">IF(F2607=0,"Stopped",IF(C2607&gt;=Rules!$B$3,"New",IF(AND(E2607&gt;0,G2607&gt;0,ROUND(H2607*100,0)&lt;Rules!$B$6*ROUND(G2607*100,0)),"Slowing","Steady or growing")))</f>
        <v>Stopped</v>
      </c>
      <c r="L2607" s="1" t="n">
        <v>0</v>
      </c>
      <c r="M2607" s="13" t="n">
        <v>0</v>
      </c>
      <c r="N2607" s="1" t="str">
        <f aca="false">IF(L2607=0,"",IF(F2607=0,"Stopped",IF(AND(M2607&gt;0,ROUND(H2607*100,0)&lt;Rules!$B$6*ROUND(M2607*100,0)),"Slowing","Steady or growing")))</f>
        <v/>
      </c>
    </row>
    <row r="2608" customFormat="false" ht="15" hidden="false" customHeight="false" outlineLevel="0" collapsed="false">
      <c r="A2608" s="1" t="s">
        <v>5265</v>
      </c>
      <c r="B2608" s="1" t="s">
        <v>5266</v>
      </c>
      <c r="C2608" s="12" t="n">
        <v>40155</v>
      </c>
      <c r="D2608" s="12" t="n">
        <v>40879</v>
      </c>
      <c r="E2608" s="1" t="n">
        <v>26</v>
      </c>
      <c r="F2608" s="1" t="n">
        <v>15</v>
      </c>
      <c r="G2608" s="13" t="n">
        <v>137.85</v>
      </c>
      <c r="H2608" s="13" t="n">
        <v>96.05</v>
      </c>
      <c r="I2608" s="13" t="n">
        <v>875.87</v>
      </c>
      <c r="J2608" s="9" t="n">
        <v>1053</v>
      </c>
      <c r="K2608" s="1" t="str">
        <f aca="false">IF(F2608=0,"Stopped",IF(C2608&gt;=Rules!$B$3,"New",IF(AND(E2608&gt;0,G2608&gt;0,ROUND(H2608*100,0)&lt;Rules!$B$6*ROUND(G2608*100,0)),"Slowing","Steady or growing")))</f>
        <v>Steady or growing</v>
      </c>
      <c r="L2608" s="1" t="n">
        <v>23</v>
      </c>
      <c r="M2608" s="13" t="n">
        <v>155.55</v>
      </c>
      <c r="N2608" s="1" t="str">
        <f aca="false">IF(L2608=0,"",IF(F2608=0,"Stopped",IF(AND(M2608&gt;0,ROUND(H2608*100,0)&lt;Rules!$B$6*ROUND(M2608*100,0)),"Slowing","Steady or growing")))</f>
        <v>Steady or growing</v>
      </c>
    </row>
    <row r="2609" customFormat="false" ht="15" hidden="false" customHeight="false" outlineLevel="0" collapsed="false">
      <c r="A2609" s="1" t="s">
        <v>5267</v>
      </c>
      <c r="B2609" s="1" t="s">
        <v>5268</v>
      </c>
      <c r="C2609" s="12" t="n">
        <v>40148</v>
      </c>
      <c r="D2609" s="12" t="n">
        <v>40877</v>
      </c>
      <c r="E2609" s="1" t="n">
        <v>2</v>
      </c>
      <c r="F2609" s="1" t="n">
        <v>15</v>
      </c>
      <c r="G2609" s="13" t="n">
        <v>59.73</v>
      </c>
      <c r="H2609" s="13" t="n">
        <v>325.8</v>
      </c>
      <c r="I2609" s="13" t="n">
        <v>874.65</v>
      </c>
      <c r="J2609" s="9" t="n">
        <v>931</v>
      </c>
      <c r="K2609" s="1" t="str">
        <f aca="false">IF(F2609=0,"Stopped",IF(C2609&gt;=Rules!$B$3,"New",IF(AND(E2609&gt;0,G2609&gt;0,ROUND(H2609*100,0)&lt;Rules!$B$6*ROUND(G2609*100,0)),"Slowing","Steady or growing")))</f>
        <v>Steady or growing</v>
      </c>
      <c r="L2609" s="1" t="n">
        <v>24</v>
      </c>
      <c r="M2609" s="13" t="n">
        <v>321.73</v>
      </c>
      <c r="N2609" s="1" t="str">
        <f aca="false">IF(L2609=0,"",IF(F2609=0,"Stopped",IF(AND(M2609&gt;0,ROUND(H2609*100,0)&lt;Rules!$B$6*ROUND(M2609*100,0)),"Slowing","Steady or growing")))</f>
        <v>Steady or growing</v>
      </c>
    </row>
    <row r="2610" customFormat="false" ht="15" hidden="false" customHeight="false" outlineLevel="0" collapsed="false">
      <c r="A2610" s="1" t="s">
        <v>5269</v>
      </c>
      <c r="B2610" s="1" t="s">
        <v>5270</v>
      </c>
      <c r="C2610" s="12" t="n">
        <v>40155</v>
      </c>
      <c r="D2610" s="12" t="n">
        <v>40882</v>
      </c>
      <c r="E2610" s="1" t="n">
        <v>8</v>
      </c>
      <c r="F2610" s="1" t="n">
        <v>3</v>
      </c>
      <c r="G2610" s="13" t="n">
        <v>151.38</v>
      </c>
      <c r="H2610" s="13" t="n">
        <v>38.25</v>
      </c>
      <c r="I2610" s="13" t="n">
        <v>874.43</v>
      </c>
      <c r="J2610" s="9" t="n">
        <v>76</v>
      </c>
      <c r="K2610" s="1" t="str">
        <f aca="false">IF(F2610=0,"Stopped",IF(C2610&gt;=Rules!$B$3,"New",IF(AND(E2610&gt;0,G2610&gt;0,ROUND(H2610*100,0)&lt;Rules!$B$6*ROUND(G2610*100,0)),"Slowing","Steady or growing")))</f>
        <v>Slowing</v>
      </c>
      <c r="L2610" s="1" t="n">
        <v>5</v>
      </c>
      <c r="M2610" s="13" t="n">
        <v>76.5</v>
      </c>
      <c r="N2610" s="1" t="str">
        <f aca="false">IF(L2610=0,"",IF(F2610=0,"Stopped",IF(AND(M2610&gt;0,ROUND(H2610*100,0)&lt;Rules!$B$6*ROUND(M2610*100,0)),"Slowing","Steady or growing")))</f>
        <v>Steady or growing</v>
      </c>
    </row>
    <row r="2611" customFormat="false" ht="15" hidden="false" customHeight="false" outlineLevel="0" collapsed="false">
      <c r="A2611" s="1" t="s">
        <v>5271</v>
      </c>
      <c r="B2611" s="1" t="s">
        <v>5272</v>
      </c>
      <c r="C2611" s="12" t="n">
        <v>40152</v>
      </c>
      <c r="D2611" s="12" t="n">
        <v>40281</v>
      </c>
      <c r="E2611" s="1" t="n">
        <v>0</v>
      </c>
      <c r="F2611" s="1" t="n">
        <v>0</v>
      </c>
      <c r="G2611" s="13" t="n">
        <v>0</v>
      </c>
      <c r="H2611" s="13" t="n">
        <v>0</v>
      </c>
      <c r="I2611" s="13" t="n">
        <v>873.25</v>
      </c>
      <c r="J2611" s="9" t="n">
        <v>199</v>
      </c>
      <c r="K2611" s="1" t="str">
        <f aca="false">IF(F2611=0,"Stopped",IF(C2611&gt;=Rules!$B$3,"New",IF(AND(E2611&gt;0,G2611&gt;0,ROUND(H2611*100,0)&lt;Rules!$B$6*ROUND(G2611*100,0)),"Slowing","Steady or growing")))</f>
        <v>Stopped</v>
      </c>
      <c r="L2611" s="1" t="n">
        <v>0</v>
      </c>
      <c r="M2611" s="13" t="n">
        <v>0</v>
      </c>
      <c r="N2611" s="1" t="str">
        <f aca="false">IF(L2611=0,"",IF(F2611=0,"Stopped",IF(AND(M2611&gt;0,ROUND(H2611*100,0)&lt;Rules!$B$6*ROUND(M2611*100,0)),"Slowing","Steady or growing")))</f>
        <v/>
      </c>
    </row>
    <row r="2612" customFormat="false" ht="15" hidden="false" customHeight="false" outlineLevel="0" collapsed="false">
      <c r="A2612" s="1" t="s">
        <v>5273</v>
      </c>
      <c r="B2612" s="1" t="s">
        <v>5274</v>
      </c>
      <c r="C2612" s="12" t="n">
        <v>40190</v>
      </c>
      <c r="D2612" s="12" t="n">
        <v>40755</v>
      </c>
      <c r="E2612" s="1" t="n">
        <v>6</v>
      </c>
      <c r="F2612" s="1" t="n">
        <v>0</v>
      </c>
      <c r="G2612" s="13" t="n">
        <v>43.63</v>
      </c>
      <c r="H2612" s="13" t="n">
        <v>0</v>
      </c>
      <c r="I2612" s="13" t="n">
        <v>873.11</v>
      </c>
      <c r="J2612" s="9" t="n">
        <v>714</v>
      </c>
      <c r="K2612" s="1" t="str">
        <f aca="false">IF(F2612=0,"Stopped",IF(C2612&gt;=Rules!$B$3,"New",IF(AND(E2612&gt;0,G2612&gt;0,ROUND(H2612*100,0)&lt;Rules!$B$6*ROUND(G2612*100,0)),"Slowing","Steady or growing")))</f>
        <v>Stopped</v>
      </c>
      <c r="L2612" s="1" t="n">
        <v>7</v>
      </c>
      <c r="M2612" s="13" t="n">
        <v>20.4</v>
      </c>
      <c r="N2612" s="1" t="str">
        <f aca="false">IF(L2612=0,"",IF(F2612=0,"Stopped",IF(AND(M2612&gt;0,ROUND(H2612*100,0)&lt;Rules!$B$6*ROUND(M2612*100,0)),"Slowing","Steady or growing")))</f>
        <v>Stopped</v>
      </c>
    </row>
    <row r="2613" customFormat="false" ht="15" hidden="false" customHeight="false" outlineLevel="0" collapsed="false">
      <c r="A2613" s="1" t="s">
        <v>5275</v>
      </c>
      <c r="B2613" s="1" t="s">
        <v>5276</v>
      </c>
      <c r="C2613" s="12" t="n">
        <v>40149</v>
      </c>
      <c r="D2613" s="12" t="n">
        <v>40350</v>
      </c>
      <c r="E2613" s="1" t="n">
        <v>0</v>
      </c>
      <c r="F2613" s="1" t="n">
        <v>0</v>
      </c>
      <c r="G2613" s="13" t="n">
        <v>0</v>
      </c>
      <c r="H2613" s="13" t="n">
        <v>0</v>
      </c>
      <c r="I2613" s="13" t="n">
        <v>872.76</v>
      </c>
      <c r="J2613" s="9" t="n">
        <v>90</v>
      </c>
      <c r="K2613" s="1" t="str">
        <f aca="false">IF(F2613=0,"Stopped",IF(C2613&gt;=Rules!$B$3,"New",IF(AND(E2613&gt;0,G2613&gt;0,ROUND(H2613*100,0)&lt;Rules!$B$6*ROUND(G2613*100,0)),"Slowing","Steady or growing")))</f>
        <v>Stopped</v>
      </c>
      <c r="L2613" s="1" t="n">
        <v>0</v>
      </c>
      <c r="M2613" s="13" t="n">
        <v>0</v>
      </c>
      <c r="N2613" s="1" t="str">
        <f aca="false">IF(L2613=0,"",IF(F2613=0,"Stopped",IF(AND(M2613&gt;0,ROUND(H2613*100,0)&lt;Rules!$B$6*ROUND(M2613*100,0)),"Slowing","Steady or growing")))</f>
        <v/>
      </c>
    </row>
    <row r="2614" customFormat="false" ht="15" hidden="false" customHeight="false" outlineLevel="0" collapsed="false">
      <c r="A2614" s="1" t="s">
        <v>5277</v>
      </c>
      <c r="B2614" s="1" t="s">
        <v>5278</v>
      </c>
      <c r="C2614" s="12" t="n">
        <v>40833</v>
      </c>
      <c r="D2614" s="12" t="n">
        <v>40885</v>
      </c>
      <c r="E2614" s="1" t="n">
        <v>0</v>
      </c>
      <c r="F2614" s="1" t="n">
        <v>44</v>
      </c>
      <c r="G2614" s="13" t="n">
        <v>0</v>
      </c>
      <c r="H2614" s="13" t="n">
        <v>872.38</v>
      </c>
      <c r="I2614" s="13" t="n">
        <v>872.38</v>
      </c>
      <c r="J2614" s="9" t="n">
        <v>113</v>
      </c>
      <c r="K2614" s="1" t="str">
        <f aca="false">IF(F2614=0,"Stopped",IF(C2614&gt;=Rules!$B$3,"New",IF(AND(E2614&gt;0,G2614&gt;0,ROUND(H2614*100,0)&lt;Rules!$B$6*ROUND(G2614*100,0)),"Slowing","Steady or growing")))</f>
        <v>New</v>
      </c>
      <c r="L2614" s="1" t="n">
        <v>0</v>
      </c>
      <c r="M2614" s="13" t="n">
        <v>0</v>
      </c>
      <c r="N2614" s="1" t="str">
        <f aca="false">IF(L2614=0,"",IF(F2614=0,"Stopped",IF(AND(M2614&gt;0,ROUND(H2614*100,0)&lt;Rules!$B$6*ROUND(M2614*100,0)),"Slowing","Steady or growing")))</f>
        <v/>
      </c>
    </row>
    <row r="2615" customFormat="false" ht="15" hidden="false" customHeight="false" outlineLevel="0" collapsed="false">
      <c r="A2615" s="1" t="s">
        <v>5279</v>
      </c>
      <c r="B2615" s="1" t="s">
        <v>5280</v>
      </c>
      <c r="C2615" s="12" t="n">
        <v>40679</v>
      </c>
      <c r="D2615" s="12" t="n">
        <v>40884</v>
      </c>
      <c r="E2615" s="1" t="n">
        <v>18</v>
      </c>
      <c r="F2615" s="1" t="n">
        <v>23</v>
      </c>
      <c r="G2615" s="13" t="n">
        <v>288.45</v>
      </c>
      <c r="H2615" s="13" t="n">
        <v>320.41</v>
      </c>
      <c r="I2615" s="13" t="n">
        <v>872.15</v>
      </c>
      <c r="J2615" s="9" t="n">
        <v>137</v>
      </c>
      <c r="K2615" s="1" t="str">
        <f aca="false">IF(F2615=0,"Stopped",IF(C2615&gt;=Rules!$B$3,"New",IF(AND(E2615&gt;0,G2615&gt;0,ROUND(H2615*100,0)&lt;Rules!$B$6*ROUND(G2615*100,0)),"Slowing","Steady or growing")))</f>
        <v>Steady or growing</v>
      </c>
      <c r="L2615" s="1" t="n">
        <v>0</v>
      </c>
      <c r="M2615" s="13" t="n">
        <v>0</v>
      </c>
      <c r="N2615" s="1" t="str">
        <f aca="false">IF(L2615=0,"",IF(F2615=0,"Stopped",IF(AND(M2615&gt;0,ROUND(H2615*100,0)&lt;Rules!$B$6*ROUND(M2615*100,0)),"Slowing","Steady or growing")))</f>
        <v/>
      </c>
    </row>
    <row r="2616" customFormat="false" ht="15" hidden="false" customHeight="false" outlineLevel="0" collapsed="false">
      <c r="A2616" s="1" t="s">
        <v>5281</v>
      </c>
      <c r="B2616" s="1" t="s">
        <v>5282</v>
      </c>
      <c r="C2616" s="12" t="n">
        <v>40183</v>
      </c>
      <c r="D2616" s="12" t="n">
        <v>40881</v>
      </c>
      <c r="E2616" s="1" t="n">
        <v>13</v>
      </c>
      <c r="F2616" s="1" t="n">
        <v>16</v>
      </c>
      <c r="G2616" s="13" t="n">
        <v>46.93</v>
      </c>
      <c r="H2616" s="13" t="n">
        <v>81.51</v>
      </c>
      <c r="I2616" s="13" t="n">
        <v>871.07</v>
      </c>
      <c r="J2616" s="9" t="n">
        <v>1760</v>
      </c>
      <c r="K2616" s="1" t="str">
        <f aca="false">IF(F2616=0,"Stopped",IF(C2616&gt;=Rules!$B$3,"New",IF(AND(E2616&gt;0,G2616&gt;0,ROUND(H2616*100,0)&lt;Rules!$B$6*ROUND(G2616*100,0)),"Slowing","Steady or growing")))</f>
        <v>Steady or growing</v>
      </c>
      <c r="L2616" s="1" t="n">
        <v>5</v>
      </c>
      <c r="M2616" s="13" t="n">
        <v>16.9</v>
      </c>
      <c r="N2616" s="1" t="str">
        <f aca="false">IF(L2616=0,"",IF(F2616=0,"Stopped",IF(AND(M2616&gt;0,ROUND(H2616*100,0)&lt;Rules!$B$6*ROUND(M2616*100,0)),"Slowing","Steady or growing")))</f>
        <v>Steady or growing</v>
      </c>
    </row>
    <row r="2617" customFormat="false" ht="15" hidden="false" customHeight="false" outlineLevel="0" collapsed="false">
      <c r="A2617" s="1" t="s">
        <v>5283</v>
      </c>
      <c r="B2617" s="1" t="s">
        <v>5284</v>
      </c>
      <c r="C2617" s="12" t="n">
        <v>40184</v>
      </c>
      <c r="D2617" s="12" t="n">
        <v>40848</v>
      </c>
      <c r="E2617" s="1" t="n">
        <v>8</v>
      </c>
      <c r="F2617" s="1" t="n">
        <v>5</v>
      </c>
      <c r="G2617" s="13" t="n">
        <v>119.4</v>
      </c>
      <c r="H2617" s="13" t="n">
        <v>69.65</v>
      </c>
      <c r="I2617" s="13" t="n">
        <v>869.6</v>
      </c>
      <c r="J2617" s="9" t="n">
        <v>89</v>
      </c>
      <c r="K2617" s="1" t="str">
        <f aca="false">IF(F2617=0,"Stopped",IF(C2617&gt;=Rules!$B$3,"New",IF(AND(E2617&gt;0,G2617&gt;0,ROUND(H2617*100,0)&lt;Rules!$B$6*ROUND(G2617*100,0)),"Slowing","Steady or growing")))</f>
        <v>Steady or growing</v>
      </c>
      <c r="L2617" s="1" t="n">
        <v>3</v>
      </c>
      <c r="M2617" s="13" t="n">
        <v>79.6</v>
      </c>
      <c r="N2617" s="1" t="str">
        <f aca="false">IF(L2617=0,"",IF(F2617=0,"Stopped",IF(AND(M2617&gt;0,ROUND(H2617*100,0)&lt;Rules!$B$6*ROUND(M2617*100,0)),"Slowing","Steady or growing")))</f>
        <v>Steady or growing</v>
      </c>
    </row>
    <row r="2618" customFormat="false" ht="15" hidden="false" customHeight="false" outlineLevel="0" collapsed="false">
      <c r="A2618" s="1" t="s">
        <v>5285</v>
      </c>
      <c r="B2618" s="1" t="s">
        <v>5286</v>
      </c>
      <c r="C2618" s="12" t="n">
        <v>40154</v>
      </c>
      <c r="D2618" s="12" t="n">
        <v>40596</v>
      </c>
      <c r="E2618" s="1" t="n">
        <v>0</v>
      </c>
      <c r="F2618" s="1" t="n">
        <v>0</v>
      </c>
      <c r="G2618" s="13" t="n">
        <v>0</v>
      </c>
      <c r="H2618" s="13" t="n">
        <v>0</v>
      </c>
      <c r="I2618" s="13" t="n">
        <v>868.79</v>
      </c>
      <c r="J2618" s="9" t="n">
        <v>1637</v>
      </c>
      <c r="K2618" s="1" t="str">
        <f aca="false">IF(F2618=0,"Stopped",IF(C2618&gt;=Rules!$B$3,"New",IF(AND(E2618&gt;0,G2618&gt;0,ROUND(H2618*100,0)&lt;Rules!$B$6*ROUND(G2618*100,0)),"Slowing","Steady or growing")))</f>
        <v>Stopped</v>
      </c>
      <c r="L2618" s="1" t="n">
        <v>4</v>
      </c>
      <c r="M2618" s="13" t="n">
        <v>31.5</v>
      </c>
      <c r="N2618" s="1" t="str">
        <f aca="false">IF(L2618=0,"",IF(F2618=0,"Stopped",IF(AND(M2618&gt;0,ROUND(H2618*100,0)&lt;Rules!$B$6*ROUND(M2618*100,0)),"Slowing","Steady or growing")))</f>
        <v>Stopped</v>
      </c>
    </row>
    <row r="2619" customFormat="false" ht="15" hidden="false" customHeight="false" outlineLevel="0" collapsed="false">
      <c r="A2619" s="1" t="s">
        <v>5287</v>
      </c>
      <c r="B2619" s="1" t="s">
        <v>5288</v>
      </c>
      <c r="C2619" s="12" t="n">
        <v>40150</v>
      </c>
      <c r="D2619" s="12" t="n">
        <v>40882</v>
      </c>
      <c r="E2619" s="1" t="n">
        <v>6</v>
      </c>
      <c r="F2619" s="1" t="n">
        <v>11</v>
      </c>
      <c r="G2619" s="13" t="n">
        <v>67.2</v>
      </c>
      <c r="H2619" s="13" t="n">
        <v>132.02</v>
      </c>
      <c r="I2619" s="13" t="n">
        <v>868.14</v>
      </c>
      <c r="J2619" s="9" t="n">
        <v>343</v>
      </c>
      <c r="K2619" s="1" t="str">
        <f aca="false">IF(F2619=0,"Stopped",IF(C2619&gt;=Rules!$B$3,"New",IF(AND(E2619&gt;0,G2619&gt;0,ROUND(H2619*100,0)&lt;Rules!$B$6*ROUND(G2619*100,0)),"Slowing","Steady or growing")))</f>
        <v>Steady or growing</v>
      </c>
      <c r="L2619" s="1" t="n">
        <v>10</v>
      </c>
      <c r="M2619" s="13" t="n">
        <v>117.63</v>
      </c>
      <c r="N2619" s="1" t="str">
        <f aca="false">IF(L2619=0,"",IF(F2619=0,"Stopped",IF(AND(M2619&gt;0,ROUND(H2619*100,0)&lt;Rules!$B$6*ROUND(M2619*100,0)),"Slowing","Steady or growing")))</f>
        <v>Steady or growing</v>
      </c>
    </row>
    <row r="2620" customFormat="false" ht="15" hidden="false" customHeight="false" outlineLevel="0" collapsed="false">
      <c r="A2620" s="1" t="s">
        <v>5289</v>
      </c>
      <c r="B2620" s="1" t="s">
        <v>5290</v>
      </c>
      <c r="C2620" s="12" t="n">
        <v>40155</v>
      </c>
      <c r="D2620" s="12" t="n">
        <v>40877</v>
      </c>
      <c r="E2620" s="1" t="n">
        <v>20</v>
      </c>
      <c r="F2620" s="1" t="n">
        <v>26</v>
      </c>
      <c r="G2620" s="13" t="n">
        <v>128.97</v>
      </c>
      <c r="H2620" s="13" t="n">
        <v>154.38</v>
      </c>
      <c r="I2620" s="13" t="n">
        <v>867.45</v>
      </c>
      <c r="J2620" s="9" t="n">
        <v>721</v>
      </c>
      <c r="K2620" s="1" t="str">
        <f aca="false">IF(F2620=0,"Stopped",IF(C2620&gt;=Rules!$B$3,"New",IF(AND(E2620&gt;0,G2620&gt;0,ROUND(H2620*100,0)&lt;Rules!$B$6*ROUND(G2620*100,0)),"Slowing","Steady or growing")))</f>
        <v>Steady or growing</v>
      </c>
      <c r="L2620" s="1" t="n">
        <v>33</v>
      </c>
      <c r="M2620" s="13" t="n">
        <v>192.4</v>
      </c>
      <c r="N2620" s="1" t="str">
        <f aca="false">IF(L2620=0,"",IF(F2620=0,"Stopped",IF(AND(M2620&gt;0,ROUND(H2620*100,0)&lt;Rules!$B$6*ROUND(M2620*100,0)),"Slowing","Steady or growing")))</f>
        <v>Steady or growing</v>
      </c>
    </row>
    <row r="2621" customFormat="false" ht="15" hidden="false" customHeight="false" outlineLevel="0" collapsed="false">
      <c r="A2621" s="1" t="s">
        <v>5291</v>
      </c>
      <c r="B2621" s="1" t="s">
        <v>5292</v>
      </c>
      <c r="C2621" s="12" t="n">
        <v>40151</v>
      </c>
      <c r="D2621" s="12" t="n">
        <v>40882</v>
      </c>
      <c r="E2621" s="1" t="n">
        <v>2</v>
      </c>
      <c r="F2621" s="1" t="n">
        <v>53</v>
      </c>
      <c r="G2621" s="13" t="n">
        <v>6.66</v>
      </c>
      <c r="H2621" s="13" t="n">
        <v>320.84</v>
      </c>
      <c r="I2621" s="13" t="n">
        <v>866.28</v>
      </c>
      <c r="J2621" s="9" t="n">
        <v>477</v>
      </c>
      <c r="K2621" s="1" t="str">
        <f aca="false">IF(F2621=0,"Stopped",IF(C2621&gt;=Rules!$B$3,"New",IF(AND(E2621&gt;0,G2621&gt;0,ROUND(H2621*100,0)&lt;Rules!$B$6*ROUND(G2621*100,0)),"Slowing","Steady or growing")))</f>
        <v>Steady or growing</v>
      </c>
      <c r="L2621" s="1" t="n">
        <v>43</v>
      </c>
      <c r="M2621" s="13" t="n">
        <v>432.38</v>
      </c>
      <c r="N2621" s="1" t="str">
        <f aca="false">IF(L2621=0,"",IF(F2621=0,"Stopped",IF(AND(M2621&gt;0,ROUND(H2621*100,0)&lt;Rules!$B$6*ROUND(M2621*100,0)),"Slowing","Steady or growing")))</f>
        <v>Steady or growing</v>
      </c>
    </row>
    <row r="2622" customFormat="false" ht="15" hidden="false" customHeight="false" outlineLevel="0" collapsed="false">
      <c r="A2622" s="1" t="s">
        <v>5293</v>
      </c>
      <c r="B2622" s="1" t="s">
        <v>5294</v>
      </c>
      <c r="C2622" s="12" t="n">
        <v>40151</v>
      </c>
      <c r="D2622" s="12" t="n">
        <v>40496</v>
      </c>
      <c r="E2622" s="1" t="n">
        <v>0</v>
      </c>
      <c r="F2622" s="1" t="n">
        <v>0</v>
      </c>
      <c r="G2622" s="13" t="n">
        <v>0</v>
      </c>
      <c r="H2622" s="13" t="n">
        <v>0</v>
      </c>
      <c r="I2622" s="13" t="n">
        <v>864.1</v>
      </c>
      <c r="J2622" s="9" t="n">
        <v>510</v>
      </c>
      <c r="K2622" s="1" t="str">
        <f aca="false">IF(F2622=0,"Stopped",IF(C2622&gt;=Rules!$B$3,"New",IF(AND(E2622&gt;0,G2622&gt;0,ROUND(H2622*100,0)&lt;Rules!$B$6*ROUND(G2622*100,0)),"Slowing","Steady or growing")))</f>
        <v>Stopped</v>
      </c>
      <c r="L2622" s="1" t="n">
        <v>6</v>
      </c>
      <c r="M2622" s="13" t="n">
        <v>45</v>
      </c>
      <c r="N2622" s="1" t="str">
        <f aca="false">IF(L2622=0,"",IF(F2622=0,"Stopped",IF(AND(M2622&gt;0,ROUND(H2622*100,0)&lt;Rules!$B$6*ROUND(M2622*100,0)),"Slowing","Steady or growing")))</f>
        <v>Stopped</v>
      </c>
    </row>
    <row r="2623" customFormat="false" ht="15" hidden="false" customHeight="false" outlineLevel="0" collapsed="false">
      <c r="A2623" s="1" t="s">
        <v>5295</v>
      </c>
      <c r="B2623" s="1" t="s">
        <v>5296</v>
      </c>
      <c r="C2623" s="12" t="n">
        <v>40197</v>
      </c>
      <c r="D2623" s="12" t="n">
        <v>40885</v>
      </c>
      <c r="E2623" s="1" t="n">
        <v>4</v>
      </c>
      <c r="F2623" s="1" t="n">
        <v>10</v>
      </c>
      <c r="G2623" s="13" t="n">
        <v>47.6</v>
      </c>
      <c r="H2623" s="13" t="n">
        <v>93.05</v>
      </c>
      <c r="I2623" s="13" t="n">
        <v>863.67</v>
      </c>
      <c r="J2623" s="9" t="n">
        <v>323</v>
      </c>
      <c r="K2623" s="1" t="str">
        <f aca="false">IF(F2623=0,"Stopped",IF(C2623&gt;=Rules!$B$3,"New",IF(AND(E2623&gt;0,G2623&gt;0,ROUND(H2623*100,0)&lt;Rules!$B$6*ROUND(G2623*100,0)),"Slowing","Steady or growing")))</f>
        <v>Steady or growing</v>
      </c>
      <c r="L2623" s="1" t="n">
        <v>6</v>
      </c>
      <c r="M2623" s="13" t="n">
        <v>113.05</v>
      </c>
      <c r="N2623" s="1" t="str">
        <f aca="false">IF(L2623=0,"",IF(F2623=0,"Stopped",IF(AND(M2623&gt;0,ROUND(H2623*100,0)&lt;Rules!$B$6*ROUND(M2623*100,0)),"Slowing","Steady or growing")))</f>
        <v>Steady or growing</v>
      </c>
    </row>
    <row r="2624" customFormat="false" ht="15" hidden="false" customHeight="false" outlineLevel="0" collapsed="false">
      <c r="A2624" s="1" t="s">
        <v>5297</v>
      </c>
      <c r="B2624" s="1" t="s">
        <v>5298</v>
      </c>
      <c r="C2624" s="12" t="n">
        <v>40148</v>
      </c>
      <c r="D2624" s="12" t="n">
        <v>40640</v>
      </c>
      <c r="E2624" s="1" t="n">
        <v>0</v>
      </c>
      <c r="F2624" s="1" t="n">
        <v>0</v>
      </c>
      <c r="G2624" s="13" t="n">
        <v>0</v>
      </c>
      <c r="H2624" s="13" t="n">
        <v>0</v>
      </c>
      <c r="I2624" s="13" t="n">
        <v>860.84</v>
      </c>
      <c r="J2624" s="9" t="n">
        <v>398</v>
      </c>
      <c r="K2624" s="1" t="str">
        <f aca="false">IF(F2624=0,"Stopped",IF(C2624&gt;=Rules!$B$3,"New",IF(AND(E2624&gt;0,G2624&gt;0,ROUND(H2624*100,0)&lt;Rules!$B$6*ROUND(G2624*100,0)),"Slowing","Steady or growing")))</f>
        <v>Stopped</v>
      </c>
      <c r="L2624" s="1" t="n">
        <v>3</v>
      </c>
      <c r="M2624" s="13" t="n">
        <v>43.35</v>
      </c>
      <c r="N2624" s="1" t="str">
        <f aca="false">IF(L2624=0,"",IF(F2624=0,"Stopped",IF(AND(M2624&gt;0,ROUND(H2624*100,0)&lt;Rules!$B$6*ROUND(M2624*100,0)),"Slowing","Steady or growing")))</f>
        <v>Stopped</v>
      </c>
    </row>
    <row r="2625" customFormat="false" ht="15" hidden="false" customHeight="false" outlineLevel="0" collapsed="false">
      <c r="A2625" s="1" t="s">
        <v>5299</v>
      </c>
      <c r="B2625" s="1" t="s">
        <v>5300</v>
      </c>
      <c r="C2625" s="12" t="n">
        <v>40590</v>
      </c>
      <c r="D2625" s="12" t="n">
        <v>40886</v>
      </c>
      <c r="E2625" s="1" t="n">
        <v>49</v>
      </c>
      <c r="F2625" s="1" t="n">
        <v>75</v>
      </c>
      <c r="G2625" s="13" t="n">
        <v>209.48</v>
      </c>
      <c r="H2625" s="13" t="n">
        <v>367.6</v>
      </c>
      <c r="I2625" s="13" t="n">
        <v>860.61</v>
      </c>
      <c r="J2625" s="9" t="n">
        <v>2119</v>
      </c>
      <c r="K2625" s="1" t="str">
        <f aca="false">IF(F2625=0,"Stopped",IF(C2625&gt;=Rules!$B$3,"New",IF(AND(E2625&gt;0,G2625&gt;0,ROUND(H2625*100,0)&lt;Rules!$B$6*ROUND(G2625*100,0)),"Slowing","Steady or growing")))</f>
        <v>Steady or growing</v>
      </c>
      <c r="L2625" s="1" t="n">
        <v>0</v>
      </c>
      <c r="M2625" s="13" t="n">
        <v>0</v>
      </c>
      <c r="N2625" s="1" t="str">
        <f aca="false">IF(L2625=0,"",IF(F2625=0,"Stopped",IF(AND(M2625&gt;0,ROUND(H2625*100,0)&lt;Rules!$B$6*ROUND(M2625*100,0)),"Slowing","Steady or growing")))</f>
        <v/>
      </c>
    </row>
    <row r="2626" customFormat="false" ht="15" hidden="false" customHeight="false" outlineLevel="0" collapsed="false">
      <c r="A2626" s="1" t="s">
        <v>5301</v>
      </c>
      <c r="B2626" s="1" t="s">
        <v>5302</v>
      </c>
      <c r="C2626" s="12" t="n">
        <v>40160</v>
      </c>
      <c r="D2626" s="12" t="n">
        <v>40672</v>
      </c>
      <c r="E2626" s="1" t="n">
        <v>0</v>
      </c>
      <c r="F2626" s="1" t="n">
        <v>0</v>
      </c>
      <c r="G2626" s="13" t="n">
        <v>0</v>
      </c>
      <c r="H2626" s="13" t="n">
        <v>0</v>
      </c>
      <c r="I2626" s="13" t="n">
        <v>860.36</v>
      </c>
      <c r="J2626" s="9" t="n">
        <v>972</v>
      </c>
      <c r="K2626" s="1" t="str">
        <f aca="false">IF(F2626=0,"Stopped",IF(C2626&gt;=Rules!$B$3,"New",IF(AND(E2626&gt;0,G2626&gt;0,ROUND(H2626*100,0)&lt;Rules!$B$6*ROUND(G2626*100,0)),"Slowing","Steady or growing")))</f>
        <v>Stopped</v>
      </c>
      <c r="L2626" s="1" t="n">
        <v>9</v>
      </c>
      <c r="M2626" s="13" t="n">
        <v>82.5</v>
      </c>
      <c r="N2626" s="1" t="str">
        <f aca="false">IF(L2626=0,"",IF(F2626=0,"Stopped",IF(AND(M2626&gt;0,ROUND(H2626*100,0)&lt;Rules!$B$6*ROUND(M2626*100,0)),"Slowing","Steady or growing")))</f>
        <v>Stopped</v>
      </c>
    </row>
    <row r="2627" customFormat="false" ht="15" hidden="false" customHeight="false" outlineLevel="0" collapsed="false">
      <c r="A2627" s="1" t="s">
        <v>5303</v>
      </c>
      <c r="B2627" s="1" t="s">
        <v>5304</v>
      </c>
      <c r="C2627" s="12" t="n">
        <v>40148</v>
      </c>
      <c r="D2627" s="12" t="n">
        <v>40503</v>
      </c>
      <c r="E2627" s="1" t="n">
        <v>0</v>
      </c>
      <c r="F2627" s="1" t="n">
        <v>0</v>
      </c>
      <c r="G2627" s="13" t="n">
        <v>0</v>
      </c>
      <c r="H2627" s="13" t="n">
        <v>0</v>
      </c>
      <c r="I2627" s="13" t="n">
        <v>860.12</v>
      </c>
      <c r="J2627" s="9" t="n">
        <v>5249</v>
      </c>
      <c r="K2627" s="1" t="str">
        <f aca="false">IF(F2627=0,"Stopped",IF(C2627&gt;=Rules!$B$3,"New",IF(AND(E2627&gt;0,G2627&gt;0,ROUND(H2627*100,0)&lt;Rules!$B$6*ROUND(G2627*100,0)),"Slowing","Steady or growing")))</f>
        <v>Stopped</v>
      </c>
      <c r="L2627" s="1" t="n">
        <v>32</v>
      </c>
      <c r="M2627" s="13" t="n">
        <v>90.96</v>
      </c>
      <c r="N2627" s="1" t="str">
        <f aca="false">IF(L2627=0,"",IF(F2627=0,"Stopped",IF(AND(M2627&gt;0,ROUND(H2627*100,0)&lt;Rules!$B$6*ROUND(M2627*100,0)),"Slowing","Steady or growing")))</f>
        <v>Stopped</v>
      </c>
    </row>
    <row r="2628" customFormat="false" ht="15" hidden="false" customHeight="false" outlineLevel="0" collapsed="false">
      <c r="A2628" s="1" t="s">
        <v>5305</v>
      </c>
      <c r="B2628" s="1" t="s">
        <v>5306</v>
      </c>
      <c r="C2628" s="12" t="n">
        <v>40793</v>
      </c>
      <c r="D2628" s="12" t="n">
        <v>40885</v>
      </c>
      <c r="E2628" s="1" t="n">
        <v>2</v>
      </c>
      <c r="F2628" s="1" t="n">
        <v>56</v>
      </c>
      <c r="G2628" s="13" t="n">
        <v>19.8</v>
      </c>
      <c r="H2628" s="13" t="n">
        <v>839.71</v>
      </c>
      <c r="I2628" s="13" t="n">
        <v>859.51</v>
      </c>
      <c r="J2628" s="9" t="n">
        <v>173</v>
      </c>
      <c r="K2628" s="1" t="str">
        <f aca="false">IF(F2628=0,"Stopped",IF(C2628&gt;=Rules!$B$3,"New",IF(AND(E2628&gt;0,G2628&gt;0,ROUND(H2628*100,0)&lt;Rules!$B$6*ROUND(G2628*100,0)),"Slowing","Steady or growing")))</f>
        <v>Steady or growing</v>
      </c>
      <c r="L2628" s="1" t="n">
        <v>0</v>
      </c>
      <c r="M2628" s="13" t="n">
        <v>0</v>
      </c>
      <c r="N2628" s="1" t="str">
        <f aca="false">IF(L2628=0,"",IF(F2628=0,"Stopped",IF(AND(M2628&gt;0,ROUND(H2628*100,0)&lt;Rules!$B$6*ROUND(M2628*100,0)),"Slowing","Steady or growing")))</f>
        <v/>
      </c>
    </row>
    <row r="2629" customFormat="false" ht="15" hidden="false" customHeight="false" outlineLevel="0" collapsed="false">
      <c r="A2629" s="1" t="s">
        <v>5307</v>
      </c>
      <c r="B2629" s="1" t="s">
        <v>5308</v>
      </c>
      <c r="C2629" s="12" t="n">
        <v>40703</v>
      </c>
      <c r="D2629" s="12" t="n">
        <v>40886</v>
      </c>
      <c r="E2629" s="1" t="n">
        <v>8</v>
      </c>
      <c r="F2629" s="1" t="n">
        <v>95</v>
      </c>
      <c r="G2629" s="13" t="n">
        <v>64.65</v>
      </c>
      <c r="H2629" s="13" t="n">
        <v>784.58</v>
      </c>
      <c r="I2629" s="13" t="n">
        <v>859.19</v>
      </c>
      <c r="J2629" s="9" t="n">
        <v>993</v>
      </c>
      <c r="K2629" s="1" t="str">
        <f aca="false">IF(F2629=0,"Stopped",IF(C2629&gt;=Rules!$B$3,"New",IF(AND(E2629&gt;0,G2629&gt;0,ROUND(H2629*100,0)&lt;Rules!$B$6*ROUND(G2629*100,0)),"Slowing","Steady or growing")))</f>
        <v>Steady or growing</v>
      </c>
      <c r="L2629" s="1" t="n">
        <v>0</v>
      </c>
      <c r="M2629" s="13" t="n">
        <v>0</v>
      </c>
      <c r="N2629" s="1" t="str">
        <f aca="false">IF(L2629=0,"",IF(F2629=0,"Stopped",IF(AND(M2629&gt;0,ROUND(H2629*100,0)&lt;Rules!$B$6*ROUND(M2629*100,0)),"Slowing","Steady or growing")))</f>
        <v/>
      </c>
    </row>
    <row r="2630" customFormat="false" ht="15" hidden="false" customHeight="false" outlineLevel="0" collapsed="false">
      <c r="A2630" s="1" t="s">
        <v>5309</v>
      </c>
      <c r="B2630" s="1" t="s">
        <v>5310</v>
      </c>
      <c r="C2630" s="12" t="n">
        <v>40794</v>
      </c>
      <c r="D2630" s="12" t="n">
        <v>40885</v>
      </c>
      <c r="E2630" s="1" t="n">
        <v>1</v>
      </c>
      <c r="F2630" s="1" t="n">
        <v>65</v>
      </c>
      <c r="G2630" s="13" t="n">
        <v>22.5</v>
      </c>
      <c r="H2630" s="13" t="n">
        <v>835.65</v>
      </c>
      <c r="I2630" s="13" t="n">
        <v>858.15</v>
      </c>
      <c r="J2630" s="9" t="n">
        <v>219</v>
      </c>
      <c r="K2630" s="1" t="str">
        <f aca="false">IF(F2630=0,"Stopped",IF(C2630&gt;=Rules!$B$3,"New",IF(AND(E2630&gt;0,G2630&gt;0,ROUND(H2630*100,0)&lt;Rules!$B$6*ROUND(G2630*100,0)),"Slowing","Steady or growing")))</f>
        <v>Steady or growing</v>
      </c>
      <c r="L2630" s="1" t="n">
        <v>0</v>
      </c>
      <c r="M2630" s="13" t="n">
        <v>0</v>
      </c>
      <c r="N2630" s="1" t="str">
        <f aca="false">IF(L2630=0,"",IF(F2630=0,"Stopped",IF(AND(M2630&gt;0,ROUND(H2630*100,0)&lt;Rules!$B$6*ROUND(M2630*100,0)),"Slowing","Steady or growing")))</f>
        <v/>
      </c>
    </row>
    <row r="2631" customFormat="false" ht="15" hidden="false" customHeight="false" outlineLevel="0" collapsed="false">
      <c r="A2631" s="1" t="s">
        <v>5311</v>
      </c>
      <c r="B2631" s="1" t="s">
        <v>5312</v>
      </c>
      <c r="C2631" s="12" t="n">
        <v>40148</v>
      </c>
      <c r="D2631" s="12" t="n">
        <v>40624</v>
      </c>
      <c r="E2631" s="1" t="n">
        <v>0</v>
      </c>
      <c r="F2631" s="1" t="n">
        <v>0</v>
      </c>
      <c r="G2631" s="13" t="n">
        <v>0</v>
      </c>
      <c r="H2631" s="13" t="n">
        <v>0</v>
      </c>
      <c r="I2631" s="13" t="n">
        <v>857.63</v>
      </c>
      <c r="J2631" s="9" t="n">
        <v>206</v>
      </c>
      <c r="K2631" s="1" t="str">
        <f aca="false">IF(F2631=0,"Stopped",IF(C2631&gt;=Rules!$B$3,"New",IF(AND(E2631&gt;0,G2631&gt;0,ROUND(H2631*100,0)&lt;Rules!$B$6*ROUND(G2631*100,0)),"Slowing","Steady or growing")))</f>
        <v>Stopped</v>
      </c>
      <c r="L2631" s="1" t="n">
        <v>20</v>
      </c>
      <c r="M2631" s="13" t="n">
        <v>169.86</v>
      </c>
      <c r="N2631" s="1" t="str">
        <f aca="false">IF(L2631=0,"",IF(F2631=0,"Stopped",IF(AND(M2631&gt;0,ROUND(H2631*100,0)&lt;Rules!$B$6*ROUND(M2631*100,0)),"Slowing","Steady or growing")))</f>
        <v>Stopped</v>
      </c>
    </row>
    <row r="2632" customFormat="false" ht="15" hidden="false" customHeight="false" outlineLevel="0" collapsed="false">
      <c r="A2632" s="1" t="s">
        <v>5313</v>
      </c>
      <c r="B2632" s="1" t="s">
        <v>5314</v>
      </c>
      <c r="C2632" s="12" t="n">
        <v>40149</v>
      </c>
      <c r="D2632" s="12" t="n">
        <v>40470</v>
      </c>
      <c r="E2632" s="1" t="n">
        <v>0</v>
      </c>
      <c r="F2632" s="1" t="n">
        <v>0</v>
      </c>
      <c r="G2632" s="13" t="n">
        <v>0</v>
      </c>
      <c r="H2632" s="13" t="n">
        <v>0</v>
      </c>
      <c r="I2632" s="13" t="n">
        <v>857.4</v>
      </c>
      <c r="J2632" s="9" t="n">
        <v>3280</v>
      </c>
      <c r="K2632" s="1" t="str">
        <f aca="false">IF(F2632=0,"Stopped",IF(C2632&gt;=Rules!$B$3,"New",IF(AND(E2632&gt;0,G2632&gt;0,ROUND(H2632*100,0)&lt;Rules!$B$6*ROUND(G2632*100,0)),"Slowing","Steady or growing")))</f>
        <v>Stopped</v>
      </c>
      <c r="L2632" s="1" t="n">
        <v>2</v>
      </c>
      <c r="M2632" s="13" t="n">
        <v>13.92</v>
      </c>
      <c r="N2632" s="1" t="str">
        <f aca="false">IF(L2632=0,"",IF(F2632=0,"Stopped",IF(AND(M2632&gt;0,ROUND(H2632*100,0)&lt;Rules!$B$6*ROUND(M2632*100,0)),"Slowing","Steady or growing")))</f>
        <v>Stopped</v>
      </c>
    </row>
    <row r="2633" customFormat="false" ht="15" hidden="false" customHeight="false" outlineLevel="0" collapsed="false">
      <c r="A2633" s="1" t="s">
        <v>5315</v>
      </c>
      <c r="B2633" s="1" t="s">
        <v>5316</v>
      </c>
      <c r="C2633" s="12" t="n">
        <v>40148</v>
      </c>
      <c r="D2633" s="12" t="n">
        <v>40730</v>
      </c>
      <c r="E2633" s="1" t="n">
        <v>1</v>
      </c>
      <c r="F2633" s="1" t="n">
        <v>0</v>
      </c>
      <c r="G2633" s="13" t="n">
        <v>6.25</v>
      </c>
      <c r="H2633" s="13" t="n">
        <v>0</v>
      </c>
      <c r="I2633" s="13" t="n">
        <v>854.93</v>
      </c>
      <c r="J2633" s="9" t="n">
        <v>998</v>
      </c>
      <c r="K2633" s="1" t="str">
        <f aca="false">IF(F2633=0,"Stopped",IF(C2633&gt;=Rules!$B$3,"New",IF(AND(E2633&gt;0,G2633&gt;0,ROUND(H2633*100,0)&lt;Rules!$B$6*ROUND(G2633*100,0)),"Slowing","Steady or growing")))</f>
        <v>Stopped</v>
      </c>
      <c r="L2633" s="1" t="n">
        <v>31</v>
      </c>
      <c r="M2633" s="13" t="n">
        <v>211.43</v>
      </c>
      <c r="N2633" s="1" t="str">
        <f aca="false">IF(L2633=0,"",IF(F2633=0,"Stopped",IF(AND(M2633&gt;0,ROUND(H2633*100,0)&lt;Rules!$B$6*ROUND(M2633*100,0)),"Slowing","Steady or growing")))</f>
        <v>Stopped</v>
      </c>
    </row>
    <row r="2634" customFormat="false" ht="15" hidden="false" customHeight="false" outlineLevel="0" collapsed="false">
      <c r="A2634" s="1" t="s">
        <v>5317</v>
      </c>
      <c r="B2634" s="1" t="s">
        <v>5318</v>
      </c>
      <c r="C2634" s="12" t="n">
        <v>40148</v>
      </c>
      <c r="D2634" s="12" t="n">
        <v>40277</v>
      </c>
      <c r="E2634" s="1" t="n">
        <v>0</v>
      </c>
      <c r="F2634" s="1" t="n">
        <v>0</v>
      </c>
      <c r="G2634" s="13" t="n">
        <v>0</v>
      </c>
      <c r="H2634" s="13" t="n">
        <v>0</v>
      </c>
      <c r="I2634" s="13" t="n">
        <v>854.91</v>
      </c>
      <c r="J2634" s="9" t="n">
        <v>222</v>
      </c>
      <c r="K2634" s="1" t="str">
        <f aca="false">IF(F2634=0,"Stopped",IF(C2634&gt;=Rules!$B$3,"New",IF(AND(E2634&gt;0,G2634&gt;0,ROUND(H2634*100,0)&lt;Rules!$B$6*ROUND(G2634*100,0)),"Slowing","Steady or growing")))</f>
        <v>Stopped</v>
      </c>
      <c r="L2634" s="1" t="n">
        <v>0</v>
      </c>
      <c r="M2634" s="13" t="n">
        <v>0</v>
      </c>
      <c r="N2634" s="1" t="str">
        <f aca="false">IF(L2634=0,"",IF(F2634=0,"Stopped",IF(AND(M2634&gt;0,ROUND(H2634*100,0)&lt;Rules!$B$6*ROUND(M2634*100,0)),"Slowing","Steady or growing")))</f>
        <v/>
      </c>
    </row>
    <row r="2635" customFormat="false" ht="15" hidden="false" customHeight="false" outlineLevel="0" collapsed="false">
      <c r="A2635" s="1" t="s">
        <v>5319</v>
      </c>
      <c r="B2635" s="1" t="s">
        <v>5320</v>
      </c>
      <c r="C2635" s="12" t="n">
        <v>40148</v>
      </c>
      <c r="D2635" s="12" t="n">
        <v>40885</v>
      </c>
      <c r="E2635" s="1" t="n">
        <v>14</v>
      </c>
      <c r="F2635" s="1" t="n">
        <v>23</v>
      </c>
      <c r="G2635" s="13" t="n">
        <v>98.07</v>
      </c>
      <c r="H2635" s="13" t="n">
        <v>107.3</v>
      </c>
      <c r="I2635" s="13" t="n">
        <v>853.99</v>
      </c>
      <c r="J2635" s="9" t="n">
        <v>575</v>
      </c>
      <c r="K2635" s="1" t="str">
        <f aca="false">IF(F2635=0,"Stopped",IF(C2635&gt;=Rules!$B$3,"New",IF(AND(E2635&gt;0,G2635&gt;0,ROUND(H2635*100,0)&lt;Rules!$B$6*ROUND(G2635*100,0)),"Slowing","Steady or growing")))</f>
        <v>Steady or growing</v>
      </c>
      <c r="L2635" s="1" t="n">
        <v>5</v>
      </c>
      <c r="M2635" s="13" t="n">
        <v>43.31</v>
      </c>
      <c r="N2635" s="1" t="str">
        <f aca="false">IF(L2635=0,"",IF(F2635=0,"Stopped",IF(AND(M2635&gt;0,ROUND(H2635*100,0)&lt;Rules!$B$6*ROUND(M2635*100,0)),"Slowing","Steady or growing")))</f>
        <v>Steady or growing</v>
      </c>
    </row>
    <row r="2636" customFormat="false" ht="15" hidden="false" customHeight="false" outlineLevel="0" collapsed="false">
      <c r="A2636" s="1" t="s">
        <v>5321</v>
      </c>
      <c r="B2636" s="1" t="s">
        <v>5322</v>
      </c>
      <c r="C2636" s="12" t="n">
        <v>40148</v>
      </c>
      <c r="D2636" s="12" t="n">
        <v>40869</v>
      </c>
      <c r="E2636" s="1" t="n">
        <v>4</v>
      </c>
      <c r="F2636" s="1" t="n">
        <v>12</v>
      </c>
      <c r="G2636" s="13" t="n">
        <v>11.9</v>
      </c>
      <c r="H2636" s="13" t="n">
        <v>25.5</v>
      </c>
      <c r="I2636" s="13" t="n">
        <v>851.56</v>
      </c>
      <c r="J2636" s="9" t="n">
        <v>5728</v>
      </c>
      <c r="K2636" s="1" t="str">
        <f aca="false">IF(F2636=0,"Stopped",IF(C2636&gt;=Rules!$B$3,"New",IF(AND(E2636&gt;0,G2636&gt;0,ROUND(H2636*100,0)&lt;Rules!$B$6*ROUND(G2636*100,0)),"Slowing","Steady or growing")))</f>
        <v>Steady or growing</v>
      </c>
      <c r="L2636" s="1" t="n">
        <v>10</v>
      </c>
      <c r="M2636" s="13" t="n">
        <v>189.3</v>
      </c>
      <c r="N2636" s="1" t="str">
        <f aca="false">IF(L2636=0,"",IF(F2636=0,"Stopped",IF(AND(M2636&gt;0,ROUND(H2636*100,0)&lt;Rules!$B$6*ROUND(M2636*100,0)),"Slowing","Steady or growing")))</f>
        <v>Slowing</v>
      </c>
    </row>
    <row r="2637" customFormat="false" ht="15" hidden="false" customHeight="false" outlineLevel="0" collapsed="false">
      <c r="A2637" s="1" t="s">
        <v>5323</v>
      </c>
      <c r="B2637" s="1" t="s">
        <v>5324</v>
      </c>
      <c r="C2637" s="12" t="n">
        <v>40148</v>
      </c>
      <c r="D2637" s="12" t="n">
        <v>40856</v>
      </c>
      <c r="E2637" s="1" t="n">
        <v>5</v>
      </c>
      <c r="F2637" s="1" t="n">
        <v>34</v>
      </c>
      <c r="G2637" s="13" t="n">
        <v>30.68</v>
      </c>
      <c r="H2637" s="13" t="n">
        <v>215.37</v>
      </c>
      <c r="I2637" s="13" t="n">
        <v>850.49</v>
      </c>
      <c r="J2637" s="9" t="n">
        <v>2181</v>
      </c>
      <c r="K2637" s="1" t="str">
        <f aca="false">IF(F2637=0,"Stopped",IF(C2637&gt;=Rules!$B$3,"New",IF(AND(E2637&gt;0,G2637&gt;0,ROUND(H2637*100,0)&lt;Rules!$B$6*ROUND(G2637*100,0)),"Slowing","Steady or growing")))</f>
        <v>Steady or growing</v>
      </c>
      <c r="L2637" s="1" t="n">
        <v>43</v>
      </c>
      <c r="M2637" s="13" t="n">
        <v>396.06</v>
      </c>
      <c r="N2637" s="1" t="str">
        <f aca="false">IF(L2637=0,"",IF(F2637=0,"Stopped",IF(AND(M2637&gt;0,ROUND(H2637*100,0)&lt;Rules!$B$6*ROUND(M2637*100,0)),"Slowing","Steady or growing")))</f>
        <v>Steady or growing</v>
      </c>
    </row>
    <row r="2638" customFormat="false" ht="15" hidden="false" customHeight="false" outlineLevel="0" collapsed="false">
      <c r="A2638" s="1" t="s">
        <v>5325</v>
      </c>
      <c r="B2638" s="1" t="s">
        <v>5326</v>
      </c>
      <c r="C2638" s="12" t="n">
        <v>40148</v>
      </c>
      <c r="D2638" s="12" t="n">
        <v>40482</v>
      </c>
      <c r="E2638" s="1" t="n">
        <v>0</v>
      </c>
      <c r="F2638" s="1" t="n">
        <v>0</v>
      </c>
      <c r="G2638" s="13" t="n">
        <v>0</v>
      </c>
      <c r="H2638" s="13" t="n">
        <v>0</v>
      </c>
      <c r="I2638" s="13" t="n">
        <v>850.48</v>
      </c>
      <c r="J2638" s="9" t="n">
        <v>204</v>
      </c>
      <c r="K2638" s="1" t="str">
        <f aca="false">IF(F2638=0,"Stopped",IF(C2638&gt;=Rules!$B$3,"New",IF(AND(E2638&gt;0,G2638&gt;0,ROUND(H2638*100,0)&lt;Rules!$B$6*ROUND(G2638*100,0)),"Slowing","Steady or growing")))</f>
        <v>Stopped</v>
      </c>
      <c r="L2638" s="1" t="n">
        <v>45</v>
      </c>
      <c r="M2638" s="13" t="n">
        <v>473.52</v>
      </c>
      <c r="N2638" s="1" t="str">
        <f aca="false">IF(L2638=0,"",IF(F2638=0,"Stopped",IF(AND(M2638&gt;0,ROUND(H2638*100,0)&lt;Rules!$B$6*ROUND(M2638*100,0)),"Slowing","Steady or growing")))</f>
        <v>Stopped</v>
      </c>
    </row>
    <row r="2639" customFormat="false" ht="15" hidden="false" customHeight="false" outlineLevel="0" collapsed="false">
      <c r="A2639" s="1" t="s">
        <v>5327</v>
      </c>
      <c r="B2639" s="1" t="s">
        <v>5328</v>
      </c>
      <c r="C2639" s="12" t="n">
        <v>40153</v>
      </c>
      <c r="D2639" s="12" t="n">
        <v>40881</v>
      </c>
      <c r="E2639" s="1" t="n">
        <v>0</v>
      </c>
      <c r="F2639" s="1" t="n">
        <v>6</v>
      </c>
      <c r="G2639" s="13" t="n">
        <v>0</v>
      </c>
      <c r="H2639" s="13" t="n">
        <v>62.12</v>
      </c>
      <c r="I2639" s="13" t="n">
        <v>849.91</v>
      </c>
      <c r="J2639" s="9" t="n">
        <v>183</v>
      </c>
      <c r="K2639" s="1" t="str">
        <f aca="false">IF(F2639=0,"Stopped",IF(C2639&gt;=Rules!$B$3,"New",IF(AND(E2639&gt;0,G2639&gt;0,ROUND(H2639*100,0)&lt;Rules!$B$6*ROUND(G2639*100,0)),"Slowing","Steady or growing")))</f>
        <v>Steady or growing</v>
      </c>
      <c r="L2639" s="1" t="n">
        <v>8</v>
      </c>
      <c r="M2639" s="13" t="n">
        <v>76.3</v>
      </c>
      <c r="N2639" s="1" t="str">
        <f aca="false">IF(L2639=0,"",IF(F2639=0,"Stopped",IF(AND(M2639&gt;0,ROUND(H2639*100,0)&lt;Rules!$B$6*ROUND(M2639*100,0)),"Slowing","Steady or growing")))</f>
        <v>Steady or growing</v>
      </c>
    </row>
    <row r="2640" customFormat="false" ht="15" hidden="false" customHeight="false" outlineLevel="0" collapsed="false">
      <c r="A2640" s="1" t="s">
        <v>5329</v>
      </c>
      <c r="B2640" s="1" t="s">
        <v>5330</v>
      </c>
      <c r="C2640" s="12" t="n">
        <v>40217</v>
      </c>
      <c r="D2640" s="12" t="n">
        <v>40885</v>
      </c>
      <c r="E2640" s="1" t="n">
        <v>7</v>
      </c>
      <c r="F2640" s="1" t="n">
        <v>16</v>
      </c>
      <c r="G2640" s="13" t="n">
        <v>92.4</v>
      </c>
      <c r="H2640" s="13" t="n">
        <v>107.1</v>
      </c>
      <c r="I2640" s="13" t="n">
        <v>849.6</v>
      </c>
      <c r="J2640" s="9" t="n">
        <v>1059</v>
      </c>
      <c r="K2640" s="1" t="str">
        <f aca="false">IF(F2640=0,"Stopped",IF(C2640&gt;=Rules!$B$3,"New",IF(AND(E2640&gt;0,G2640&gt;0,ROUND(H2640*100,0)&lt;Rules!$B$6*ROUND(G2640*100,0)),"Slowing","Steady or growing")))</f>
        <v>Steady or growing</v>
      </c>
      <c r="L2640" s="1" t="n">
        <v>12</v>
      </c>
      <c r="M2640" s="13" t="n">
        <v>115.5</v>
      </c>
      <c r="N2640" s="1" t="str">
        <f aca="false">IF(L2640=0,"",IF(F2640=0,"Stopped",IF(AND(M2640&gt;0,ROUND(H2640*100,0)&lt;Rules!$B$6*ROUND(M2640*100,0)),"Slowing","Steady or growing")))</f>
        <v>Steady or growing</v>
      </c>
    </row>
    <row r="2641" customFormat="false" ht="15" hidden="false" customHeight="false" outlineLevel="0" collapsed="false">
      <c r="A2641" s="1" t="s">
        <v>5331</v>
      </c>
      <c r="B2641" s="1" t="s">
        <v>5332</v>
      </c>
      <c r="C2641" s="12" t="n">
        <v>40151</v>
      </c>
      <c r="D2641" s="12" t="n">
        <v>40856</v>
      </c>
      <c r="E2641" s="1" t="n">
        <v>2</v>
      </c>
      <c r="F2641" s="1" t="n">
        <v>1</v>
      </c>
      <c r="G2641" s="13" t="n">
        <v>7.38</v>
      </c>
      <c r="H2641" s="13" t="n">
        <v>15</v>
      </c>
      <c r="I2641" s="13" t="n">
        <v>849.24</v>
      </c>
      <c r="J2641" s="9" t="n">
        <v>768</v>
      </c>
      <c r="K2641" s="1" t="str">
        <f aca="false">IF(F2641=0,"Stopped",IF(C2641&gt;=Rules!$B$3,"New",IF(AND(E2641&gt;0,G2641&gt;0,ROUND(H2641*100,0)&lt;Rules!$B$6*ROUND(G2641*100,0)),"Slowing","Steady or growing")))</f>
        <v>Steady or growing</v>
      </c>
      <c r="L2641" s="1" t="n">
        <v>0</v>
      </c>
      <c r="M2641" s="13" t="n">
        <v>0</v>
      </c>
      <c r="N2641" s="1" t="str">
        <f aca="false">IF(L2641=0,"",IF(F2641=0,"Stopped",IF(AND(M2641&gt;0,ROUND(H2641*100,0)&lt;Rules!$B$6*ROUND(M2641*100,0)),"Slowing","Steady or growing")))</f>
        <v/>
      </c>
    </row>
    <row r="2642" customFormat="false" ht="15" hidden="false" customHeight="false" outlineLevel="0" collapsed="false">
      <c r="A2642" s="1" t="s">
        <v>5333</v>
      </c>
      <c r="B2642" s="1" t="s">
        <v>5334</v>
      </c>
      <c r="C2642" s="12" t="n">
        <v>40263</v>
      </c>
      <c r="D2642" s="12" t="n">
        <v>40885</v>
      </c>
      <c r="E2642" s="1" t="n">
        <v>21</v>
      </c>
      <c r="F2642" s="1" t="n">
        <v>43</v>
      </c>
      <c r="G2642" s="13" t="n">
        <v>65.82</v>
      </c>
      <c r="H2642" s="13" t="n">
        <v>87.27</v>
      </c>
      <c r="I2642" s="13" t="n">
        <v>845.98</v>
      </c>
      <c r="J2642" s="9" t="n">
        <v>1980</v>
      </c>
      <c r="K2642" s="1" t="str">
        <f aca="false">IF(F2642=0,"Stopped",IF(C2642&gt;=Rules!$B$3,"New",IF(AND(E2642&gt;0,G2642&gt;0,ROUND(H2642*100,0)&lt;Rules!$B$6*ROUND(G2642*100,0)),"Slowing","Steady or growing")))</f>
        <v>Steady or growing</v>
      </c>
      <c r="L2642" s="1" t="n">
        <v>46</v>
      </c>
      <c r="M2642" s="13" t="n">
        <v>179.57</v>
      </c>
      <c r="N2642" s="1" t="str">
        <f aca="false">IF(L2642=0,"",IF(F2642=0,"Stopped",IF(AND(M2642&gt;0,ROUND(H2642*100,0)&lt;Rules!$B$6*ROUND(M2642*100,0)),"Slowing","Steady or growing")))</f>
        <v>Slowing</v>
      </c>
    </row>
    <row r="2643" customFormat="false" ht="15" hidden="false" customHeight="false" outlineLevel="0" collapsed="false">
      <c r="A2643" s="1" t="s">
        <v>5335</v>
      </c>
      <c r="B2643" s="1" t="s">
        <v>5336</v>
      </c>
      <c r="C2643" s="12" t="n">
        <v>40149</v>
      </c>
      <c r="D2643" s="12" t="n">
        <v>40885</v>
      </c>
      <c r="E2643" s="1" t="n">
        <v>12</v>
      </c>
      <c r="F2643" s="1" t="n">
        <v>21</v>
      </c>
      <c r="G2643" s="13" t="n">
        <v>84.48</v>
      </c>
      <c r="H2643" s="13" t="n">
        <v>223.09</v>
      </c>
      <c r="I2643" s="13" t="n">
        <v>843.91</v>
      </c>
      <c r="J2643" s="9" t="n">
        <v>169</v>
      </c>
      <c r="K2643" s="1" t="str">
        <f aca="false">IF(F2643=0,"Stopped",IF(C2643&gt;=Rules!$B$3,"New",IF(AND(E2643&gt;0,G2643&gt;0,ROUND(H2643*100,0)&lt;Rules!$B$6*ROUND(G2643*100,0)),"Slowing","Steady or growing")))</f>
        <v>Steady or growing</v>
      </c>
      <c r="L2643" s="1" t="n">
        <v>11</v>
      </c>
      <c r="M2643" s="13" t="n">
        <v>65.47</v>
      </c>
      <c r="N2643" s="1" t="str">
        <f aca="false">IF(L2643=0,"",IF(F2643=0,"Stopped",IF(AND(M2643&gt;0,ROUND(H2643*100,0)&lt;Rules!$B$6*ROUND(M2643*100,0)),"Slowing","Steady or growing")))</f>
        <v>Steady or growing</v>
      </c>
    </row>
    <row r="2644" customFormat="false" ht="15" hidden="false" customHeight="false" outlineLevel="0" collapsed="false">
      <c r="A2644" s="1" t="s">
        <v>5337</v>
      </c>
      <c r="B2644" s="1" t="s">
        <v>5338</v>
      </c>
      <c r="C2644" s="12" t="n">
        <v>40436</v>
      </c>
      <c r="D2644" s="12" t="n">
        <v>40879</v>
      </c>
      <c r="E2644" s="1" t="n">
        <v>37</v>
      </c>
      <c r="F2644" s="1" t="n">
        <v>14</v>
      </c>
      <c r="G2644" s="13" t="n">
        <v>171.02</v>
      </c>
      <c r="H2644" s="13" t="n">
        <v>75.65</v>
      </c>
      <c r="I2644" s="13" t="n">
        <v>843.83</v>
      </c>
      <c r="J2644" s="9" t="n">
        <v>1353</v>
      </c>
      <c r="K2644" s="1" t="str">
        <f aca="false">IF(F2644=0,"Stopped",IF(C2644&gt;=Rules!$B$3,"New",IF(AND(E2644&gt;0,G2644&gt;0,ROUND(H2644*100,0)&lt;Rules!$B$6*ROUND(G2644*100,0)),"Slowing","Steady or growing")))</f>
        <v>Slowing</v>
      </c>
      <c r="L2644" s="1" t="n">
        <v>34</v>
      </c>
      <c r="M2644" s="13" t="n">
        <v>277.51</v>
      </c>
      <c r="N2644" s="1" t="str">
        <f aca="false">IF(L2644=0,"",IF(F2644=0,"Stopped",IF(AND(M2644&gt;0,ROUND(H2644*100,0)&lt;Rules!$B$6*ROUND(M2644*100,0)),"Slowing","Steady or growing")))</f>
        <v>Slowing</v>
      </c>
    </row>
    <row r="2645" customFormat="false" ht="15" hidden="false" customHeight="false" outlineLevel="0" collapsed="false">
      <c r="A2645" s="1" t="s">
        <v>5339</v>
      </c>
      <c r="B2645" s="1" t="s">
        <v>5340</v>
      </c>
      <c r="C2645" s="12" t="n">
        <v>40150</v>
      </c>
      <c r="D2645" s="12" t="n">
        <v>40356</v>
      </c>
      <c r="E2645" s="1" t="n">
        <v>0</v>
      </c>
      <c r="F2645" s="1" t="n">
        <v>0</v>
      </c>
      <c r="G2645" s="13" t="n">
        <v>0</v>
      </c>
      <c r="H2645" s="13" t="n">
        <v>0</v>
      </c>
      <c r="I2645" s="13" t="n">
        <v>843.24</v>
      </c>
      <c r="J2645" s="9" t="n">
        <v>86</v>
      </c>
      <c r="K2645" s="1" t="str">
        <f aca="false">IF(F2645=0,"Stopped",IF(C2645&gt;=Rules!$B$3,"New",IF(AND(E2645&gt;0,G2645&gt;0,ROUND(H2645*100,0)&lt;Rules!$B$6*ROUND(G2645*100,0)),"Slowing","Steady or growing")))</f>
        <v>Stopped</v>
      </c>
      <c r="L2645" s="1" t="n">
        <v>0</v>
      </c>
      <c r="M2645" s="13" t="n">
        <v>0</v>
      </c>
      <c r="N2645" s="1" t="str">
        <f aca="false">IF(L2645=0,"",IF(F2645=0,"Stopped",IF(AND(M2645&gt;0,ROUND(H2645*100,0)&lt;Rules!$B$6*ROUND(M2645*100,0)),"Slowing","Steady or growing")))</f>
        <v/>
      </c>
    </row>
    <row r="2646" customFormat="false" ht="15" hidden="false" customHeight="false" outlineLevel="0" collapsed="false">
      <c r="A2646" s="1" t="s">
        <v>5341</v>
      </c>
      <c r="B2646" s="1" t="s">
        <v>5342</v>
      </c>
      <c r="C2646" s="12" t="n">
        <v>40186</v>
      </c>
      <c r="D2646" s="12" t="n">
        <v>40630</v>
      </c>
      <c r="E2646" s="1" t="n">
        <v>0</v>
      </c>
      <c r="F2646" s="1" t="n">
        <v>0</v>
      </c>
      <c r="G2646" s="13" t="n">
        <v>0</v>
      </c>
      <c r="H2646" s="13" t="n">
        <v>0</v>
      </c>
      <c r="I2646" s="13" t="n">
        <v>842.03</v>
      </c>
      <c r="J2646" s="9" t="n">
        <v>5244</v>
      </c>
      <c r="K2646" s="1" t="str">
        <f aca="false">IF(F2646=0,"Stopped",IF(C2646&gt;=Rules!$B$3,"New",IF(AND(E2646&gt;0,G2646&gt;0,ROUND(H2646*100,0)&lt;Rules!$B$6*ROUND(G2646*100,0)),"Slowing","Steady or growing")))</f>
        <v>Stopped</v>
      </c>
      <c r="L2646" s="1" t="n">
        <v>11</v>
      </c>
      <c r="M2646" s="13" t="n">
        <v>105.01</v>
      </c>
      <c r="N2646" s="1" t="str">
        <f aca="false">IF(L2646=0,"",IF(F2646=0,"Stopped",IF(AND(M2646&gt;0,ROUND(H2646*100,0)&lt;Rules!$B$6*ROUND(M2646*100,0)),"Slowing","Steady or growing")))</f>
        <v>Stopped</v>
      </c>
    </row>
    <row r="2647" customFormat="false" ht="15" hidden="false" customHeight="false" outlineLevel="0" collapsed="false">
      <c r="A2647" s="1" t="s">
        <v>5343</v>
      </c>
      <c r="B2647" s="1" t="s">
        <v>5344</v>
      </c>
      <c r="C2647" s="12" t="n">
        <v>40164</v>
      </c>
      <c r="D2647" s="12" t="n">
        <v>40884</v>
      </c>
      <c r="E2647" s="1" t="n">
        <v>6</v>
      </c>
      <c r="F2647" s="1" t="n">
        <v>11</v>
      </c>
      <c r="G2647" s="13" t="n">
        <v>72.13</v>
      </c>
      <c r="H2647" s="13" t="n">
        <v>129.18</v>
      </c>
      <c r="I2647" s="13" t="n">
        <v>841.63</v>
      </c>
      <c r="J2647" s="9" t="n">
        <v>126</v>
      </c>
      <c r="K2647" s="1" t="str">
        <f aca="false">IF(F2647=0,"Stopped",IF(C2647&gt;=Rules!$B$3,"New",IF(AND(E2647&gt;0,G2647&gt;0,ROUND(H2647*100,0)&lt;Rules!$B$6*ROUND(G2647*100,0)),"Slowing","Steady or growing")))</f>
        <v>Steady or growing</v>
      </c>
      <c r="L2647" s="1" t="n">
        <v>6</v>
      </c>
      <c r="M2647" s="13" t="n">
        <v>78.68</v>
      </c>
      <c r="N2647" s="1" t="str">
        <f aca="false">IF(L2647=0,"",IF(F2647=0,"Stopped",IF(AND(M2647&gt;0,ROUND(H2647*100,0)&lt;Rules!$B$6*ROUND(M2647*100,0)),"Slowing","Steady or growing")))</f>
        <v>Steady or growing</v>
      </c>
    </row>
    <row r="2648" customFormat="false" ht="15" hidden="false" customHeight="false" outlineLevel="0" collapsed="false">
      <c r="A2648" s="1" t="s">
        <v>5345</v>
      </c>
      <c r="B2648" s="1" t="s">
        <v>4944</v>
      </c>
      <c r="C2648" s="12" t="n">
        <v>40149</v>
      </c>
      <c r="D2648" s="12" t="n">
        <v>40879</v>
      </c>
      <c r="E2648" s="1" t="n">
        <v>14</v>
      </c>
      <c r="F2648" s="1" t="n">
        <v>13</v>
      </c>
      <c r="G2648" s="13" t="n">
        <v>43.31</v>
      </c>
      <c r="H2648" s="13" t="n">
        <v>54.72</v>
      </c>
      <c r="I2648" s="13" t="n">
        <v>841.59</v>
      </c>
      <c r="J2648" s="9" t="n">
        <v>783</v>
      </c>
      <c r="K2648" s="1" t="str">
        <f aca="false">IF(F2648=0,"Stopped",IF(C2648&gt;=Rules!$B$3,"New",IF(AND(E2648&gt;0,G2648&gt;0,ROUND(H2648*100,0)&lt;Rules!$B$6*ROUND(G2648*100,0)),"Slowing","Steady or growing")))</f>
        <v>Steady or growing</v>
      </c>
      <c r="L2648" s="1" t="n">
        <v>25</v>
      </c>
      <c r="M2648" s="13" t="n">
        <v>82.72</v>
      </c>
      <c r="N2648" s="1" t="str">
        <f aca="false">IF(L2648=0,"",IF(F2648=0,"Stopped",IF(AND(M2648&gt;0,ROUND(H2648*100,0)&lt;Rules!$B$6*ROUND(M2648*100,0)),"Slowing","Steady or growing")))</f>
        <v>Steady or growing</v>
      </c>
    </row>
    <row r="2649" customFormat="false" ht="15" hidden="false" customHeight="false" outlineLevel="0" collapsed="false">
      <c r="A2649" s="1" t="s">
        <v>5346</v>
      </c>
      <c r="B2649" s="1" t="s">
        <v>5347</v>
      </c>
      <c r="C2649" s="12" t="n">
        <v>40829</v>
      </c>
      <c r="D2649" s="12" t="n">
        <v>40886</v>
      </c>
      <c r="E2649" s="1" t="n">
        <v>0</v>
      </c>
      <c r="F2649" s="1" t="n">
        <v>76</v>
      </c>
      <c r="G2649" s="13" t="n">
        <v>0</v>
      </c>
      <c r="H2649" s="13" t="n">
        <v>841.31</v>
      </c>
      <c r="I2649" s="13" t="n">
        <v>841.31</v>
      </c>
      <c r="J2649" s="9" t="n">
        <v>644</v>
      </c>
      <c r="K2649" s="1" t="str">
        <f aca="false">IF(F2649=0,"Stopped",IF(C2649&gt;=Rules!$B$3,"New",IF(AND(E2649&gt;0,G2649&gt;0,ROUND(H2649*100,0)&lt;Rules!$B$6*ROUND(G2649*100,0)),"Slowing","Steady or growing")))</f>
        <v>New</v>
      </c>
      <c r="L2649" s="1" t="n">
        <v>0</v>
      </c>
      <c r="M2649" s="13" t="n">
        <v>0</v>
      </c>
      <c r="N2649" s="1" t="str">
        <f aca="false">IF(L2649=0,"",IF(F2649=0,"Stopped",IF(AND(M2649&gt;0,ROUND(H2649*100,0)&lt;Rules!$B$6*ROUND(M2649*100,0)),"Slowing","Steady or growing")))</f>
        <v/>
      </c>
    </row>
    <row r="2650" customFormat="false" ht="15" hidden="false" customHeight="false" outlineLevel="0" collapsed="false">
      <c r="A2650" s="1" t="s">
        <v>5348</v>
      </c>
      <c r="B2650" s="1" t="s">
        <v>5349</v>
      </c>
      <c r="C2650" s="12" t="n">
        <v>40787</v>
      </c>
      <c r="D2650" s="12" t="n">
        <v>40886</v>
      </c>
      <c r="E2650" s="1" t="n">
        <v>12</v>
      </c>
      <c r="F2650" s="1" t="n">
        <v>126</v>
      </c>
      <c r="G2650" s="13" t="n">
        <v>86.29</v>
      </c>
      <c r="H2650" s="13" t="n">
        <v>753.55</v>
      </c>
      <c r="I2650" s="13" t="n">
        <v>839.84</v>
      </c>
      <c r="J2650" s="9" t="n">
        <v>1840</v>
      </c>
      <c r="K2650" s="1" t="str">
        <f aca="false">IF(F2650=0,"Stopped",IF(C2650&gt;=Rules!$B$3,"New",IF(AND(E2650&gt;0,G2650&gt;0,ROUND(H2650*100,0)&lt;Rules!$B$6*ROUND(G2650*100,0)),"Slowing","Steady or growing")))</f>
        <v>Steady or growing</v>
      </c>
      <c r="L2650" s="1" t="n">
        <v>0</v>
      </c>
      <c r="M2650" s="13" t="n">
        <v>0</v>
      </c>
      <c r="N2650" s="1" t="str">
        <f aca="false">IF(L2650=0,"",IF(F2650=0,"Stopped",IF(AND(M2650&gt;0,ROUND(H2650*100,0)&lt;Rules!$B$6*ROUND(M2650*100,0)),"Slowing","Steady or growing")))</f>
        <v/>
      </c>
    </row>
    <row r="2651" customFormat="false" ht="15" hidden="false" customHeight="false" outlineLevel="0" collapsed="false">
      <c r="A2651" s="1" t="s">
        <v>5350</v>
      </c>
      <c r="B2651" s="1" t="s">
        <v>5351</v>
      </c>
      <c r="C2651" s="12" t="n">
        <v>40148</v>
      </c>
      <c r="D2651" s="12" t="n">
        <v>40286</v>
      </c>
      <c r="E2651" s="1" t="n">
        <v>0</v>
      </c>
      <c r="F2651" s="1" t="n">
        <v>0</v>
      </c>
      <c r="G2651" s="13" t="n">
        <v>0</v>
      </c>
      <c r="H2651" s="13" t="n">
        <v>0</v>
      </c>
      <c r="I2651" s="13" t="n">
        <v>838.63</v>
      </c>
      <c r="J2651" s="9" t="n">
        <v>476</v>
      </c>
      <c r="K2651" s="1" t="str">
        <f aca="false">IF(F2651=0,"Stopped",IF(C2651&gt;=Rules!$B$3,"New",IF(AND(E2651&gt;0,G2651&gt;0,ROUND(H2651*100,0)&lt;Rules!$B$6*ROUND(G2651*100,0)),"Slowing","Steady or growing")))</f>
        <v>Stopped</v>
      </c>
      <c r="L2651" s="1" t="n">
        <v>0</v>
      </c>
      <c r="M2651" s="13" t="n">
        <v>0</v>
      </c>
      <c r="N2651" s="1" t="str">
        <f aca="false">IF(L2651=0,"",IF(F2651=0,"Stopped",IF(AND(M2651&gt;0,ROUND(H2651*100,0)&lt;Rules!$B$6*ROUND(M2651*100,0)),"Slowing","Steady or growing")))</f>
        <v/>
      </c>
    </row>
    <row r="2652" customFormat="false" ht="15" hidden="false" customHeight="false" outlineLevel="0" collapsed="false">
      <c r="A2652" s="1" t="s">
        <v>5352</v>
      </c>
      <c r="B2652" s="1" t="s">
        <v>5353</v>
      </c>
      <c r="C2652" s="12" t="n">
        <v>40148</v>
      </c>
      <c r="D2652" s="12" t="n">
        <v>40300</v>
      </c>
      <c r="E2652" s="1" t="n">
        <v>0</v>
      </c>
      <c r="F2652" s="1" t="n">
        <v>0</v>
      </c>
      <c r="G2652" s="13" t="n">
        <v>0</v>
      </c>
      <c r="H2652" s="13" t="n">
        <v>0</v>
      </c>
      <c r="I2652" s="13" t="n">
        <v>838.35</v>
      </c>
      <c r="J2652" s="9" t="n">
        <v>1039</v>
      </c>
      <c r="K2652" s="1" t="str">
        <f aca="false">IF(F2652=0,"Stopped",IF(C2652&gt;=Rules!$B$3,"New",IF(AND(E2652&gt;0,G2652&gt;0,ROUND(H2652*100,0)&lt;Rules!$B$6*ROUND(G2652*100,0)),"Slowing","Steady or growing")))</f>
        <v>Stopped</v>
      </c>
      <c r="L2652" s="1" t="n">
        <v>0</v>
      </c>
      <c r="M2652" s="13" t="n">
        <v>0</v>
      </c>
      <c r="N2652" s="1" t="str">
        <f aca="false">IF(L2652=0,"",IF(F2652=0,"Stopped",IF(AND(M2652&gt;0,ROUND(H2652*100,0)&lt;Rules!$B$6*ROUND(M2652*100,0)),"Slowing","Steady or growing")))</f>
        <v/>
      </c>
    </row>
    <row r="2653" customFormat="false" ht="15" hidden="false" customHeight="false" outlineLevel="0" collapsed="false">
      <c r="A2653" s="1" t="s">
        <v>5354</v>
      </c>
      <c r="B2653" s="1" t="s">
        <v>5355</v>
      </c>
      <c r="C2653" s="12" t="n">
        <v>40149</v>
      </c>
      <c r="D2653" s="12" t="n">
        <v>40399</v>
      </c>
      <c r="E2653" s="1" t="n">
        <v>0</v>
      </c>
      <c r="F2653" s="1" t="n">
        <v>0</v>
      </c>
      <c r="G2653" s="13" t="n">
        <v>0</v>
      </c>
      <c r="H2653" s="13" t="n">
        <v>0</v>
      </c>
      <c r="I2653" s="13" t="n">
        <v>837.88</v>
      </c>
      <c r="J2653" s="9" t="n">
        <v>3707</v>
      </c>
      <c r="K2653" s="1" t="str">
        <f aca="false">IF(F2653=0,"Stopped",IF(C2653&gt;=Rules!$B$3,"New",IF(AND(E2653&gt;0,G2653&gt;0,ROUND(H2653*100,0)&lt;Rules!$B$6*ROUND(G2653*100,0)),"Slowing","Steady or growing")))</f>
        <v>Stopped</v>
      </c>
      <c r="L2653" s="1" t="n">
        <v>0</v>
      </c>
      <c r="M2653" s="13" t="n">
        <v>0</v>
      </c>
      <c r="N2653" s="1" t="str">
        <f aca="false">IF(L2653=0,"",IF(F2653=0,"Stopped",IF(AND(M2653&gt;0,ROUND(H2653*100,0)&lt;Rules!$B$6*ROUND(M2653*100,0)),"Slowing","Steady or growing")))</f>
        <v/>
      </c>
    </row>
    <row r="2654" customFormat="false" ht="15" hidden="false" customHeight="false" outlineLevel="0" collapsed="false">
      <c r="A2654" s="1" t="s">
        <v>5356</v>
      </c>
      <c r="B2654" s="1" t="s">
        <v>5357</v>
      </c>
      <c r="C2654" s="12" t="n">
        <v>40151</v>
      </c>
      <c r="D2654" s="12" t="n">
        <v>40433</v>
      </c>
      <c r="E2654" s="1" t="n">
        <v>0</v>
      </c>
      <c r="F2654" s="1" t="n">
        <v>0</v>
      </c>
      <c r="G2654" s="13" t="n">
        <v>0</v>
      </c>
      <c r="H2654" s="13" t="n">
        <v>0</v>
      </c>
      <c r="I2654" s="13" t="n">
        <v>837.77</v>
      </c>
      <c r="J2654" s="9" t="n">
        <v>113</v>
      </c>
      <c r="K2654" s="1" t="str">
        <f aca="false">IF(F2654=0,"Stopped",IF(C2654&gt;=Rules!$B$3,"New",IF(AND(E2654&gt;0,G2654&gt;0,ROUND(H2654*100,0)&lt;Rules!$B$6*ROUND(G2654*100,0)),"Slowing","Steady or growing")))</f>
        <v>Stopped</v>
      </c>
      <c r="L2654" s="1" t="n">
        <v>1</v>
      </c>
      <c r="M2654" s="13" t="n">
        <v>10.75</v>
      </c>
      <c r="N2654" s="1" t="str">
        <f aca="false">IF(L2654=0,"",IF(F2654=0,"Stopped",IF(AND(M2654&gt;0,ROUND(H2654*100,0)&lt;Rules!$B$6*ROUND(M2654*100,0)),"Slowing","Steady or growing")))</f>
        <v>Stopped</v>
      </c>
    </row>
    <row r="2655" customFormat="false" ht="15" hidden="false" customHeight="false" outlineLevel="0" collapsed="false">
      <c r="A2655" s="1" t="s">
        <v>5358</v>
      </c>
      <c r="B2655" s="1" t="s">
        <v>5359</v>
      </c>
      <c r="C2655" s="12" t="n">
        <v>40153</v>
      </c>
      <c r="D2655" s="12" t="n">
        <v>40886</v>
      </c>
      <c r="E2655" s="1" t="n">
        <v>26</v>
      </c>
      <c r="F2655" s="1" t="n">
        <v>46</v>
      </c>
      <c r="G2655" s="13" t="n">
        <v>93.86</v>
      </c>
      <c r="H2655" s="13" t="n">
        <v>138.19</v>
      </c>
      <c r="I2655" s="13" t="n">
        <v>837.23</v>
      </c>
      <c r="J2655" s="9" t="n">
        <v>1285</v>
      </c>
      <c r="K2655" s="1" t="str">
        <f aca="false">IF(F2655=0,"Stopped",IF(C2655&gt;=Rules!$B$3,"New",IF(AND(E2655&gt;0,G2655&gt;0,ROUND(H2655*100,0)&lt;Rules!$B$6*ROUND(G2655*100,0)),"Slowing","Steady or growing")))</f>
        <v>Steady or growing</v>
      </c>
      <c r="L2655" s="1" t="n">
        <v>9</v>
      </c>
      <c r="M2655" s="13" t="n">
        <v>53.47</v>
      </c>
      <c r="N2655" s="1" t="str">
        <f aca="false">IF(L2655=0,"",IF(F2655=0,"Stopped",IF(AND(M2655&gt;0,ROUND(H2655*100,0)&lt;Rules!$B$6*ROUND(M2655*100,0)),"Slowing","Steady or growing")))</f>
        <v>Steady or growing</v>
      </c>
    </row>
    <row r="2656" customFormat="false" ht="15" hidden="false" customHeight="false" outlineLevel="0" collapsed="false">
      <c r="A2656" s="1" t="s">
        <v>5360</v>
      </c>
      <c r="B2656" s="1" t="s">
        <v>5361</v>
      </c>
      <c r="C2656" s="12" t="n">
        <v>40148</v>
      </c>
      <c r="D2656" s="12" t="n">
        <v>40384</v>
      </c>
      <c r="E2656" s="1" t="n">
        <v>0</v>
      </c>
      <c r="F2656" s="1" t="n">
        <v>0</v>
      </c>
      <c r="G2656" s="13" t="n">
        <v>0</v>
      </c>
      <c r="H2656" s="13" t="n">
        <v>0</v>
      </c>
      <c r="I2656" s="13" t="n">
        <v>837.02</v>
      </c>
      <c r="J2656" s="9" t="n">
        <v>384</v>
      </c>
      <c r="K2656" s="1" t="str">
        <f aca="false">IF(F2656=0,"Stopped",IF(C2656&gt;=Rules!$B$3,"New",IF(AND(E2656&gt;0,G2656&gt;0,ROUND(H2656*100,0)&lt;Rules!$B$6*ROUND(G2656*100,0)),"Slowing","Steady or growing")))</f>
        <v>Stopped</v>
      </c>
      <c r="L2656" s="1" t="n">
        <v>0</v>
      </c>
      <c r="M2656" s="13" t="n">
        <v>0</v>
      </c>
      <c r="N2656" s="1" t="str">
        <f aca="false">IF(L2656=0,"",IF(F2656=0,"Stopped",IF(AND(M2656&gt;0,ROUND(H2656*100,0)&lt;Rules!$B$6*ROUND(M2656*100,0)),"Slowing","Steady or growing")))</f>
        <v/>
      </c>
    </row>
    <row r="2657" customFormat="false" ht="15" hidden="false" customHeight="false" outlineLevel="0" collapsed="false">
      <c r="A2657" s="1" t="s">
        <v>5362</v>
      </c>
      <c r="B2657" s="1" t="s">
        <v>5363</v>
      </c>
      <c r="C2657" s="12" t="n">
        <v>40148</v>
      </c>
      <c r="D2657" s="12" t="n">
        <v>40876</v>
      </c>
      <c r="E2657" s="1" t="n">
        <v>22</v>
      </c>
      <c r="F2657" s="1" t="n">
        <v>8</v>
      </c>
      <c r="G2657" s="13" t="n">
        <v>95.48</v>
      </c>
      <c r="H2657" s="13" t="n">
        <v>60.62</v>
      </c>
      <c r="I2657" s="13" t="n">
        <v>836.94</v>
      </c>
      <c r="J2657" s="9" t="n">
        <v>420</v>
      </c>
      <c r="K2657" s="1" t="str">
        <f aca="false">IF(F2657=0,"Stopped",IF(C2657&gt;=Rules!$B$3,"New",IF(AND(E2657&gt;0,G2657&gt;0,ROUND(H2657*100,0)&lt;Rules!$B$6*ROUND(G2657*100,0)),"Slowing","Steady or growing")))</f>
        <v>Steady or growing</v>
      </c>
      <c r="L2657" s="1" t="n">
        <v>13</v>
      </c>
      <c r="M2657" s="13" t="n">
        <v>100.81</v>
      </c>
      <c r="N2657" s="1" t="str">
        <f aca="false">IF(L2657=0,"",IF(F2657=0,"Stopped",IF(AND(M2657&gt;0,ROUND(H2657*100,0)&lt;Rules!$B$6*ROUND(M2657*100,0)),"Slowing","Steady or growing")))</f>
        <v>Steady or growing</v>
      </c>
    </row>
    <row r="2658" customFormat="false" ht="15" hidden="false" customHeight="false" outlineLevel="0" collapsed="false">
      <c r="A2658" s="1" t="s">
        <v>5364</v>
      </c>
      <c r="B2658" s="1" t="s">
        <v>5365</v>
      </c>
      <c r="C2658" s="12" t="n">
        <v>40154</v>
      </c>
      <c r="D2658" s="12" t="n">
        <v>40664</v>
      </c>
      <c r="E2658" s="1" t="n">
        <v>0</v>
      </c>
      <c r="F2658" s="1" t="n">
        <v>0</v>
      </c>
      <c r="G2658" s="13" t="n">
        <v>0</v>
      </c>
      <c r="H2658" s="13" t="n">
        <v>0</v>
      </c>
      <c r="I2658" s="13" t="n">
        <v>836</v>
      </c>
      <c r="J2658" s="9" t="n">
        <v>1149</v>
      </c>
      <c r="K2658" s="1" t="str">
        <f aca="false">IF(F2658=0,"Stopped",IF(C2658&gt;=Rules!$B$3,"New",IF(AND(E2658&gt;0,G2658&gt;0,ROUND(H2658*100,0)&lt;Rules!$B$6*ROUND(G2658*100,0)),"Slowing","Steady or growing")))</f>
        <v>Stopped</v>
      </c>
      <c r="L2658" s="1" t="n">
        <v>12</v>
      </c>
      <c r="M2658" s="13" t="n">
        <v>114.27</v>
      </c>
      <c r="N2658" s="1" t="str">
        <f aca="false">IF(L2658=0,"",IF(F2658=0,"Stopped",IF(AND(M2658&gt;0,ROUND(H2658*100,0)&lt;Rules!$B$6*ROUND(M2658*100,0)),"Slowing","Steady or growing")))</f>
        <v>Stopped</v>
      </c>
    </row>
    <row r="2659" customFormat="false" ht="15" hidden="false" customHeight="false" outlineLevel="0" collapsed="false">
      <c r="A2659" s="1" t="s">
        <v>5366</v>
      </c>
      <c r="B2659" s="1" t="s">
        <v>5367</v>
      </c>
      <c r="C2659" s="12" t="n">
        <v>40151</v>
      </c>
      <c r="D2659" s="12" t="n">
        <v>40875</v>
      </c>
      <c r="E2659" s="1" t="n">
        <v>4</v>
      </c>
      <c r="F2659" s="1" t="n">
        <v>3</v>
      </c>
      <c r="G2659" s="13" t="n">
        <v>28.05</v>
      </c>
      <c r="H2659" s="13" t="n">
        <v>3.4</v>
      </c>
      <c r="I2659" s="13" t="n">
        <v>834.46</v>
      </c>
      <c r="J2659" s="9" t="n">
        <v>10056</v>
      </c>
      <c r="K2659" s="1" t="str">
        <f aca="false">IF(F2659=0,"Stopped",IF(C2659&gt;=Rules!$B$3,"New",IF(AND(E2659&gt;0,G2659&gt;0,ROUND(H2659*100,0)&lt;Rules!$B$6*ROUND(G2659*100,0)),"Slowing","Steady or growing")))</f>
        <v>Slowing</v>
      </c>
      <c r="L2659" s="1" t="n">
        <v>18</v>
      </c>
      <c r="M2659" s="13" t="n">
        <v>117.61</v>
      </c>
      <c r="N2659" s="1" t="str">
        <f aca="false">IF(L2659=0,"",IF(F2659=0,"Stopped",IF(AND(M2659&gt;0,ROUND(H2659*100,0)&lt;Rules!$B$6*ROUND(M2659*100,0)),"Slowing","Steady or growing")))</f>
        <v>Slowing</v>
      </c>
    </row>
    <row r="2660" customFormat="false" ht="15" hidden="false" customHeight="false" outlineLevel="0" collapsed="false">
      <c r="A2660" s="1" t="s">
        <v>5368</v>
      </c>
      <c r="B2660" s="1" t="s">
        <v>5369</v>
      </c>
      <c r="C2660" s="12" t="n">
        <v>40148</v>
      </c>
      <c r="D2660" s="12" t="n">
        <v>40438</v>
      </c>
      <c r="E2660" s="1" t="n">
        <v>0</v>
      </c>
      <c r="F2660" s="1" t="n">
        <v>0</v>
      </c>
      <c r="G2660" s="13" t="n">
        <v>0</v>
      </c>
      <c r="H2660" s="13" t="n">
        <v>0</v>
      </c>
      <c r="I2660" s="13" t="n">
        <v>832.66</v>
      </c>
      <c r="J2660" s="9" t="n">
        <v>3258</v>
      </c>
      <c r="K2660" s="1" t="str">
        <f aca="false">IF(F2660=0,"Stopped",IF(C2660&gt;=Rules!$B$3,"New",IF(AND(E2660&gt;0,G2660&gt;0,ROUND(H2660*100,0)&lt;Rules!$B$6*ROUND(G2660*100,0)),"Slowing","Steady or growing")))</f>
        <v>Stopped</v>
      </c>
      <c r="L2660" s="1" t="n">
        <v>2</v>
      </c>
      <c r="M2660" s="13" t="n">
        <v>8.25</v>
      </c>
      <c r="N2660" s="1" t="str">
        <f aca="false">IF(L2660=0,"",IF(F2660=0,"Stopped",IF(AND(M2660&gt;0,ROUND(H2660*100,0)&lt;Rules!$B$6*ROUND(M2660*100,0)),"Slowing","Steady or growing")))</f>
        <v>Stopped</v>
      </c>
    </row>
    <row r="2661" customFormat="false" ht="15" hidden="false" customHeight="false" outlineLevel="0" collapsed="false">
      <c r="A2661" s="1" t="s">
        <v>5370</v>
      </c>
      <c r="B2661" s="1" t="s">
        <v>1996</v>
      </c>
      <c r="C2661" s="12" t="n">
        <v>40148</v>
      </c>
      <c r="D2661" s="12" t="n">
        <v>40364</v>
      </c>
      <c r="E2661" s="1" t="n">
        <v>0</v>
      </c>
      <c r="F2661" s="1" t="n">
        <v>0</v>
      </c>
      <c r="G2661" s="13" t="n">
        <v>0</v>
      </c>
      <c r="H2661" s="13" t="n">
        <v>0</v>
      </c>
      <c r="I2661" s="13" t="n">
        <v>831.84</v>
      </c>
      <c r="J2661" s="9" t="n">
        <v>132</v>
      </c>
      <c r="K2661" s="1" t="str">
        <f aca="false">IF(F2661=0,"Stopped",IF(C2661&gt;=Rules!$B$3,"New",IF(AND(E2661&gt;0,G2661&gt;0,ROUND(H2661*100,0)&lt;Rules!$B$6*ROUND(G2661*100,0)),"Slowing","Steady or growing")))</f>
        <v>Stopped</v>
      </c>
      <c r="L2661" s="1" t="n">
        <v>0</v>
      </c>
      <c r="M2661" s="13" t="n">
        <v>0</v>
      </c>
      <c r="N2661" s="1" t="str">
        <f aca="false">IF(L2661=0,"",IF(F2661=0,"Stopped",IF(AND(M2661&gt;0,ROUND(H2661*100,0)&lt;Rules!$B$6*ROUND(M2661*100,0)),"Slowing","Steady or growing")))</f>
        <v/>
      </c>
    </row>
    <row r="2662" customFormat="false" ht="15" hidden="false" customHeight="false" outlineLevel="0" collapsed="false">
      <c r="A2662" s="1" t="s">
        <v>5371</v>
      </c>
      <c r="B2662" s="1" t="s">
        <v>5372</v>
      </c>
      <c r="C2662" s="12" t="n">
        <v>40149</v>
      </c>
      <c r="D2662" s="12" t="n">
        <v>40886</v>
      </c>
      <c r="E2662" s="1" t="n">
        <v>29</v>
      </c>
      <c r="F2662" s="1" t="n">
        <v>47</v>
      </c>
      <c r="G2662" s="13" t="n">
        <v>165.8</v>
      </c>
      <c r="H2662" s="13" t="n">
        <v>214.23</v>
      </c>
      <c r="I2662" s="13" t="n">
        <v>831.62</v>
      </c>
      <c r="J2662" s="9" t="n">
        <v>343</v>
      </c>
      <c r="K2662" s="1" t="str">
        <f aca="false">IF(F2662=0,"Stopped",IF(C2662&gt;=Rules!$B$3,"New",IF(AND(E2662&gt;0,G2662&gt;0,ROUND(H2662*100,0)&lt;Rules!$B$6*ROUND(G2662*100,0)),"Slowing","Steady or growing")))</f>
        <v>Steady or growing</v>
      </c>
      <c r="L2662" s="1" t="n">
        <v>20</v>
      </c>
      <c r="M2662" s="13" t="n">
        <v>135.24</v>
      </c>
      <c r="N2662" s="1" t="str">
        <f aca="false">IF(L2662=0,"",IF(F2662=0,"Stopped",IF(AND(M2662&gt;0,ROUND(H2662*100,0)&lt;Rules!$B$6*ROUND(M2662*100,0)),"Slowing","Steady or growing")))</f>
        <v>Steady or growing</v>
      </c>
    </row>
    <row r="2663" customFormat="false" ht="15" hidden="false" customHeight="false" outlineLevel="0" collapsed="false">
      <c r="A2663" s="1" t="s">
        <v>5373</v>
      </c>
      <c r="B2663" s="1" t="s">
        <v>5374</v>
      </c>
      <c r="C2663" s="12" t="n">
        <v>40161</v>
      </c>
      <c r="D2663" s="12" t="n">
        <v>40842</v>
      </c>
      <c r="E2663" s="1" t="n">
        <v>11</v>
      </c>
      <c r="F2663" s="1" t="n">
        <v>3</v>
      </c>
      <c r="G2663" s="13" t="n">
        <v>68.56</v>
      </c>
      <c r="H2663" s="13" t="n">
        <v>22.5</v>
      </c>
      <c r="I2663" s="13" t="n">
        <v>831.2</v>
      </c>
      <c r="J2663" s="9" t="n">
        <v>242</v>
      </c>
      <c r="K2663" s="1" t="str">
        <f aca="false">IF(F2663=0,"Stopped",IF(C2663&gt;=Rules!$B$3,"New",IF(AND(E2663&gt;0,G2663&gt;0,ROUND(H2663*100,0)&lt;Rules!$B$6*ROUND(G2663*100,0)),"Slowing","Steady or growing")))</f>
        <v>Slowing</v>
      </c>
      <c r="L2663" s="1" t="n">
        <v>24</v>
      </c>
      <c r="M2663" s="13" t="n">
        <v>188.76</v>
      </c>
      <c r="N2663" s="1" t="str">
        <f aca="false">IF(L2663=0,"",IF(F2663=0,"Stopped",IF(AND(M2663&gt;0,ROUND(H2663*100,0)&lt;Rules!$B$6*ROUND(M2663*100,0)),"Slowing","Steady or growing")))</f>
        <v>Slowing</v>
      </c>
    </row>
    <row r="2664" customFormat="false" ht="15" hidden="false" customHeight="false" outlineLevel="0" collapsed="false">
      <c r="A2664" s="1" t="s">
        <v>5375</v>
      </c>
      <c r="B2664" s="1" t="s">
        <v>5376</v>
      </c>
      <c r="C2664" s="12" t="n">
        <v>40148</v>
      </c>
      <c r="D2664" s="12" t="n">
        <v>40882</v>
      </c>
      <c r="E2664" s="1" t="n">
        <v>26</v>
      </c>
      <c r="F2664" s="1" t="n">
        <v>18</v>
      </c>
      <c r="G2664" s="13" t="n">
        <v>139.87</v>
      </c>
      <c r="H2664" s="13" t="n">
        <v>113.35</v>
      </c>
      <c r="I2664" s="13" t="n">
        <v>829.8</v>
      </c>
      <c r="J2664" s="9" t="n">
        <v>622</v>
      </c>
      <c r="K2664" s="1" t="str">
        <f aca="false">IF(F2664=0,"Stopped",IF(C2664&gt;=Rules!$B$3,"New",IF(AND(E2664&gt;0,G2664&gt;0,ROUND(H2664*100,0)&lt;Rules!$B$6*ROUND(G2664*100,0)),"Slowing","Steady or growing")))</f>
        <v>Steady or growing</v>
      </c>
      <c r="L2664" s="1" t="n">
        <v>7</v>
      </c>
      <c r="M2664" s="13" t="n">
        <v>55.98</v>
      </c>
      <c r="N2664" s="1" t="str">
        <f aca="false">IF(L2664=0,"",IF(F2664=0,"Stopped",IF(AND(M2664&gt;0,ROUND(H2664*100,0)&lt;Rules!$B$6*ROUND(M2664*100,0)),"Slowing","Steady or growing")))</f>
        <v>Steady or growing</v>
      </c>
    </row>
    <row r="2665" customFormat="false" ht="15" hidden="false" customHeight="false" outlineLevel="0" collapsed="false">
      <c r="A2665" s="1" t="s">
        <v>5377</v>
      </c>
      <c r="B2665" s="1" t="s">
        <v>5378</v>
      </c>
      <c r="C2665" s="12" t="n">
        <v>40160</v>
      </c>
      <c r="D2665" s="12" t="n">
        <v>40755</v>
      </c>
      <c r="E2665" s="1" t="n">
        <v>8</v>
      </c>
      <c r="F2665" s="1" t="n">
        <v>0</v>
      </c>
      <c r="G2665" s="13" t="n">
        <v>34.8</v>
      </c>
      <c r="H2665" s="13" t="n">
        <v>0</v>
      </c>
      <c r="I2665" s="13" t="n">
        <v>828.15</v>
      </c>
      <c r="J2665" s="9" t="n">
        <v>1378</v>
      </c>
      <c r="K2665" s="1" t="str">
        <f aca="false">IF(F2665=0,"Stopped",IF(C2665&gt;=Rules!$B$3,"New",IF(AND(E2665&gt;0,G2665&gt;0,ROUND(H2665*100,0)&lt;Rules!$B$6*ROUND(G2665*100,0)),"Slowing","Steady or growing")))</f>
        <v>Stopped</v>
      </c>
      <c r="L2665" s="1" t="n">
        <v>10</v>
      </c>
      <c r="M2665" s="13" t="n">
        <v>45.06</v>
      </c>
      <c r="N2665" s="1" t="str">
        <f aca="false">IF(L2665=0,"",IF(F2665=0,"Stopped",IF(AND(M2665&gt;0,ROUND(H2665*100,0)&lt;Rules!$B$6*ROUND(M2665*100,0)),"Slowing","Steady or growing")))</f>
        <v>Stopped</v>
      </c>
    </row>
    <row r="2666" customFormat="false" ht="15" hidden="false" customHeight="false" outlineLevel="0" collapsed="false">
      <c r="A2666" s="1" t="s">
        <v>5379</v>
      </c>
      <c r="B2666" s="1" t="s">
        <v>5380</v>
      </c>
      <c r="C2666" s="12" t="n">
        <v>40157</v>
      </c>
      <c r="D2666" s="12" t="n">
        <v>40874</v>
      </c>
      <c r="E2666" s="1" t="n">
        <v>5</v>
      </c>
      <c r="F2666" s="1" t="n">
        <v>4</v>
      </c>
      <c r="G2666" s="13" t="n">
        <v>126.65</v>
      </c>
      <c r="H2666" s="13" t="n">
        <v>113.26</v>
      </c>
      <c r="I2666" s="13" t="n">
        <v>825.95</v>
      </c>
      <c r="J2666" s="9" t="n">
        <v>51</v>
      </c>
      <c r="K2666" s="1" t="str">
        <f aca="false">IF(F2666=0,"Stopped",IF(C2666&gt;=Rules!$B$3,"New",IF(AND(E2666&gt;0,G2666&gt;0,ROUND(H2666*100,0)&lt;Rules!$B$6*ROUND(G2666*100,0)),"Slowing","Steady or growing")))</f>
        <v>Steady or growing</v>
      </c>
      <c r="L2666" s="1" t="n">
        <v>4</v>
      </c>
      <c r="M2666" s="13" t="n">
        <v>75.8</v>
      </c>
      <c r="N2666" s="1" t="str">
        <f aca="false">IF(L2666=0,"",IF(F2666=0,"Stopped",IF(AND(M2666&gt;0,ROUND(H2666*100,0)&lt;Rules!$B$6*ROUND(M2666*100,0)),"Slowing","Steady or growing")))</f>
        <v>Steady or growing</v>
      </c>
    </row>
    <row r="2667" customFormat="false" ht="15" hidden="false" customHeight="false" outlineLevel="0" collapsed="false">
      <c r="A2667" s="1" t="s">
        <v>5381</v>
      </c>
      <c r="B2667" s="1" t="s">
        <v>5382</v>
      </c>
      <c r="C2667" s="12" t="n">
        <v>40590</v>
      </c>
      <c r="D2667" s="12" t="n">
        <v>40886</v>
      </c>
      <c r="E2667" s="1" t="n">
        <v>65</v>
      </c>
      <c r="F2667" s="1" t="n">
        <v>80</v>
      </c>
      <c r="G2667" s="13" t="n">
        <v>283.99</v>
      </c>
      <c r="H2667" s="13" t="n">
        <v>270.13</v>
      </c>
      <c r="I2667" s="13" t="n">
        <v>825.88</v>
      </c>
      <c r="J2667" s="9" t="n">
        <v>2002</v>
      </c>
      <c r="K2667" s="1" t="str">
        <f aca="false">IF(F2667=0,"Stopped",IF(C2667&gt;=Rules!$B$3,"New",IF(AND(E2667&gt;0,G2667&gt;0,ROUND(H2667*100,0)&lt;Rules!$B$6*ROUND(G2667*100,0)),"Slowing","Steady or growing")))</f>
        <v>Steady or growing</v>
      </c>
      <c r="L2667" s="1" t="n">
        <v>0</v>
      </c>
      <c r="M2667" s="13" t="n">
        <v>0</v>
      </c>
      <c r="N2667" s="1" t="str">
        <f aca="false">IF(L2667=0,"",IF(F2667=0,"Stopped",IF(AND(M2667&gt;0,ROUND(H2667*100,0)&lt;Rules!$B$6*ROUND(M2667*100,0)),"Slowing","Steady or growing")))</f>
        <v/>
      </c>
    </row>
    <row r="2668" customFormat="false" ht="15" hidden="false" customHeight="false" outlineLevel="0" collapsed="false">
      <c r="A2668" s="1" t="s">
        <v>5383</v>
      </c>
      <c r="B2668" s="1" t="s">
        <v>5384</v>
      </c>
      <c r="C2668" s="12" t="n">
        <v>40149</v>
      </c>
      <c r="D2668" s="12" t="n">
        <v>40207</v>
      </c>
      <c r="E2668" s="1" t="n">
        <v>0</v>
      </c>
      <c r="F2668" s="1" t="n">
        <v>0</v>
      </c>
      <c r="G2668" s="13" t="n">
        <v>0</v>
      </c>
      <c r="H2668" s="13" t="n">
        <v>0</v>
      </c>
      <c r="I2668" s="13" t="n">
        <v>824.95</v>
      </c>
      <c r="J2668" s="9" t="n">
        <v>169</v>
      </c>
      <c r="K2668" s="1" t="str">
        <f aca="false">IF(F2668=0,"Stopped",IF(C2668&gt;=Rules!$B$3,"New",IF(AND(E2668&gt;0,G2668&gt;0,ROUND(H2668*100,0)&lt;Rules!$B$6*ROUND(G2668*100,0)),"Slowing","Steady or growing")))</f>
        <v>Stopped</v>
      </c>
      <c r="L2668" s="1" t="n">
        <v>0</v>
      </c>
      <c r="M2668" s="13" t="n">
        <v>0</v>
      </c>
      <c r="N2668" s="1" t="str">
        <f aca="false">IF(L2668=0,"",IF(F2668=0,"Stopped",IF(AND(M2668&gt;0,ROUND(H2668*100,0)&lt;Rules!$B$6*ROUND(M2668*100,0)),"Slowing","Steady or growing")))</f>
        <v/>
      </c>
    </row>
    <row r="2669" customFormat="false" ht="15" hidden="false" customHeight="false" outlineLevel="0" collapsed="false">
      <c r="A2669" s="1" t="s">
        <v>5385</v>
      </c>
      <c r="B2669" s="1" t="s">
        <v>5386</v>
      </c>
      <c r="C2669" s="12" t="n">
        <v>40154</v>
      </c>
      <c r="D2669" s="12" t="n">
        <v>40266</v>
      </c>
      <c r="E2669" s="1" t="n">
        <v>0</v>
      </c>
      <c r="F2669" s="1" t="n">
        <v>0</v>
      </c>
      <c r="G2669" s="13" t="n">
        <v>0</v>
      </c>
      <c r="H2669" s="13" t="n">
        <v>0</v>
      </c>
      <c r="I2669" s="13" t="n">
        <v>824.44</v>
      </c>
      <c r="J2669" s="9" t="n">
        <v>1564</v>
      </c>
      <c r="K2669" s="1" t="str">
        <f aca="false">IF(F2669=0,"Stopped",IF(C2669&gt;=Rules!$B$3,"New",IF(AND(E2669&gt;0,G2669&gt;0,ROUND(H2669*100,0)&lt;Rules!$B$6*ROUND(G2669*100,0)),"Slowing","Steady or growing")))</f>
        <v>Stopped</v>
      </c>
      <c r="L2669" s="1" t="n">
        <v>0</v>
      </c>
      <c r="M2669" s="13" t="n">
        <v>0</v>
      </c>
      <c r="N2669" s="1" t="str">
        <f aca="false">IF(L2669=0,"",IF(F2669=0,"Stopped",IF(AND(M2669&gt;0,ROUND(H2669*100,0)&lt;Rules!$B$6*ROUND(M2669*100,0)),"Slowing","Steady or growing")))</f>
        <v/>
      </c>
    </row>
    <row r="2670" customFormat="false" ht="15" hidden="false" customHeight="false" outlineLevel="0" collapsed="false">
      <c r="A2670" s="1" t="s">
        <v>5387</v>
      </c>
      <c r="B2670" s="1" t="s">
        <v>5388</v>
      </c>
      <c r="C2670" s="12" t="n">
        <v>40249</v>
      </c>
      <c r="D2670" s="12" t="n">
        <v>40885</v>
      </c>
      <c r="E2670" s="1" t="n">
        <v>2</v>
      </c>
      <c r="F2670" s="1" t="n">
        <v>21</v>
      </c>
      <c r="G2670" s="13" t="n">
        <v>22.5</v>
      </c>
      <c r="H2670" s="13" t="n">
        <v>142.12</v>
      </c>
      <c r="I2670" s="13" t="n">
        <v>821.57</v>
      </c>
      <c r="J2670" s="9" t="n">
        <v>316</v>
      </c>
      <c r="K2670" s="1" t="str">
        <f aca="false">IF(F2670=0,"Stopped",IF(C2670&gt;=Rules!$B$3,"New",IF(AND(E2670&gt;0,G2670&gt;0,ROUND(H2670*100,0)&lt;Rules!$B$6*ROUND(G2670*100,0)),"Slowing","Steady or growing")))</f>
        <v>Steady or growing</v>
      </c>
      <c r="L2670" s="1" t="n">
        <v>17</v>
      </c>
      <c r="M2670" s="13" t="n">
        <v>196.86</v>
      </c>
      <c r="N2670" s="1" t="str">
        <f aca="false">IF(L2670=0,"",IF(F2670=0,"Stopped",IF(AND(M2670&gt;0,ROUND(H2670*100,0)&lt;Rules!$B$6*ROUND(M2670*100,0)),"Slowing","Steady or growing")))</f>
        <v>Steady or growing</v>
      </c>
    </row>
    <row r="2671" customFormat="false" ht="15" hidden="false" customHeight="false" outlineLevel="0" collapsed="false">
      <c r="A2671" s="1" t="s">
        <v>5389</v>
      </c>
      <c r="B2671" s="1" t="s">
        <v>5390</v>
      </c>
      <c r="C2671" s="12" t="n">
        <v>40148</v>
      </c>
      <c r="D2671" s="12" t="n">
        <v>40862</v>
      </c>
      <c r="E2671" s="1" t="n">
        <v>4</v>
      </c>
      <c r="F2671" s="1" t="n">
        <v>3</v>
      </c>
      <c r="G2671" s="13" t="n">
        <v>19.96</v>
      </c>
      <c r="H2671" s="13" t="n">
        <v>11.25</v>
      </c>
      <c r="I2671" s="13" t="n">
        <v>821.22</v>
      </c>
      <c r="J2671" s="9" t="n">
        <v>1333</v>
      </c>
      <c r="K2671" s="1" t="str">
        <f aca="false">IF(F2671=0,"Stopped",IF(C2671&gt;=Rules!$B$3,"New",IF(AND(E2671&gt;0,G2671&gt;0,ROUND(H2671*100,0)&lt;Rules!$B$6*ROUND(G2671*100,0)),"Slowing","Steady or growing")))</f>
        <v>Steady or growing</v>
      </c>
      <c r="L2671" s="1" t="n">
        <v>21</v>
      </c>
      <c r="M2671" s="13" t="n">
        <v>95.11</v>
      </c>
      <c r="N2671" s="1" t="str">
        <f aca="false">IF(L2671=0,"",IF(F2671=0,"Stopped",IF(AND(M2671&gt;0,ROUND(H2671*100,0)&lt;Rules!$B$6*ROUND(M2671*100,0)),"Slowing","Steady or growing")))</f>
        <v>Slowing</v>
      </c>
    </row>
    <row r="2672" customFormat="false" ht="15" hidden="false" customHeight="false" outlineLevel="0" collapsed="false">
      <c r="A2672" s="1" t="s">
        <v>5391</v>
      </c>
      <c r="B2672" s="1" t="s">
        <v>5392</v>
      </c>
      <c r="C2672" s="12" t="n">
        <v>40150</v>
      </c>
      <c r="D2672" s="12" t="n">
        <v>40804</v>
      </c>
      <c r="E2672" s="1" t="n">
        <v>20</v>
      </c>
      <c r="F2672" s="1" t="n">
        <v>1</v>
      </c>
      <c r="G2672" s="13" t="n">
        <v>152.15</v>
      </c>
      <c r="H2672" s="13" t="n">
        <v>1.56</v>
      </c>
      <c r="I2672" s="13" t="n">
        <v>820.21</v>
      </c>
      <c r="J2672" s="9" t="n">
        <v>1183</v>
      </c>
      <c r="K2672" s="1" t="str">
        <f aca="false">IF(F2672=0,"Stopped",IF(C2672&gt;=Rules!$B$3,"New",IF(AND(E2672&gt;0,G2672&gt;0,ROUND(H2672*100,0)&lt;Rules!$B$6*ROUND(G2672*100,0)),"Slowing","Steady or growing")))</f>
        <v>Slowing</v>
      </c>
      <c r="L2672" s="1" t="n">
        <v>4</v>
      </c>
      <c r="M2672" s="13" t="n">
        <v>69.6</v>
      </c>
      <c r="N2672" s="1" t="str">
        <f aca="false">IF(L2672=0,"",IF(F2672=0,"Stopped",IF(AND(M2672&gt;0,ROUND(H2672*100,0)&lt;Rules!$B$6*ROUND(M2672*100,0)),"Slowing","Steady or growing")))</f>
        <v>Slowing</v>
      </c>
    </row>
    <row r="2673" customFormat="false" ht="15" hidden="false" customHeight="false" outlineLevel="0" collapsed="false">
      <c r="A2673" s="1" t="s">
        <v>5393</v>
      </c>
      <c r="B2673" s="1" t="s">
        <v>5394</v>
      </c>
      <c r="C2673" s="12" t="n">
        <v>40149</v>
      </c>
      <c r="D2673" s="12" t="n">
        <v>40332</v>
      </c>
      <c r="E2673" s="1" t="n">
        <v>0</v>
      </c>
      <c r="F2673" s="1" t="n">
        <v>0</v>
      </c>
      <c r="G2673" s="13" t="n">
        <v>0</v>
      </c>
      <c r="H2673" s="13" t="n">
        <v>0</v>
      </c>
      <c r="I2673" s="13" t="n">
        <v>819.75</v>
      </c>
      <c r="J2673" s="9" t="n">
        <v>165</v>
      </c>
      <c r="K2673" s="1" t="str">
        <f aca="false">IF(F2673=0,"Stopped",IF(C2673&gt;=Rules!$B$3,"New",IF(AND(E2673&gt;0,G2673&gt;0,ROUND(H2673*100,0)&lt;Rules!$B$6*ROUND(G2673*100,0)),"Slowing","Steady or growing")))</f>
        <v>Stopped</v>
      </c>
      <c r="L2673" s="1" t="n">
        <v>0</v>
      </c>
      <c r="M2673" s="13" t="n">
        <v>0</v>
      </c>
      <c r="N2673" s="1" t="str">
        <f aca="false">IF(L2673=0,"",IF(F2673=0,"Stopped",IF(AND(M2673&gt;0,ROUND(H2673*100,0)&lt;Rules!$B$6*ROUND(M2673*100,0)),"Slowing","Steady or growing")))</f>
        <v/>
      </c>
    </row>
    <row r="2674" customFormat="false" ht="15" hidden="false" customHeight="false" outlineLevel="0" collapsed="false">
      <c r="A2674" s="1" t="s">
        <v>5395</v>
      </c>
      <c r="B2674" s="1" t="s">
        <v>5396</v>
      </c>
      <c r="C2674" s="12" t="n">
        <v>40153</v>
      </c>
      <c r="D2674" s="12" t="n">
        <v>40886</v>
      </c>
      <c r="E2674" s="1" t="n">
        <v>3</v>
      </c>
      <c r="F2674" s="1" t="n">
        <v>17</v>
      </c>
      <c r="G2674" s="13" t="n">
        <v>11.69</v>
      </c>
      <c r="H2674" s="13" t="n">
        <v>181.09</v>
      </c>
      <c r="I2674" s="13" t="n">
        <v>817.64</v>
      </c>
      <c r="J2674" s="9" t="n">
        <v>333</v>
      </c>
      <c r="K2674" s="1" t="str">
        <f aca="false">IF(F2674=0,"Stopped",IF(C2674&gt;=Rules!$B$3,"New",IF(AND(E2674&gt;0,G2674&gt;0,ROUND(H2674*100,0)&lt;Rules!$B$6*ROUND(G2674*100,0)),"Slowing","Steady or growing")))</f>
        <v>Steady or growing</v>
      </c>
      <c r="L2674" s="1" t="n">
        <v>11</v>
      </c>
      <c r="M2674" s="13" t="n">
        <v>97.38</v>
      </c>
      <c r="N2674" s="1" t="str">
        <f aca="false">IF(L2674=0,"",IF(F2674=0,"Stopped",IF(AND(M2674&gt;0,ROUND(H2674*100,0)&lt;Rules!$B$6*ROUND(M2674*100,0)),"Slowing","Steady or growing")))</f>
        <v>Steady or growing</v>
      </c>
    </row>
    <row r="2675" customFormat="false" ht="15" hidden="false" customHeight="false" outlineLevel="0" collapsed="false">
      <c r="A2675" s="1" t="s">
        <v>5397</v>
      </c>
      <c r="B2675" s="1" t="s">
        <v>5398</v>
      </c>
      <c r="C2675" s="12" t="n">
        <v>40148</v>
      </c>
      <c r="D2675" s="12" t="n">
        <v>40881</v>
      </c>
      <c r="E2675" s="1" t="n">
        <v>7</v>
      </c>
      <c r="F2675" s="1" t="n">
        <v>5</v>
      </c>
      <c r="G2675" s="13" t="n">
        <v>97.55</v>
      </c>
      <c r="H2675" s="13" t="n">
        <v>30.78</v>
      </c>
      <c r="I2675" s="13" t="n">
        <v>817.6</v>
      </c>
      <c r="J2675" s="9" t="n">
        <v>134</v>
      </c>
      <c r="K2675" s="1" t="str">
        <f aca="false">IF(F2675=0,"Stopped",IF(C2675&gt;=Rules!$B$3,"New",IF(AND(E2675&gt;0,G2675&gt;0,ROUND(H2675*100,0)&lt;Rules!$B$6*ROUND(G2675*100,0)),"Slowing","Steady or growing")))</f>
        <v>Slowing</v>
      </c>
      <c r="L2675" s="1" t="n">
        <v>8</v>
      </c>
      <c r="M2675" s="13" t="n">
        <v>76.66</v>
      </c>
      <c r="N2675" s="1" t="str">
        <f aca="false">IF(L2675=0,"",IF(F2675=0,"Stopped",IF(AND(M2675&gt;0,ROUND(H2675*100,0)&lt;Rules!$B$6*ROUND(M2675*100,0)),"Slowing","Steady or growing")))</f>
        <v>Slowing</v>
      </c>
    </row>
    <row r="2676" customFormat="false" ht="15" hidden="false" customHeight="false" outlineLevel="0" collapsed="false">
      <c r="A2676" s="1" t="s">
        <v>5399</v>
      </c>
      <c r="B2676" s="1" t="s">
        <v>5400</v>
      </c>
      <c r="C2676" s="12" t="n">
        <v>40148</v>
      </c>
      <c r="D2676" s="12" t="n">
        <v>40869</v>
      </c>
      <c r="E2676" s="1" t="n">
        <v>10</v>
      </c>
      <c r="F2676" s="1" t="n">
        <v>1</v>
      </c>
      <c r="G2676" s="13" t="n">
        <v>33.75</v>
      </c>
      <c r="H2676" s="13" t="n">
        <v>1.25</v>
      </c>
      <c r="I2676" s="13" t="n">
        <v>817.48</v>
      </c>
      <c r="J2676" s="9" t="n">
        <v>764</v>
      </c>
      <c r="K2676" s="1" t="str">
        <f aca="false">IF(F2676=0,"Stopped",IF(C2676&gt;=Rules!$B$3,"New",IF(AND(E2676&gt;0,G2676&gt;0,ROUND(H2676*100,0)&lt;Rules!$B$6*ROUND(G2676*100,0)),"Slowing","Steady or growing")))</f>
        <v>Slowing</v>
      </c>
      <c r="L2676" s="1" t="n">
        <v>5</v>
      </c>
      <c r="M2676" s="13" t="n">
        <v>42.51</v>
      </c>
      <c r="N2676" s="1" t="str">
        <f aca="false">IF(L2676=0,"",IF(F2676=0,"Stopped",IF(AND(M2676&gt;0,ROUND(H2676*100,0)&lt;Rules!$B$6*ROUND(M2676*100,0)),"Slowing","Steady or growing")))</f>
        <v>Slowing</v>
      </c>
    </row>
    <row r="2677" customFormat="false" ht="15" hidden="false" customHeight="false" outlineLevel="0" collapsed="false">
      <c r="A2677" s="1" t="s">
        <v>5401</v>
      </c>
      <c r="B2677" s="1" t="s">
        <v>5402</v>
      </c>
      <c r="C2677" s="12" t="n">
        <v>40191</v>
      </c>
      <c r="D2677" s="12" t="n">
        <v>40874</v>
      </c>
      <c r="E2677" s="1" t="n">
        <v>4</v>
      </c>
      <c r="F2677" s="1" t="n">
        <v>3</v>
      </c>
      <c r="G2677" s="13" t="n">
        <v>9.88</v>
      </c>
      <c r="H2677" s="13" t="n">
        <v>9.9</v>
      </c>
      <c r="I2677" s="13" t="n">
        <v>816.48</v>
      </c>
      <c r="J2677" s="9" t="n">
        <v>479</v>
      </c>
      <c r="K2677" s="1" t="str">
        <f aca="false">IF(F2677=0,"Stopped",IF(C2677&gt;=Rules!$B$3,"New",IF(AND(E2677&gt;0,G2677&gt;0,ROUND(H2677*100,0)&lt;Rules!$B$6*ROUND(G2677*100,0)),"Slowing","Steady or growing")))</f>
        <v>Steady or growing</v>
      </c>
      <c r="L2677" s="1" t="n">
        <v>3</v>
      </c>
      <c r="M2677" s="13" t="n">
        <v>13.2</v>
      </c>
      <c r="N2677" s="1" t="str">
        <f aca="false">IF(L2677=0,"",IF(F2677=0,"Stopped",IF(AND(M2677&gt;0,ROUND(H2677*100,0)&lt;Rules!$B$6*ROUND(M2677*100,0)),"Slowing","Steady or growing")))</f>
        <v>Steady or growing</v>
      </c>
    </row>
    <row r="2678" customFormat="false" ht="15" hidden="false" customHeight="false" outlineLevel="0" collapsed="false">
      <c r="A2678" s="1" t="s">
        <v>5403</v>
      </c>
      <c r="B2678" s="1" t="s">
        <v>5404</v>
      </c>
      <c r="C2678" s="12" t="n">
        <v>40720</v>
      </c>
      <c r="D2678" s="12" t="n">
        <v>40885</v>
      </c>
      <c r="E2678" s="1" t="n">
        <v>8</v>
      </c>
      <c r="F2678" s="1" t="n">
        <v>14</v>
      </c>
      <c r="G2678" s="13" t="n">
        <v>325.7</v>
      </c>
      <c r="H2678" s="13" t="n">
        <v>488.08</v>
      </c>
      <c r="I2678" s="13" t="n">
        <v>813.78</v>
      </c>
      <c r="J2678" s="9" t="n">
        <v>67</v>
      </c>
      <c r="K2678" s="1" t="str">
        <f aca="false">IF(F2678=0,"Stopped",IF(C2678&gt;=Rules!$B$3,"New",IF(AND(E2678&gt;0,G2678&gt;0,ROUND(H2678*100,0)&lt;Rules!$B$6*ROUND(G2678*100,0)),"Slowing","Steady or growing")))</f>
        <v>Steady or growing</v>
      </c>
      <c r="L2678" s="1" t="n">
        <v>0</v>
      </c>
      <c r="M2678" s="13" t="n">
        <v>0</v>
      </c>
      <c r="N2678" s="1" t="str">
        <f aca="false">IF(L2678=0,"",IF(F2678=0,"Stopped",IF(AND(M2678&gt;0,ROUND(H2678*100,0)&lt;Rules!$B$6*ROUND(M2678*100,0)),"Slowing","Steady or growing")))</f>
        <v/>
      </c>
    </row>
    <row r="2679" customFormat="false" ht="15" hidden="false" customHeight="false" outlineLevel="0" collapsed="false">
      <c r="A2679" s="1" t="s">
        <v>5405</v>
      </c>
      <c r="B2679" s="1" t="s">
        <v>5406</v>
      </c>
      <c r="C2679" s="12" t="n">
        <v>40148</v>
      </c>
      <c r="D2679" s="12" t="n">
        <v>40785</v>
      </c>
      <c r="E2679" s="1" t="n">
        <v>13</v>
      </c>
      <c r="F2679" s="1" t="n">
        <v>0</v>
      </c>
      <c r="G2679" s="13" t="n">
        <v>171.87</v>
      </c>
      <c r="H2679" s="13" t="n">
        <v>0</v>
      </c>
      <c r="I2679" s="13" t="n">
        <v>813.3</v>
      </c>
      <c r="J2679" s="9" t="n">
        <v>351</v>
      </c>
      <c r="K2679" s="1" t="str">
        <f aca="false">IF(F2679=0,"Stopped",IF(C2679&gt;=Rules!$B$3,"New",IF(AND(E2679&gt;0,G2679&gt;0,ROUND(H2679*100,0)&lt;Rules!$B$6*ROUND(G2679*100,0)),"Slowing","Steady or growing")))</f>
        <v>Stopped</v>
      </c>
      <c r="L2679" s="1" t="n">
        <v>15</v>
      </c>
      <c r="M2679" s="13" t="n">
        <v>106.26</v>
      </c>
      <c r="N2679" s="1" t="str">
        <f aca="false">IF(L2679=0,"",IF(F2679=0,"Stopped",IF(AND(M2679&gt;0,ROUND(H2679*100,0)&lt;Rules!$B$6*ROUND(M2679*100,0)),"Slowing","Steady or growing")))</f>
        <v>Stopped</v>
      </c>
    </row>
    <row r="2680" customFormat="false" ht="15" hidden="false" customHeight="false" outlineLevel="0" collapsed="false">
      <c r="A2680" s="1" t="s">
        <v>5407</v>
      </c>
      <c r="B2680" s="1" t="s">
        <v>5408</v>
      </c>
      <c r="C2680" s="12" t="n">
        <v>40148</v>
      </c>
      <c r="D2680" s="12" t="n">
        <v>40882</v>
      </c>
      <c r="E2680" s="1" t="n">
        <v>11</v>
      </c>
      <c r="F2680" s="1" t="n">
        <v>16</v>
      </c>
      <c r="G2680" s="13" t="n">
        <v>76.49</v>
      </c>
      <c r="H2680" s="13" t="n">
        <v>69.85</v>
      </c>
      <c r="I2680" s="13" t="n">
        <v>813.14</v>
      </c>
      <c r="J2680" s="9" t="n">
        <v>906</v>
      </c>
      <c r="K2680" s="1" t="str">
        <f aca="false">IF(F2680=0,"Stopped",IF(C2680&gt;=Rules!$B$3,"New",IF(AND(E2680&gt;0,G2680&gt;0,ROUND(H2680*100,0)&lt;Rules!$B$6*ROUND(G2680*100,0)),"Slowing","Steady or growing")))</f>
        <v>Steady or growing</v>
      </c>
      <c r="L2680" s="1" t="n">
        <v>34</v>
      </c>
      <c r="M2680" s="13" t="n">
        <v>208.62</v>
      </c>
      <c r="N2680" s="1" t="str">
        <f aca="false">IF(L2680=0,"",IF(F2680=0,"Stopped",IF(AND(M2680&gt;0,ROUND(H2680*100,0)&lt;Rules!$B$6*ROUND(M2680*100,0)),"Slowing","Steady or growing")))</f>
        <v>Slowing</v>
      </c>
    </row>
    <row r="2681" customFormat="false" ht="15" hidden="false" customHeight="false" outlineLevel="0" collapsed="false">
      <c r="A2681" s="1" t="s">
        <v>5409</v>
      </c>
      <c r="B2681" s="1" t="s">
        <v>5410</v>
      </c>
      <c r="C2681" s="12" t="n">
        <v>40148</v>
      </c>
      <c r="D2681" s="12" t="n">
        <v>40878</v>
      </c>
      <c r="E2681" s="1" t="n">
        <v>5</v>
      </c>
      <c r="F2681" s="1" t="n">
        <v>6</v>
      </c>
      <c r="G2681" s="13" t="n">
        <v>40.97</v>
      </c>
      <c r="H2681" s="13" t="n">
        <v>47.2</v>
      </c>
      <c r="I2681" s="13" t="n">
        <v>810.4</v>
      </c>
      <c r="J2681" s="9" t="n">
        <v>267</v>
      </c>
      <c r="K2681" s="1" t="str">
        <f aca="false">IF(F2681=0,"Stopped",IF(C2681&gt;=Rules!$B$3,"New",IF(AND(E2681&gt;0,G2681&gt;0,ROUND(H2681*100,0)&lt;Rules!$B$6*ROUND(G2681*100,0)),"Slowing","Steady or growing")))</f>
        <v>Steady or growing</v>
      </c>
      <c r="L2681" s="1" t="n">
        <v>33</v>
      </c>
      <c r="M2681" s="13" t="n">
        <v>430.07</v>
      </c>
      <c r="N2681" s="1" t="str">
        <f aca="false">IF(L2681=0,"",IF(F2681=0,"Stopped",IF(AND(M2681&gt;0,ROUND(H2681*100,0)&lt;Rules!$B$6*ROUND(M2681*100,0)),"Slowing","Steady or growing")))</f>
        <v>Slowing</v>
      </c>
    </row>
    <row r="2682" customFormat="false" ht="15" hidden="false" customHeight="false" outlineLevel="0" collapsed="false">
      <c r="A2682" s="1" t="s">
        <v>5411</v>
      </c>
      <c r="B2682" s="1" t="s">
        <v>5412</v>
      </c>
      <c r="C2682" s="12" t="n">
        <v>40151</v>
      </c>
      <c r="D2682" s="12" t="n">
        <v>40737</v>
      </c>
      <c r="E2682" s="1" t="n">
        <v>8</v>
      </c>
      <c r="F2682" s="1" t="n">
        <v>0</v>
      </c>
      <c r="G2682" s="13" t="n">
        <v>97.5</v>
      </c>
      <c r="H2682" s="13" t="n">
        <v>0</v>
      </c>
      <c r="I2682" s="13" t="n">
        <v>810.24</v>
      </c>
      <c r="J2682" s="9" t="n">
        <v>398</v>
      </c>
      <c r="K2682" s="1" t="str">
        <f aca="false">IF(F2682=0,"Stopped",IF(C2682&gt;=Rules!$B$3,"New",IF(AND(E2682&gt;0,G2682&gt;0,ROUND(H2682*100,0)&lt;Rules!$B$6*ROUND(G2682*100,0)),"Slowing","Steady or growing")))</f>
        <v>Stopped</v>
      </c>
      <c r="L2682" s="1" t="n">
        <v>7</v>
      </c>
      <c r="M2682" s="13" t="n">
        <v>56.25</v>
      </c>
      <c r="N2682" s="1" t="str">
        <f aca="false">IF(L2682=0,"",IF(F2682=0,"Stopped",IF(AND(M2682&gt;0,ROUND(H2682*100,0)&lt;Rules!$B$6*ROUND(M2682*100,0)),"Slowing","Steady or growing")))</f>
        <v>Stopped</v>
      </c>
    </row>
    <row r="2683" customFormat="false" ht="15" hidden="false" customHeight="false" outlineLevel="0" collapsed="false">
      <c r="A2683" s="1" t="s">
        <v>5413</v>
      </c>
      <c r="B2683" s="1" t="s">
        <v>5414</v>
      </c>
      <c r="C2683" s="12" t="n">
        <v>40610</v>
      </c>
      <c r="D2683" s="12" t="n">
        <v>40884</v>
      </c>
      <c r="E2683" s="1" t="n">
        <v>26</v>
      </c>
      <c r="F2683" s="1" t="n">
        <v>43</v>
      </c>
      <c r="G2683" s="13" t="n">
        <v>504.35</v>
      </c>
      <c r="H2683" s="13" t="n">
        <v>290.87</v>
      </c>
      <c r="I2683" s="13" t="n">
        <v>810.22</v>
      </c>
      <c r="J2683" s="9" t="n">
        <v>1982</v>
      </c>
      <c r="K2683" s="1" t="str">
        <f aca="false">IF(F2683=0,"Stopped",IF(C2683&gt;=Rules!$B$3,"New",IF(AND(E2683&gt;0,G2683&gt;0,ROUND(H2683*100,0)&lt;Rules!$B$6*ROUND(G2683*100,0)),"Slowing","Steady or growing")))</f>
        <v>Steady or growing</v>
      </c>
      <c r="L2683" s="1" t="n">
        <v>0</v>
      </c>
      <c r="M2683" s="13" t="n">
        <v>0</v>
      </c>
      <c r="N2683" s="1" t="str">
        <f aca="false">IF(L2683=0,"",IF(F2683=0,"Stopped",IF(AND(M2683&gt;0,ROUND(H2683*100,0)&lt;Rules!$B$6*ROUND(M2683*100,0)),"Slowing","Steady or growing")))</f>
        <v/>
      </c>
    </row>
    <row r="2684" customFormat="false" ht="15" hidden="false" customHeight="false" outlineLevel="0" collapsed="false">
      <c r="A2684" s="1" t="s">
        <v>5415</v>
      </c>
      <c r="B2684" s="1" t="s">
        <v>5416</v>
      </c>
      <c r="C2684" s="12" t="n">
        <v>40165</v>
      </c>
      <c r="D2684" s="12" t="n">
        <v>40878</v>
      </c>
      <c r="E2684" s="1" t="n">
        <v>15</v>
      </c>
      <c r="F2684" s="1" t="n">
        <v>16</v>
      </c>
      <c r="G2684" s="13" t="n">
        <v>146.25</v>
      </c>
      <c r="H2684" s="13" t="n">
        <v>122.46</v>
      </c>
      <c r="I2684" s="13" t="n">
        <v>809.67</v>
      </c>
      <c r="J2684" s="9" t="n">
        <v>470</v>
      </c>
      <c r="K2684" s="1" t="str">
        <f aca="false">IF(F2684=0,"Stopped",IF(C2684&gt;=Rules!$B$3,"New",IF(AND(E2684&gt;0,G2684&gt;0,ROUND(H2684*100,0)&lt;Rules!$B$6*ROUND(G2684*100,0)),"Slowing","Steady or growing")))</f>
        <v>Steady or growing</v>
      </c>
      <c r="L2684" s="1" t="n">
        <v>13</v>
      </c>
      <c r="M2684" s="13" t="n">
        <v>195.12</v>
      </c>
      <c r="N2684" s="1" t="str">
        <f aca="false">IF(L2684=0,"",IF(F2684=0,"Stopped",IF(AND(M2684&gt;0,ROUND(H2684*100,0)&lt;Rules!$B$6*ROUND(M2684*100,0)),"Slowing","Steady or growing")))</f>
        <v>Steady or growing</v>
      </c>
    </row>
    <row r="2685" customFormat="false" ht="15" hidden="false" customHeight="false" outlineLevel="0" collapsed="false">
      <c r="A2685" s="1" t="s">
        <v>5417</v>
      </c>
      <c r="B2685" s="1" t="s">
        <v>5418</v>
      </c>
      <c r="C2685" s="12" t="n">
        <v>40154</v>
      </c>
      <c r="D2685" s="12" t="n">
        <v>40883</v>
      </c>
      <c r="E2685" s="1" t="n">
        <v>10</v>
      </c>
      <c r="F2685" s="1" t="n">
        <v>17</v>
      </c>
      <c r="G2685" s="13" t="n">
        <v>52.65</v>
      </c>
      <c r="H2685" s="13" t="n">
        <v>104.27</v>
      </c>
      <c r="I2685" s="13" t="n">
        <v>808.81</v>
      </c>
      <c r="J2685" s="9" t="n">
        <v>438</v>
      </c>
      <c r="K2685" s="1" t="str">
        <f aca="false">IF(F2685=0,"Stopped",IF(C2685&gt;=Rules!$B$3,"New",IF(AND(E2685&gt;0,G2685&gt;0,ROUND(H2685*100,0)&lt;Rules!$B$6*ROUND(G2685*100,0)),"Slowing","Steady or growing")))</f>
        <v>Steady or growing</v>
      </c>
      <c r="L2685" s="1" t="n">
        <v>10</v>
      </c>
      <c r="M2685" s="13" t="n">
        <v>103.65</v>
      </c>
      <c r="N2685" s="1" t="str">
        <f aca="false">IF(L2685=0,"",IF(F2685=0,"Stopped",IF(AND(M2685&gt;0,ROUND(H2685*100,0)&lt;Rules!$B$6*ROUND(M2685*100,0)),"Slowing","Steady or growing")))</f>
        <v>Steady or growing</v>
      </c>
    </row>
    <row r="2686" customFormat="false" ht="15" hidden="false" customHeight="false" outlineLevel="0" collapsed="false">
      <c r="A2686" s="1" t="s">
        <v>5419</v>
      </c>
      <c r="B2686" s="1" t="s">
        <v>5420</v>
      </c>
      <c r="C2686" s="12" t="n">
        <v>40150</v>
      </c>
      <c r="D2686" s="12" t="n">
        <v>40879</v>
      </c>
      <c r="E2686" s="1" t="n">
        <v>1</v>
      </c>
      <c r="F2686" s="1" t="n">
        <v>2</v>
      </c>
      <c r="G2686" s="13" t="n">
        <v>12.75</v>
      </c>
      <c r="H2686" s="13" t="n">
        <v>8.5</v>
      </c>
      <c r="I2686" s="13" t="n">
        <v>808.22</v>
      </c>
      <c r="J2686" s="9" t="n">
        <v>342</v>
      </c>
      <c r="K2686" s="1" t="str">
        <f aca="false">IF(F2686=0,"Stopped",IF(C2686&gt;=Rules!$B$3,"New",IF(AND(E2686&gt;0,G2686&gt;0,ROUND(H2686*100,0)&lt;Rules!$B$6*ROUND(G2686*100,0)),"Slowing","Steady or growing")))</f>
        <v>Steady or growing</v>
      </c>
      <c r="L2686" s="1" t="n">
        <v>3</v>
      </c>
      <c r="M2686" s="13" t="n">
        <v>55.22</v>
      </c>
      <c r="N2686" s="1" t="str">
        <f aca="false">IF(L2686=0,"",IF(F2686=0,"Stopped",IF(AND(M2686&gt;0,ROUND(H2686*100,0)&lt;Rules!$B$6*ROUND(M2686*100,0)),"Slowing","Steady or growing")))</f>
        <v>Slowing</v>
      </c>
    </row>
    <row r="2687" customFormat="false" ht="15" hidden="false" customHeight="false" outlineLevel="0" collapsed="false">
      <c r="A2687" s="1" t="s">
        <v>5421</v>
      </c>
      <c r="B2687" s="1" t="s">
        <v>5422</v>
      </c>
      <c r="C2687" s="12" t="n">
        <v>40149</v>
      </c>
      <c r="D2687" s="12" t="n">
        <v>40885</v>
      </c>
      <c r="E2687" s="1" t="n">
        <v>10</v>
      </c>
      <c r="F2687" s="1" t="n">
        <v>12</v>
      </c>
      <c r="G2687" s="13" t="n">
        <v>90.88</v>
      </c>
      <c r="H2687" s="13" t="n">
        <v>81.71</v>
      </c>
      <c r="I2687" s="13" t="n">
        <v>807.32</v>
      </c>
      <c r="J2687" s="9" t="n">
        <v>1580</v>
      </c>
      <c r="K2687" s="1" t="str">
        <f aca="false">IF(F2687=0,"Stopped",IF(C2687&gt;=Rules!$B$3,"New",IF(AND(E2687&gt;0,G2687&gt;0,ROUND(H2687*100,0)&lt;Rules!$B$6*ROUND(G2687*100,0)),"Slowing","Steady or growing")))</f>
        <v>Steady or growing</v>
      </c>
      <c r="L2687" s="1" t="n">
        <v>19</v>
      </c>
      <c r="M2687" s="13" t="n">
        <v>110.99</v>
      </c>
      <c r="N2687" s="1" t="str">
        <f aca="false">IF(L2687=0,"",IF(F2687=0,"Stopped",IF(AND(M2687&gt;0,ROUND(H2687*100,0)&lt;Rules!$B$6*ROUND(M2687*100,0)),"Slowing","Steady or growing")))</f>
        <v>Steady or growing</v>
      </c>
    </row>
    <row r="2688" customFormat="false" ht="15" hidden="false" customHeight="false" outlineLevel="0" collapsed="false">
      <c r="A2688" s="1" t="s">
        <v>5423</v>
      </c>
      <c r="B2688" s="1" t="s">
        <v>5424</v>
      </c>
      <c r="C2688" s="12" t="n">
        <v>40148</v>
      </c>
      <c r="D2688" s="12" t="n">
        <v>40251</v>
      </c>
      <c r="E2688" s="1" t="n">
        <v>0</v>
      </c>
      <c r="F2688" s="1" t="n">
        <v>0</v>
      </c>
      <c r="G2688" s="13" t="n">
        <v>0</v>
      </c>
      <c r="H2688" s="13" t="n">
        <v>0</v>
      </c>
      <c r="I2688" s="13" t="n">
        <v>806.22</v>
      </c>
      <c r="J2688" s="9" t="n">
        <v>195</v>
      </c>
      <c r="K2688" s="1" t="str">
        <f aca="false">IF(F2688=0,"Stopped",IF(C2688&gt;=Rules!$B$3,"New",IF(AND(E2688&gt;0,G2688&gt;0,ROUND(H2688*100,0)&lt;Rules!$B$6*ROUND(G2688*100,0)),"Slowing","Steady or growing")))</f>
        <v>Stopped</v>
      </c>
      <c r="L2688" s="1" t="n">
        <v>0</v>
      </c>
      <c r="M2688" s="13" t="n">
        <v>0</v>
      </c>
      <c r="N2688" s="1" t="str">
        <f aca="false">IF(L2688=0,"",IF(F2688=0,"Stopped",IF(AND(M2688&gt;0,ROUND(H2688*100,0)&lt;Rules!$B$6*ROUND(M2688*100,0)),"Slowing","Steady or growing")))</f>
        <v/>
      </c>
    </row>
    <row r="2689" customFormat="false" ht="15" hidden="false" customHeight="false" outlineLevel="0" collapsed="false">
      <c r="A2689" s="1" t="s">
        <v>5425</v>
      </c>
      <c r="B2689" s="1" t="s">
        <v>5426</v>
      </c>
      <c r="C2689" s="12" t="n">
        <v>40148</v>
      </c>
      <c r="D2689" s="12" t="n">
        <v>40879</v>
      </c>
      <c r="E2689" s="1" t="n">
        <v>20</v>
      </c>
      <c r="F2689" s="1" t="n">
        <v>15</v>
      </c>
      <c r="G2689" s="13" t="n">
        <v>107.76</v>
      </c>
      <c r="H2689" s="13" t="n">
        <v>120.7</v>
      </c>
      <c r="I2689" s="13" t="n">
        <v>806.16</v>
      </c>
      <c r="J2689" s="9" t="n">
        <v>726</v>
      </c>
      <c r="K2689" s="1" t="str">
        <f aca="false">IF(F2689=0,"Stopped",IF(C2689&gt;=Rules!$B$3,"New",IF(AND(E2689&gt;0,G2689&gt;0,ROUND(H2689*100,0)&lt;Rules!$B$6*ROUND(G2689*100,0)),"Slowing","Steady or growing")))</f>
        <v>Steady or growing</v>
      </c>
      <c r="L2689" s="1" t="n">
        <v>20</v>
      </c>
      <c r="M2689" s="13" t="n">
        <v>169.73</v>
      </c>
      <c r="N2689" s="1" t="str">
        <f aca="false">IF(L2689=0,"",IF(F2689=0,"Stopped",IF(AND(M2689&gt;0,ROUND(H2689*100,0)&lt;Rules!$B$6*ROUND(M2689*100,0)),"Slowing","Steady or growing")))</f>
        <v>Steady or growing</v>
      </c>
    </row>
    <row r="2690" customFormat="false" ht="15" hidden="false" customHeight="false" outlineLevel="0" collapsed="false">
      <c r="A2690" s="1" t="s">
        <v>5427</v>
      </c>
      <c r="B2690" s="1" t="s">
        <v>5428</v>
      </c>
      <c r="C2690" s="12" t="n">
        <v>40148</v>
      </c>
      <c r="D2690" s="12" t="n">
        <v>40885</v>
      </c>
      <c r="E2690" s="1" t="n">
        <v>10</v>
      </c>
      <c r="F2690" s="1" t="n">
        <v>18</v>
      </c>
      <c r="G2690" s="13" t="n">
        <v>63.05</v>
      </c>
      <c r="H2690" s="13" t="n">
        <v>190.8</v>
      </c>
      <c r="I2690" s="13" t="n">
        <v>805.97</v>
      </c>
      <c r="J2690" s="9" t="n">
        <v>209</v>
      </c>
      <c r="K2690" s="1" t="str">
        <f aca="false">IF(F2690=0,"Stopped",IF(C2690&gt;=Rules!$B$3,"New",IF(AND(E2690&gt;0,G2690&gt;0,ROUND(H2690*100,0)&lt;Rules!$B$6*ROUND(G2690*100,0)),"Slowing","Steady or growing")))</f>
        <v>Steady or growing</v>
      </c>
      <c r="L2690" s="1" t="n">
        <v>11</v>
      </c>
      <c r="M2690" s="13" t="n">
        <v>76.46</v>
      </c>
      <c r="N2690" s="1" t="str">
        <f aca="false">IF(L2690=0,"",IF(F2690=0,"Stopped",IF(AND(M2690&gt;0,ROUND(H2690*100,0)&lt;Rules!$B$6*ROUND(M2690*100,0)),"Slowing","Steady or growing")))</f>
        <v>Steady or growing</v>
      </c>
    </row>
    <row r="2691" customFormat="false" ht="15" hidden="false" customHeight="false" outlineLevel="0" collapsed="false">
      <c r="A2691" s="1" t="s">
        <v>5429</v>
      </c>
      <c r="B2691" s="1" t="s">
        <v>5430</v>
      </c>
      <c r="C2691" s="12" t="n">
        <v>40148</v>
      </c>
      <c r="D2691" s="12" t="n">
        <v>40885</v>
      </c>
      <c r="E2691" s="1" t="n">
        <v>25</v>
      </c>
      <c r="F2691" s="1" t="n">
        <v>8</v>
      </c>
      <c r="G2691" s="13" t="n">
        <v>232.32</v>
      </c>
      <c r="H2691" s="13" t="n">
        <v>63.67</v>
      </c>
      <c r="I2691" s="13" t="n">
        <v>805.38</v>
      </c>
      <c r="J2691" s="9" t="n">
        <v>201</v>
      </c>
      <c r="K2691" s="1" t="str">
        <f aca="false">IF(F2691=0,"Stopped",IF(C2691&gt;=Rules!$B$3,"New",IF(AND(E2691&gt;0,G2691&gt;0,ROUND(H2691*100,0)&lt;Rules!$B$6*ROUND(G2691*100,0)),"Slowing","Steady or growing")))</f>
        <v>Slowing</v>
      </c>
      <c r="L2691" s="1" t="n">
        <v>12</v>
      </c>
      <c r="M2691" s="13" t="n">
        <v>109.35</v>
      </c>
      <c r="N2691" s="1" t="str">
        <f aca="false">IF(L2691=0,"",IF(F2691=0,"Stopped",IF(AND(M2691&gt;0,ROUND(H2691*100,0)&lt;Rules!$B$6*ROUND(M2691*100,0)),"Slowing","Steady or growing")))</f>
        <v>Steady or growing</v>
      </c>
    </row>
    <row r="2692" customFormat="false" ht="15" hidden="false" customHeight="false" outlineLevel="0" collapsed="false">
      <c r="A2692" s="1" t="s">
        <v>5431</v>
      </c>
      <c r="B2692" s="1" t="s">
        <v>5432</v>
      </c>
      <c r="C2692" s="12" t="n">
        <v>40150</v>
      </c>
      <c r="D2692" s="12" t="n">
        <v>40666</v>
      </c>
      <c r="E2692" s="1" t="n">
        <v>0</v>
      </c>
      <c r="F2692" s="1" t="n">
        <v>0</v>
      </c>
      <c r="G2692" s="13" t="n">
        <v>0</v>
      </c>
      <c r="H2692" s="13" t="n">
        <v>0</v>
      </c>
      <c r="I2692" s="13" t="n">
        <v>805.1</v>
      </c>
      <c r="J2692" s="9" t="n">
        <v>145</v>
      </c>
      <c r="K2692" s="1" t="str">
        <f aca="false">IF(F2692=0,"Stopped",IF(C2692&gt;=Rules!$B$3,"New",IF(AND(E2692&gt;0,G2692&gt;0,ROUND(H2692*100,0)&lt;Rules!$B$6*ROUND(G2692*100,0)),"Slowing","Steady or growing")))</f>
        <v>Stopped</v>
      </c>
      <c r="L2692" s="1" t="n">
        <v>17</v>
      </c>
      <c r="M2692" s="13" t="n">
        <v>157.46</v>
      </c>
      <c r="N2692" s="1" t="str">
        <f aca="false">IF(L2692=0,"",IF(F2692=0,"Stopped",IF(AND(M2692&gt;0,ROUND(H2692*100,0)&lt;Rules!$B$6*ROUND(M2692*100,0)),"Slowing","Steady or growing")))</f>
        <v>Stopped</v>
      </c>
    </row>
    <row r="2693" customFormat="false" ht="15" hidden="false" customHeight="false" outlineLevel="0" collapsed="false">
      <c r="A2693" s="1" t="s">
        <v>5433</v>
      </c>
      <c r="B2693" s="1" t="s">
        <v>5434</v>
      </c>
      <c r="C2693" s="12" t="n">
        <v>40154</v>
      </c>
      <c r="D2693" s="12" t="n">
        <v>40886</v>
      </c>
      <c r="E2693" s="1" t="n">
        <v>10</v>
      </c>
      <c r="F2693" s="1" t="n">
        <v>30</v>
      </c>
      <c r="G2693" s="13" t="n">
        <v>61.17</v>
      </c>
      <c r="H2693" s="13" t="n">
        <v>119.08</v>
      </c>
      <c r="I2693" s="13" t="n">
        <v>804.65</v>
      </c>
      <c r="J2693" s="9" t="n">
        <v>621</v>
      </c>
      <c r="K2693" s="1" t="str">
        <f aca="false">IF(F2693=0,"Stopped",IF(C2693&gt;=Rules!$B$3,"New",IF(AND(E2693&gt;0,G2693&gt;0,ROUND(H2693*100,0)&lt;Rules!$B$6*ROUND(G2693*100,0)),"Slowing","Steady or growing")))</f>
        <v>Steady or growing</v>
      </c>
      <c r="L2693" s="1" t="n">
        <v>21</v>
      </c>
      <c r="M2693" s="13" t="n">
        <v>130.07</v>
      </c>
      <c r="N2693" s="1" t="str">
        <f aca="false">IF(L2693=0,"",IF(F2693=0,"Stopped",IF(AND(M2693&gt;0,ROUND(H2693*100,0)&lt;Rules!$B$6*ROUND(M2693*100,0)),"Slowing","Steady or growing")))</f>
        <v>Steady or growing</v>
      </c>
    </row>
    <row r="2694" customFormat="false" ht="15" hidden="false" customHeight="false" outlineLevel="0" collapsed="false">
      <c r="A2694" s="1" t="s">
        <v>5435</v>
      </c>
      <c r="B2694" s="1" t="s">
        <v>5436</v>
      </c>
      <c r="C2694" s="12" t="n">
        <v>40149</v>
      </c>
      <c r="D2694" s="12" t="n">
        <v>40269</v>
      </c>
      <c r="E2694" s="1" t="n">
        <v>0</v>
      </c>
      <c r="F2694" s="1" t="n">
        <v>0</v>
      </c>
      <c r="G2694" s="13" t="n">
        <v>0</v>
      </c>
      <c r="H2694" s="13" t="n">
        <v>0</v>
      </c>
      <c r="I2694" s="13" t="n">
        <v>802.85</v>
      </c>
      <c r="J2694" s="9" t="n">
        <v>241</v>
      </c>
      <c r="K2694" s="1" t="str">
        <f aca="false">IF(F2694=0,"Stopped",IF(C2694&gt;=Rules!$B$3,"New",IF(AND(E2694&gt;0,G2694&gt;0,ROUND(H2694*100,0)&lt;Rules!$B$6*ROUND(G2694*100,0)),"Slowing","Steady or growing")))</f>
        <v>Stopped</v>
      </c>
      <c r="L2694" s="1" t="n">
        <v>0</v>
      </c>
      <c r="M2694" s="13" t="n">
        <v>0</v>
      </c>
      <c r="N2694" s="1" t="str">
        <f aca="false">IF(L2694=0,"",IF(F2694=0,"Stopped",IF(AND(M2694&gt;0,ROUND(H2694*100,0)&lt;Rules!$B$6*ROUND(M2694*100,0)),"Slowing","Steady or growing")))</f>
        <v/>
      </c>
    </row>
    <row r="2695" customFormat="false" ht="15" hidden="false" customHeight="false" outlineLevel="0" collapsed="false">
      <c r="A2695" s="1" t="s">
        <v>5437</v>
      </c>
      <c r="B2695" s="1" t="s">
        <v>5438</v>
      </c>
      <c r="C2695" s="12" t="n">
        <v>40156</v>
      </c>
      <c r="D2695" s="12" t="n">
        <v>40654</v>
      </c>
      <c r="E2695" s="1" t="n">
        <v>0</v>
      </c>
      <c r="F2695" s="1" t="n">
        <v>0</v>
      </c>
      <c r="G2695" s="13" t="n">
        <v>-2.55</v>
      </c>
      <c r="H2695" s="13" t="n">
        <v>0</v>
      </c>
      <c r="I2695" s="13" t="n">
        <v>802.02</v>
      </c>
      <c r="J2695" s="9" t="n">
        <v>944</v>
      </c>
      <c r="K2695" s="1" t="str">
        <f aca="false">IF(F2695=0,"Stopped",IF(C2695&gt;=Rules!$B$3,"New",IF(AND(E2695&gt;0,G2695&gt;0,ROUND(H2695*100,0)&lt;Rules!$B$6*ROUND(G2695*100,0)),"Slowing","Steady or growing")))</f>
        <v>Stopped</v>
      </c>
      <c r="L2695" s="1" t="n">
        <v>0</v>
      </c>
      <c r="M2695" s="13" t="n">
        <v>0</v>
      </c>
      <c r="N2695" s="1" t="str">
        <f aca="false">IF(L2695=0,"",IF(F2695=0,"Stopped",IF(AND(M2695&gt;0,ROUND(H2695*100,0)&lt;Rules!$B$6*ROUND(M2695*100,0)),"Slowing","Steady or growing")))</f>
        <v/>
      </c>
    </row>
    <row r="2696" customFormat="false" ht="15" hidden="false" customHeight="false" outlineLevel="0" collapsed="false">
      <c r="A2696" s="1" t="s">
        <v>5439</v>
      </c>
      <c r="B2696" s="1" t="s">
        <v>5440</v>
      </c>
      <c r="C2696" s="12" t="n">
        <v>40151</v>
      </c>
      <c r="D2696" s="12" t="n">
        <v>40882</v>
      </c>
      <c r="E2696" s="1" t="n">
        <v>20</v>
      </c>
      <c r="F2696" s="1" t="n">
        <v>17</v>
      </c>
      <c r="G2696" s="13" t="n">
        <v>38.74</v>
      </c>
      <c r="H2696" s="13" t="n">
        <v>43.75</v>
      </c>
      <c r="I2696" s="13" t="n">
        <v>801.1</v>
      </c>
      <c r="J2696" s="9" t="n">
        <v>1007</v>
      </c>
      <c r="K2696" s="1" t="str">
        <f aca="false">IF(F2696=0,"Stopped",IF(C2696&gt;=Rules!$B$3,"New",IF(AND(E2696&gt;0,G2696&gt;0,ROUND(H2696*100,0)&lt;Rules!$B$6*ROUND(G2696*100,0)),"Slowing","Steady or growing")))</f>
        <v>Steady or growing</v>
      </c>
      <c r="L2696" s="1" t="n">
        <v>9</v>
      </c>
      <c r="M2696" s="13" t="n">
        <v>28.82</v>
      </c>
      <c r="N2696" s="1" t="str">
        <f aca="false">IF(L2696=0,"",IF(F2696=0,"Stopped",IF(AND(M2696&gt;0,ROUND(H2696*100,0)&lt;Rules!$B$6*ROUND(M2696*100,0)),"Slowing","Steady or growing")))</f>
        <v>Steady or growing</v>
      </c>
    </row>
    <row r="2697" customFormat="false" ht="15" hidden="false" customHeight="false" outlineLevel="0" collapsed="false">
      <c r="A2697" s="1" t="s">
        <v>5441</v>
      </c>
      <c r="B2697" s="1" t="s">
        <v>5442</v>
      </c>
      <c r="C2697" s="12" t="n">
        <v>40248</v>
      </c>
      <c r="D2697" s="12" t="n">
        <v>40745</v>
      </c>
      <c r="E2697" s="1" t="n">
        <v>2</v>
      </c>
      <c r="F2697" s="1" t="n">
        <v>0</v>
      </c>
      <c r="G2697" s="13" t="n">
        <v>119.9</v>
      </c>
      <c r="H2697" s="13" t="n">
        <v>0</v>
      </c>
      <c r="I2697" s="13" t="n">
        <v>799.3</v>
      </c>
      <c r="J2697" s="9" t="n">
        <v>15</v>
      </c>
      <c r="K2697" s="1" t="str">
        <f aca="false">IF(F2697=0,"Stopped",IF(C2697&gt;=Rules!$B$3,"New",IF(AND(E2697&gt;0,G2697&gt;0,ROUND(H2697*100,0)&lt;Rules!$B$6*ROUND(G2697*100,0)),"Slowing","Steady or growing")))</f>
        <v>Stopped</v>
      </c>
      <c r="L2697" s="1" t="n">
        <v>3</v>
      </c>
      <c r="M2697" s="13" t="n">
        <v>179.85</v>
      </c>
      <c r="N2697" s="1" t="str">
        <f aca="false">IF(L2697=0,"",IF(F2697=0,"Stopped",IF(AND(M2697&gt;0,ROUND(H2697*100,0)&lt;Rules!$B$6*ROUND(M2697*100,0)),"Slowing","Steady or growing")))</f>
        <v>Stopped</v>
      </c>
    </row>
    <row r="2698" customFormat="false" ht="15" hidden="false" customHeight="false" outlineLevel="0" collapsed="false">
      <c r="A2698" s="1" t="s">
        <v>5443</v>
      </c>
      <c r="B2698" s="1" t="s">
        <v>5444</v>
      </c>
      <c r="C2698" s="12" t="n">
        <v>40151</v>
      </c>
      <c r="D2698" s="12" t="n">
        <v>40882</v>
      </c>
      <c r="E2698" s="1" t="n">
        <v>3</v>
      </c>
      <c r="F2698" s="1" t="n">
        <v>19</v>
      </c>
      <c r="G2698" s="13" t="n">
        <v>17.85</v>
      </c>
      <c r="H2698" s="13" t="n">
        <v>153</v>
      </c>
      <c r="I2698" s="13" t="n">
        <v>798.15</v>
      </c>
      <c r="J2698" s="9" t="n">
        <v>315</v>
      </c>
      <c r="K2698" s="1" t="str">
        <f aca="false">IF(F2698=0,"Stopped",IF(C2698&gt;=Rules!$B$3,"New",IF(AND(E2698&gt;0,G2698&gt;0,ROUND(H2698*100,0)&lt;Rules!$B$6*ROUND(G2698*100,0)),"Slowing","Steady or growing")))</f>
        <v>Steady or growing</v>
      </c>
      <c r="L2698" s="1" t="n">
        <v>19</v>
      </c>
      <c r="M2698" s="13" t="n">
        <v>150.45</v>
      </c>
      <c r="N2698" s="1" t="str">
        <f aca="false">IF(L2698=0,"",IF(F2698=0,"Stopped",IF(AND(M2698&gt;0,ROUND(H2698*100,0)&lt;Rules!$B$6*ROUND(M2698*100,0)),"Slowing","Steady or growing")))</f>
        <v>Steady or growing</v>
      </c>
    </row>
    <row r="2699" customFormat="false" ht="15" hidden="false" customHeight="false" outlineLevel="0" collapsed="false">
      <c r="A2699" s="1" t="s">
        <v>5445</v>
      </c>
      <c r="B2699" s="1" t="s">
        <v>5446</v>
      </c>
      <c r="C2699" s="12" t="n">
        <v>40148</v>
      </c>
      <c r="D2699" s="12" t="n">
        <v>40451</v>
      </c>
      <c r="E2699" s="1" t="n">
        <v>0</v>
      </c>
      <c r="F2699" s="1" t="n">
        <v>0</v>
      </c>
      <c r="G2699" s="13" t="n">
        <v>0</v>
      </c>
      <c r="H2699" s="13" t="n">
        <v>0</v>
      </c>
      <c r="I2699" s="13" t="n">
        <v>797.99</v>
      </c>
      <c r="J2699" s="9" t="n">
        <v>465</v>
      </c>
      <c r="K2699" s="1" t="str">
        <f aca="false">IF(F2699=0,"Stopped",IF(C2699&gt;=Rules!$B$3,"New",IF(AND(E2699&gt;0,G2699&gt;0,ROUND(H2699*100,0)&lt;Rules!$B$6*ROUND(G2699*100,0)),"Slowing","Steady or growing")))</f>
        <v>Stopped</v>
      </c>
      <c r="L2699" s="1" t="n">
        <v>17</v>
      </c>
      <c r="M2699" s="13" t="n">
        <v>178.11</v>
      </c>
      <c r="N2699" s="1" t="str">
        <f aca="false">IF(L2699=0,"",IF(F2699=0,"Stopped",IF(AND(M2699&gt;0,ROUND(H2699*100,0)&lt;Rules!$B$6*ROUND(M2699*100,0)),"Slowing","Steady or growing")))</f>
        <v>Stopped</v>
      </c>
    </row>
    <row r="2700" customFormat="false" ht="15" hidden="false" customHeight="false" outlineLevel="0" collapsed="false">
      <c r="A2700" s="1" t="s">
        <v>5447</v>
      </c>
      <c r="B2700" s="1" t="s">
        <v>5448</v>
      </c>
      <c r="C2700" s="12" t="n">
        <v>40151</v>
      </c>
      <c r="D2700" s="12" t="n">
        <v>40882</v>
      </c>
      <c r="E2700" s="1" t="n">
        <v>2</v>
      </c>
      <c r="F2700" s="1" t="n">
        <v>3</v>
      </c>
      <c r="G2700" s="13" t="n">
        <v>10.2</v>
      </c>
      <c r="H2700" s="13" t="n">
        <v>10.2</v>
      </c>
      <c r="I2700" s="13" t="n">
        <v>797.96</v>
      </c>
      <c r="J2700" s="9" t="n">
        <v>294</v>
      </c>
      <c r="K2700" s="1" t="str">
        <f aca="false">IF(F2700=0,"Stopped",IF(C2700&gt;=Rules!$B$3,"New",IF(AND(E2700&gt;0,G2700&gt;0,ROUND(H2700*100,0)&lt;Rules!$B$6*ROUND(G2700*100,0)),"Slowing","Steady or growing")))</f>
        <v>Steady or growing</v>
      </c>
      <c r="L2700" s="1" t="n">
        <v>18</v>
      </c>
      <c r="M2700" s="13" t="n">
        <v>177.86</v>
      </c>
      <c r="N2700" s="1" t="str">
        <f aca="false">IF(L2700=0,"",IF(F2700=0,"Stopped",IF(AND(M2700&gt;0,ROUND(H2700*100,0)&lt;Rules!$B$6*ROUND(M2700*100,0)),"Slowing","Steady or growing")))</f>
        <v>Slowing</v>
      </c>
    </row>
    <row r="2701" customFormat="false" ht="15" hidden="false" customHeight="false" outlineLevel="0" collapsed="false">
      <c r="A2701" s="1" t="s">
        <v>5449</v>
      </c>
      <c r="B2701" s="1" t="s">
        <v>5450</v>
      </c>
      <c r="C2701" s="12" t="n">
        <v>40189</v>
      </c>
      <c r="D2701" s="12" t="n">
        <v>40885</v>
      </c>
      <c r="E2701" s="1" t="n">
        <v>20</v>
      </c>
      <c r="F2701" s="1" t="n">
        <v>8</v>
      </c>
      <c r="G2701" s="13" t="n">
        <v>29.88</v>
      </c>
      <c r="H2701" s="13" t="n">
        <v>19.48</v>
      </c>
      <c r="I2701" s="13" t="n">
        <v>797.4</v>
      </c>
      <c r="J2701" s="9" t="n">
        <v>937</v>
      </c>
      <c r="K2701" s="1" t="str">
        <f aca="false">IF(F2701=0,"Stopped",IF(C2701&gt;=Rules!$B$3,"New",IF(AND(E2701&gt;0,G2701&gt;0,ROUND(H2701*100,0)&lt;Rules!$B$6*ROUND(G2701*100,0)),"Slowing","Steady or growing")))</f>
        <v>Steady or growing</v>
      </c>
      <c r="L2701" s="1" t="n">
        <v>2</v>
      </c>
      <c r="M2701" s="13" t="n">
        <v>11.05</v>
      </c>
      <c r="N2701" s="1" t="str">
        <f aca="false">IF(L2701=0,"",IF(F2701=0,"Stopped",IF(AND(M2701&gt;0,ROUND(H2701*100,0)&lt;Rules!$B$6*ROUND(M2701*100,0)),"Slowing","Steady or growing")))</f>
        <v>Steady or growing</v>
      </c>
    </row>
    <row r="2702" customFormat="false" ht="15" hidden="false" customHeight="false" outlineLevel="0" collapsed="false">
      <c r="A2702" s="1" t="s">
        <v>5451</v>
      </c>
      <c r="B2702" s="1" t="s">
        <v>5452</v>
      </c>
      <c r="C2702" s="12" t="n">
        <v>40155</v>
      </c>
      <c r="D2702" s="12" t="n">
        <v>40885</v>
      </c>
      <c r="E2702" s="1" t="n">
        <v>18</v>
      </c>
      <c r="F2702" s="1" t="n">
        <v>13</v>
      </c>
      <c r="G2702" s="13" t="n">
        <v>170.88</v>
      </c>
      <c r="H2702" s="13" t="n">
        <v>70.21</v>
      </c>
      <c r="I2702" s="13" t="n">
        <v>796.74</v>
      </c>
      <c r="J2702" s="9" t="n">
        <v>170</v>
      </c>
      <c r="K2702" s="1" t="str">
        <f aca="false">IF(F2702=0,"Stopped",IF(C2702&gt;=Rules!$B$3,"New",IF(AND(E2702&gt;0,G2702&gt;0,ROUND(H2702*100,0)&lt;Rules!$B$6*ROUND(G2702*100,0)),"Slowing","Steady or growing")))</f>
        <v>Slowing</v>
      </c>
      <c r="L2702" s="1" t="n">
        <v>2</v>
      </c>
      <c r="M2702" s="13" t="n">
        <v>9.9</v>
      </c>
      <c r="N2702" s="1" t="str">
        <f aca="false">IF(L2702=0,"",IF(F2702=0,"Stopped",IF(AND(M2702&gt;0,ROUND(H2702*100,0)&lt;Rules!$B$6*ROUND(M2702*100,0)),"Slowing","Steady or growing")))</f>
        <v>Steady or growing</v>
      </c>
    </row>
    <row r="2703" customFormat="false" ht="15" hidden="false" customHeight="false" outlineLevel="0" collapsed="false">
      <c r="A2703" s="1" t="s">
        <v>5453</v>
      </c>
      <c r="B2703" s="1" t="s">
        <v>5454</v>
      </c>
      <c r="C2703" s="12" t="n">
        <v>40148</v>
      </c>
      <c r="D2703" s="12" t="n">
        <v>40886</v>
      </c>
      <c r="E2703" s="1" t="n">
        <v>31</v>
      </c>
      <c r="F2703" s="1" t="n">
        <v>56</v>
      </c>
      <c r="G2703" s="13" t="n">
        <v>42.06</v>
      </c>
      <c r="H2703" s="13" t="n">
        <v>115.48</v>
      </c>
      <c r="I2703" s="13" t="n">
        <v>796.07</v>
      </c>
      <c r="J2703" s="9" t="n">
        <v>1624</v>
      </c>
      <c r="K2703" s="1" t="str">
        <f aca="false">IF(F2703=0,"Stopped",IF(C2703&gt;=Rules!$B$3,"New",IF(AND(E2703&gt;0,G2703&gt;0,ROUND(H2703*100,0)&lt;Rules!$B$6*ROUND(G2703*100,0)),"Slowing","Steady or growing")))</f>
        <v>Steady or growing</v>
      </c>
      <c r="L2703" s="1" t="n">
        <v>37</v>
      </c>
      <c r="M2703" s="13" t="n">
        <v>85.65</v>
      </c>
      <c r="N2703" s="1" t="str">
        <f aca="false">IF(L2703=0,"",IF(F2703=0,"Stopped",IF(AND(M2703&gt;0,ROUND(H2703*100,0)&lt;Rules!$B$6*ROUND(M2703*100,0)),"Slowing","Steady or growing")))</f>
        <v>Steady or growing</v>
      </c>
    </row>
    <row r="2704" customFormat="false" ht="15" hidden="false" customHeight="false" outlineLevel="0" collapsed="false">
      <c r="A2704" s="1" t="s">
        <v>5455</v>
      </c>
      <c r="B2704" s="1" t="s">
        <v>5456</v>
      </c>
      <c r="C2704" s="12" t="n">
        <v>40155</v>
      </c>
      <c r="D2704" s="12" t="n">
        <v>40871</v>
      </c>
      <c r="E2704" s="1" t="n">
        <v>19</v>
      </c>
      <c r="F2704" s="1" t="n">
        <v>11</v>
      </c>
      <c r="G2704" s="13" t="n">
        <v>125.67</v>
      </c>
      <c r="H2704" s="13" t="n">
        <v>45.27</v>
      </c>
      <c r="I2704" s="13" t="n">
        <v>794.7</v>
      </c>
      <c r="J2704" s="9" t="n">
        <v>470</v>
      </c>
      <c r="K2704" s="1" t="str">
        <f aca="false">IF(F2704=0,"Stopped",IF(C2704&gt;=Rules!$B$3,"New",IF(AND(E2704&gt;0,G2704&gt;0,ROUND(H2704*100,0)&lt;Rules!$B$6*ROUND(G2704*100,0)),"Slowing","Steady or growing")))</f>
        <v>Slowing</v>
      </c>
      <c r="L2704" s="1" t="n">
        <v>17</v>
      </c>
      <c r="M2704" s="13" t="n">
        <v>104.64</v>
      </c>
      <c r="N2704" s="1" t="str">
        <f aca="false">IF(L2704=0,"",IF(F2704=0,"Stopped",IF(AND(M2704&gt;0,ROUND(H2704*100,0)&lt;Rules!$B$6*ROUND(M2704*100,0)),"Slowing","Steady or growing")))</f>
        <v>Slowing</v>
      </c>
    </row>
    <row r="2705" customFormat="false" ht="15" hidden="false" customHeight="false" outlineLevel="0" collapsed="false">
      <c r="A2705" s="1" t="s">
        <v>5457</v>
      </c>
      <c r="B2705" s="1" t="s">
        <v>5458</v>
      </c>
      <c r="C2705" s="12" t="n">
        <v>40151</v>
      </c>
      <c r="D2705" s="12" t="n">
        <v>40884</v>
      </c>
      <c r="E2705" s="1" t="n">
        <v>11</v>
      </c>
      <c r="F2705" s="1" t="n">
        <v>16</v>
      </c>
      <c r="G2705" s="13" t="n">
        <v>85.89</v>
      </c>
      <c r="H2705" s="13" t="n">
        <v>110.67</v>
      </c>
      <c r="I2705" s="13" t="n">
        <v>794.28</v>
      </c>
      <c r="J2705" s="9" t="n">
        <v>3812</v>
      </c>
      <c r="K2705" s="1" t="str">
        <f aca="false">IF(F2705=0,"Stopped",IF(C2705&gt;=Rules!$B$3,"New",IF(AND(E2705&gt;0,G2705&gt;0,ROUND(H2705*100,0)&lt;Rules!$B$6*ROUND(G2705*100,0)),"Slowing","Steady or growing")))</f>
        <v>Steady or growing</v>
      </c>
      <c r="L2705" s="1" t="n">
        <v>29</v>
      </c>
      <c r="M2705" s="13" t="n">
        <v>207.69</v>
      </c>
      <c r="N2705" s="1" t="str">
        <f aca="false">IF(L2705=0,"",IF(F2705=0,"Stopped",IF(AND(M2705&gt;0,ROUND(H2705*100,0)&lt;Rules!$B$6*ROUND(M2705*100,0)),"Slowing","Steady or growing")))</f>
        <v>Steady or growing</v>
      </c>
    </row>
    <row r="2706" customFormat="false" ht="15" hidden="false" customHeight="false" outlineLevel="0" collapsed="false">
      <c r="A2706" s="1" t="s">
        <v>5459</v>
      </c>
      <c r="B2706" s="1" t="s">
        <v>5460</v>
      </c>
      <c r="C2706" s="12" t="n">
        <v>40148</v>
      </c>
      <c r="D2706" s="12" t="n">
        <v>40861</v>
      </c>
      <c r="E2706" s="1" t="n">
        <v>9</v>
      </c>
      <c r="F2706" s="1" t="n">
        <v>1</v>
      </c>
      <c r="G2706" s="13" t="n">
        <v>28.6</v>
      </c>
      <c r="H2706" s="13" t="n">
        <v>6.35</v>
      </c>
      <c r="I2706" s="13" t="n">
        <v>793.88</v>
      </c>
      <c r="J2706" s="9" t="n">
        <v>91</v>
      </c>
      <c r="K2706" s="1" t="str">
        <f aca="false">IF(F2706=0,"Stopped",IF(C2706&gt;=Rules!$B$3,"New",IF(AND(E2706&gt;0,G2706&gt;0,ROUND(H2706*100,0)&lt;Rules!$B$6*ROUND(G2706*100,0)),"Slowing","Steady or growing")))</f>
        <v>Slowing</v>
      </c>
      <c r="L2706" s="1" t="n">
        <v>0</v>
      </c>
      <c r="M2706" s="13" t="n">
        <v>0</v>
      </c>
      <c r="N2706" s="1" t="str">
        <f aca="false">IF(L2706=0,"",IF(F2706=0,"Stopped",IF(AND(M2706&gt;0,ROUND(H2706*100,0)&lt;Rules!$B$6*ROUND(M2706*100,0)),"Slowing","Steady or growing")))</f>
        <v/>
      </c>
    </row>
    <row r="2707" customFormat="false" ht="15" hidden="false" customHeight="false" outlineLevel="0" collapsed="false">
      <c r="A2707" s="1" t="s">
        <v>5461</v>
      </c>
      <c r="B2707" s="1" t="s">
        <v>5462</v>
      </c>
      <c r="C2707" s="12" t="n">
        <v>40819</v>
      </c>
      <c r="D2707" s="12" t="n">
        <v>40886</v>
      </c>
      <c r="E2707" s="1" t="n">
        <v>0</v>
      </c>
      <c r="F2707" s="1" t="n">
        <v>44</v>
      </c>
      <c r="G2707" s="13" t="n">
        <v>0</v>
      </c>
      <c r="H2707" s="13" t="n">
        <v>793.37</v>
      </c>
      <c r="I2707" s="13" t="n">
        <v>793.37</v>
      </c>
      <c r="J2707" s="9" t="n">
        <v>413</v>
      </c>
      <c r="K2707" s="1" t="str">
        <f aca="false">IF(F2707=0,"Stopped",IF(C2707&gt;=Rules!$B$3,"New",IF(AND(E2707&gt;0,G2707&gt;0,ROUND(H2707*100,0)&lt;Rules!$B$6*ROUND(G2707*100,0)),"Slowing","Steady or growing")))</f>
        <v>New</v>
      </c>
      <c r="L2707" s="1" t="n">
        <v>0</v>
      </c>
      <c r="M2707" s="13" t="n">
        <v>0</v>
      </c>
      <c r="N2707" s="1" t="str">
        <f aca="false">IF(L2707=0,"",IF(F2707=0,"Stopped",IF(AND(M2707&gt;0,ROUND(H2707*100,0)&lt;Rules!$B$6*ROUND(M2707*100,0)),"Slowing","Steady or growing")))</f>
        <v/>
      </c>
    </row>
    <row r="2708" customFormat="false" ht="15" hidden="false" customHeight="false" outlineLevel="0" collapsed="false">
      <c r="A2708" s="1" t="s">
        <v>5463</v>
      </c>
      <c r="B2708" s="1" t="s">
        <v>5464</v>
      </c>
      <c r="C2708" s="12" t="n">
        <v>40150</v>
      </c>
      <c r="D2708" s="12" t="n">
        <v>40651</v>
      </c>
      <c r="E2708" s="1" t="n">
        <v>0</v>
      </c>
      <c r="F2708" s="1" t="n">
        <v>0</v>
      </c>
      <c r="G2708" s="13" t="n">
        <v>0</v>
      </c>
      <c r="H2708" s="13" t="n">
        <v>0</v>
      </c>
      <c r="I2708" s="13" t="n">
        <v>793.32</v>
      </c>
      <c r="J2708" s="9" t="n">
        <v>662</v>
      </c>
      <c r="K2708" s="1" t="str">
        <f aca="false">IF(F2708=0,"Stopped",IF(C2708&gt;=Rules!$B$3,"New",IF(AND(E2708&gt;0,G2708&gt;0,ROUND(H2708*100,0)&lt;Rules!$B$6*ROUND(G2708*100,0)),"Slowing","Steady or growing")))</f>
        <v>Stopped</v>
      </c>
      <c r="L2708" s="1" t="n">
        <v>2</v>
      </c>
      <c r="M2708" s="13" t="n">
        <v>8.31</v>
      </c>
      <c r="N2708" s="1" t="str">
        <f aca="false">IF(L2708=0,"",IF(F2708=0,"Stopped",IF(AND(M2708&gt;0,ROUND(H2708*100,0)&lt;Rules!$B$6*ROUND(M2708*100,0)),"Slowing","Steady or growing")))</f>
        <v>Stopped</v>
      </c>
    </row>
    <row r="2709" customFormat="false" ht="15" hidden="false" customHeight="false" outlineLevel="0" collapsed="false">
      <c r="A2709" s="1" t="s">
        <v>5465</v>
      </c>
      <c r="B2709" s="1" t="s">
        <v>5466</v>
      </c>
      <c r="C2709" s="12" t="n">
        <v>40811</v>
      </c>
      <c r="D2709" s="12" t="n">
        <v>40871</v>
      </c>
      <c r="E2709" s="1" t="n">
        <v>0</v>
      </c>
      <c r="F2709" s="1" t="n">
        <v>24</v>
      </c>
      <c r="G2709" s="13" t="n">
        <v>0</v>
      </c>
      <c r="H2709" s="13" t="n">
        <v>792.31</v>
      </c>
      <c r="I2709" s="13" t="n">
        <v>792.31</v>
      </c>
      <c r="J2709" s="9" t="n">
        <v>224</v>
      </c>
      <c r="K2709" s="1" t="str">
        <f aca="false">IF(F2709=0,"Stopped",IF(C2709&gt;=Rules!$B$3,"New",IF(AND(E2709&gt;0,G2709&gt;0,ROUND(H2709*100,0)&lt;Rules!$B$6*ROUND(G2709*100,0)),"Slowing","Steady or growing")))</f>
        <v>New</v>
      </c>
      <c r="L2709" s="1" t="n">
        <v>0</v>
      </c>
      <c r="M2709" s="13" t="n">
        <v>0</v>
      </c>
      <c r="N2709" s="1" t="str">
        <f aca="false">IF(L2709=0,"",IF(F2709=0,"Stopped",IF(AND(M2709&gt;0,ROUND(H2709*100,0)&lt;Rules!$B$6*ROUND(M2709*100,0)),"Slowing","Steady or growing")))</f>
        <v/>
      </c>
    </row>
    <row r="2710" customFormat="false" ht="15" hidden="false" customHeight="false" outlineLevel="0" collapsed="false">
      <c r="A2710" s="1" t="s">
        <v>5467</v>
      </c>
      <c r="B2710" s="1" t="s">
        <v>5468</v>
      </c>
      <c r="C2710" s="12" t="n">
        <v>40148</v>
      </c>
      <c r="D2710" s="12" t="n">
        <v>40636</v>
      </c>
      <c r="E2710" s="1" t="n">
        <v>0</v>
      </c>
      <c r="F2710" s="1" t="n">
        <v>0</v>
      </c>
      <c r="G2710" s="13" t="n">
        <v>0</v>
      </c>
      <c r="H2710" s="13" t="n">
        <v>0</v>
      </c>
      <c r="I2710" s="13" t="n">
        <v>792.15</v>
      </c>
      <c r="J2710" s="9" t="n">
        <v>1157</v>
      </c>
      <c r="K2710" s="1" t="str">
        <f aca="false">IF(F2710=0,"Stopped",IF(C2710&gt;=Rules!$B$3,"New",IF(AND(E2710&gt;0,G2710&gt;0,ROUND(H2710*100,0)&lt;Rules!$B$6*ROUND(G2710*100,0)),"Slowing","Steady or growing")))</f>
        <v>Stopped</v>
      </c>
      <c r="L2710" s="1" t="n">
        <v>41</v>
      </c>
      <c r="M2710" s="13" t="n">
        <v>85.85</v>
      </c>
      <c r="N2710" s="1" t="str">
        <f aca="false">IF(L2710=0,"",IF(F2710=0,"Stopped",IF(AND(M2710&gt;0,ROUND(H2710*100,0)&lt;Rules!$B$6*ROUND(M2710*100,0)),"Slowing","Steady or growing")))</f>
        <v>Stopped</v>
      </c>
    </row>
    <row r="2711" customFormat="false" ht="15" hidden="false" customHeight="false" outlineLevel="0" collapsed="false">
      <c r="A2711" s="1" t="s">
        <v>5469</v>
      </c>
      <c r="B2711" s="1" t="s">
        <v>5470</v>
      </c>
      <c r="C2711" s="12" t="n">
        <v>40150</v>
      </c>
      <c r="D2711" s="12" t="n">
        <v>40373</v>
      </c>
      <c r="E2711" s="1" t="n">
        <v>0</v>
      </c>
      <c r="F2711" s="1" t="n">
        <v>0</v>
      </c>
      <c r="G2711" s="13" t="n">
        <v>0</v>
      </c>
      <c r="H2711" s="13" t="n">
        <v>0</v>
      </c>
      <c r="I2711" s="13" t="n">
        <v>792.07</v>
      </c>
      <c r="J2711" s="9" t="n">
        <v>83</v>
      </c>
      <c r="K2711" s="1" t="str">
        <f aca="false">IF(F2711=0,"Stopped",IF(C2711&gt;=Rules!$B$3,"New",IF(AND(E2711&gt;0,G2711&gt;0,ROUND(H2711*100,0)&lt;Rules!$B$6*ROUND(G2711*100,0)),"Slowing","Steady or growing")))</f>
        <v>Stopped</v>
      </c>
      <c r="L2711" s="1" t="n">
        <v>0</v>
      </c>
      <c r="M2711" s="13" t="n">
        <v>0</v>
      </c>
      <c r="N2711" s="1" t="str">
        <f aca="false">IF(L2711=0,"",IF(F2711=0,"Stopped",IF(AND(M2711&gt;0,ROUND(H2711*100,0)&lt;Rules!$B$6*ROUND(M2711*100,0)),"Slowing","Steady or growing")))</f>
        <v/>
      </c>
    </row>
    <row r="2712" customFormat="false" ht="15" hidden="false" customHeight="false" outlineLevel="0" collapsed="false">
      <c r="A2712" s="1" t="s">
        <v>5471</v>
      </c>
      <c r="B2712" s="1" t="s">
        <v>5472</v>
      </c>
      <c r="C2712" s="12" t="n">
        <v>40156</v>
      </c>
      <c r="D2712" s="12" t="n">
        <v>40823</v>
      </c>
      <c r="E2712" s="1" t="n">
        <v>47</v>
      </c>
      <c r="F2712" s="1" t="n">
        <v>11</v>
      </c>
      <c r="G2712" s="13" t="n">
        <v>179.64</v>
      </c>
      <c r="H2712" s="13" t="n">
        <v>52.5</v>
      </c>
      <c r="I2712" s="13" t="n">
        <v>791.23</v>
      </c>
      <c r="J2712" s="9" t="n">
        <v>573</v>
      </c>
      <c r="K2712" s="1" t="str">
        <f aca="false">IF(F2712=0,"Stopped",IF(C2712&gt;=Rules!$B$3,"New",IF(AND(E2712&gt;0,G2712&gt;0,ROUND(H2712*100,0)&lt;Rules!$B$6*ROUND(G2712*100,0)),"Slowing","Steady or growing")))</f>
        <v>Slowing</v>
      </c>
      <c r="L2712" s="1" t="n">
        <v>4</v>
      </c>
      <c r="M2712" s="13" t="n">
        <v>51</v>
      </c>
      <c r="N2712" s="1" t="str">
        <f aca="false">IF(L2712=0,"",IF(F2712=0,"Stopped",IF(AND(M2712&gt;0,ROUND(H2712*100,0)&lt;Rules!$B$6*ROUND(M2712*100,0)),"Slowing","Steady or growing")))</f>
        <v>Steady or growing</v>
      </c>
    </row>
    <row r="2713" customFormat="false" ht="15" hidden="false" customHeight="false" outlineLevel="0" collapsed="false">
      <c r="A2713" s="1" t="s">
        <v>5473</v>
      </c>
      <c r="B2713" s="1" t="s">
        <v>5474</v>
      </c>
      <c r="C2713" s="12" t="n">
        <v>40832</v>
      </c>
      <c r="D2713" s="12" t="n">
        <v>40885</v>
      </c>
      <c r="E2713" s="1" t="n">
        <v>0</v>
      </c>
      <c r="F2713" s="1" t="n">
        <v>48</v>
      </c>
      <c r="G2713" s="13" t="n">
        <v>0</v>
      </c>
      <c r="H2713" s="13" t="n">
        <v>786.27</v>
      </c>
      <c r="I2713" s="13" t="n">
        <v>786.27</v>
      </c>
      <c r="J2713" s="9" t="n">
        <v>630</v>
      </c>
      <c r="K2713" s="1" t="str">
        <f aca="false">IF(F2713=0,"Stopped",IF(C2713&gt;=Rules!$B$3,"New",IF(AND(E2713&gt;0,G2713&gt;0,ROUND(H2713*100,0)&lt;Rules!$B$6*ROUND(G2713*100,0)),"Slowing","Steady or growing")))</f>
        <v>New</v>
      </c>
      <c r="L2713" s="1" t="n">
        <v>0</v>
      </c>
      <c r="M2713" s="13" t="n">
        <v>0</v>
      </c>
      <c r="N2713" s="1" t="str">
        <f aca="false">IF(L2713=0,"",IF(F2713=0,"Stopped",IF(AND(M2713&gt;0,ROUND(H2713*100,0)&lt;Rules!$B$6*ROUND(M2713*100,0)),"Slowing","Steady or growing")))</f>
        <v/>
      </c>
    </row>
    <row r="2714" customFormat="false" ht="15" hidden="false" customHeight="false" outlineLevel="0" collapsed="false">
      <c r="A2714" s="1" t="s">
        <v>5475</v>
      </c>
      <c r="B2714" s="1" t="s">
        <v>5476</v>
      </c>
      <c r="C2714" s="12" t="n">
        <v>40148</v>
      </c>
      <c r="D2714" s="12" t="n">
        <v>40503</v>
      </c>
      <c r="E2714" s="1" t="n">
        <v>0</v>
      </c>
      <c r="F2714" s="1" t="n">
        <v>0</v>
      </c>
      <c r="G2714" s="13" t="n">
        <v>0</v>
      </c>
      <c r="H2714" s="13" t="n">
        <v>0</v>
      </c>
      <c r="I2714" s="13" t="n">
        <v>783.8</v>
      </c>
      <c r="J2714" s="9" t="n">
        <v>520</v>
      </c>
      <c r="K2714" s="1" t="str">
        <f aca="false">IF(F2714=0,"Stopped",IF(C2714&gt;=Rules!$B$3,"New",IF(AND(E2714&gt;0,G2714&gt;0,ROUND(H2714*100,0)&lt;Rules!$B$6*ROUND(G2714*100,0)),"Slowing","Steady or growing")))</f>
        <v>Stopped</v>
      </c>
      <c r="L2714" s="1" t="n">
        <v>24</v>
      </c>
      <c r="M2714" s="13" t="n">
        <v>130.77</v>
      </c>
      <c r="N2714" s="1" t="str">
        <f aca="false">IF(L2714=0,"",IF(F2714=0,"Stopped",IF(AND(M2714&gt;0,ROUND(H2714*100,0)&lt;Rules!$B$6*ROUND(M2714*100,0)),"Slowing","Steady or growing")))</f>
        <v>Stopped</v>
      </c>
    </row>
    <row r="2715" customFormat="false" ht="15" hidden="false" customHeight="false" outlineLevel="0" collapsed="false">
      <c r="A2715" s="1" t="s">
        <v>5477</v>
      </c>
      <c r="B2715" s="1" t="s">
        <v>5478</v>
      </c>
      <c r="C2715" s="12" t="n">
        <v>40148</v>
      </c>
      <c r="D2715" s="12" t="n">
        <v>40884</v>
      </c>
      <c r="E2715" s="1" t="n">
        <v>0</v>
      </c>
      <c r="F2715" s="1" t="n">
        <v>16</v>
      </c>
      <c r="G2715" s="13" t="n">
        <v>0</v>
      </c>
      <c r="H2715" s="13" t="n">
        <v>114.72</v>
      </c>
      <c r="I2715" s="13" t="n">
        <v>783.1</v>
      </c>
      <c r="J2715" s="9" t="n">
        <v>471</v>
      </c>
      <c r="K2715" s="1" t="str">
        <f aca="false">IF(F2715=0,"Stopped",IF(C2715&gt;=Rules!$B$3,"New",IF(AND(E2715&gt;0,G2715&gt;0,ROUND(H2715*100,0)&lt;Rules!$B$6*ROUND(G2715*100,0)),"Slowing","Steady or growing")))</f>
        <v>Steady or growing</v>
      </c>
      <c r="L2715" s="1" t="n">
        <v>8</v>
      </c>
      <c r="M2715" s="13" t="n">
        <v>131.32</v>
      </c>
      <c r="N2715" s="1" t="str">
        <f aca="false">IF(L2715=0,"",IF(F2715=0,"Stopped",IF(AND(M2715&gt;0,ROUND(H2715*100,0)&lt;Rules!$B$6*ROUND(M2715*100,0)),"Slowing","Steady or growing")))</f>
        <v>Steady or growing</v>
      </c>
    </row>
    <row r="2716" customFormat="false" ht="15" hidden="false" customHeight="false" outlineLevel="0" collapsed="false">
      <c r="A2716" s="1" t="s">
        <v>5479</v>
      </c>
      <c r="B2716" s="1" t="s">
        <v>5480</v>
      </c>
      <c r="C2716" s="12" t="n">
        <v>40206</v>
      </c>
      <c r="D2716" s="12" t="n">
        <v>40884</v>
      </c>
      <c r="E2716" s="1" t="n">
        <v>24</v>
      </c>
      <c r="F2716" s="1" t="n">
        <v>6</v>
      </c>
      <c r="G2716" s="13" t="n">
        <v>54.05</v>
      </c>
      <c r="H2716" s="13" t="n">
        <v>17</v>
      </c>
      <c r="I2716" s="13" t="n">
        <v>782.82</v>
      </c>
      <c r="J2716" s="9" t="n">
        <v>901</v>
      </c>
      <c r="K2716" s="1" t="str">
        <f aca="false">IF(F2716=0,"Stopped",IF(C2716&gt;=Rules!$B$3,"New",IF(AND(E2716&gt;0,G2716&gt;0,ROUND(H2716*100,0)&lt;Rules!$B$6*ROUND(G2716*100,0)),"Slowing","Steady or growing")))</f>
        <v>Slowing</v>
      </c>
      <c r="L2716" s="1" t="n">
        <v>4</v>
      </c>
      <c r="M2716" s="13" t="n">
        <v>16.76</v>
      </c>
      <c r="N2716" s="1" t="str">
        <f aca="false">IF(L2716=0,"",IF(F2716=0,"Stopped",IF(AND(M2716&gt;0,ROUND(H2716*100,0)&lt;Rules!$B$6*ROUND(M2716*100,0)),"Slowing","Steady or growing")))</f>
        <v>Steady or growing</v>
      </c>
    </row>
    <row r="2717" customFormat="false" ht="15" hidden="false" customHeight="false" outlineLevel="0" collapsed="false">
      <c r="A2717" s="1" t="s">
        <v>5481</v>
      </c>
      <c r="B2717" s="1" t="s">
        <v>5482</v>
      </c>
      <c r="C2717" s="12" t="n">
        <v>40161</v>
      </c>
      <c r="D2717" s="12" t="n">
        <v>40756</v>
      </c>
      <c r="E2717" s="1" t="n">
        <v>3</v>
      </c>
      <c r="F2717" s="1" t="n">
        <v>0</v>
      </c>
      <c r="G2717" s="13" t="n">
        <v>30</v>
      </c>
      <c r="H2717" s="13" t="n">
        <v>0</v>
      </c>
      <c r="I2717" s="13" t="n">
        <v>781.45</v>
      </c>
      <c r="J2717" s="9" t="n">
        <v>2330</v>
      </c>
      <c r="K2717" s="1" t="str">
        <f aca="false">IF(F2717=0,"Stopped",IF(C2717&gt;=Rules!$B$3,"New",IF(AND(E2717&gt;0,G2717&gt;0,ROUND(H2717*100,0)&lt;Rules!$B$6*ROUND(G2717*100,0)),"Slowing","Steady or growing")))</f>
        <v>Stopped</v>
      </c>
      <c r="L2717" s="1" t="n">
        <v>7</v>
      </c>
      <c r="M2717" s="13" t="n">
        <v>30</v>
      </c>
      <c r="N2717" s="1" t="str">
        <f aca="false">IF(L2717=0,"",IF(F2717=0,"Stopped",IF(AND(M2717&gt;0,ROUND(H2717*100,0)&lt;Rules!$B$6*ROUND(M2717*100,0)),"Slowing","Steady or growing")))</f>
        <v>Stopped</v>
      </c>
    </row>
    <row r="2718" customFormat="false" ht="15" hidden="false" customHeight="false" outlineLevel="0" collapsed="false">
      <c r="A2718" s="1" t="s">
        <v>5483</v>
      </c>
      <c r="B2718" s="1" t="s">
        <v>5484</v>
      </c>
      <c r="C2718" s="12" t="n">
        <v>40676</v>
      </c>
      <c r="D2718" s="12" t="n">
        <v>40885</v>
      </c>
      <c r="E2718" s="1" t="n">
        <v>15</v>
      </c>
      <c r="F2718" s="1" t="n">
        <v>23</v>
      </c>
      <c r="G2718" s="13" t="n">
        <v>260.16</v>
      </c>
      <c r="H2718" s="13" t="n">
        <v>269.63</v>
      </c>
      <c r="I2718" s="13" t="n">
        <v>780.91</v>
      </c>
      <c r="J2718" s="9" t="n">
        <v>291</v>
      </c>
      <c r="K2718" s="1" t="str">
        <f aca="false">IF(F2718=0,"Stopped",IF(C2718&gt;=Rules!$B$3,"New",IF(AND(E2718&gt;0,G2718&gt;0,ROUND(H2718*100,0)&lt;Rules!$B$6*ROUND(G2718*100,0)),"Slowing","Steady or growing")))</f>
        <v>Steady or growing</v>
      </c>
      <c r="L2718" s="1" t="n">
        <v>0</v>
      </c>
      <c r="M2718" s="13" t="n">
        <v>0</v>
      </c>
      <c r="N2718" s="1" t="str">
        <f aca="false">IF(L2718=0,"",IF(F2718=0,"Stopped",IF(AND(M2718&gt;0,ROUND(H2718*100,0)&lt;Rules!$B$6*ROUND(M2718*100,0)),"Slowing","Steady or growing")))</f>
        <v/>
      </c>
    </row>
    <row r="2719" customFormat="false" ht="15" hidden="false" customHeight="false" outlineLevel="0" collapsed="false">
      <c r="A2719" s="1" t="s">
        <v>5485</v>
      </c>
      <c r="B2719" s="1" t="s">
        <v>5486</v>
      </c>
      <c r="C2719" s="12" t="n">
        <v>40148</v>
      </c>
      <c r="D2719" s="12" t="n">
        <v>40254</v>
      </c>
      <c r="E2719" s="1" t="n">
        <v>0</v>
      </c>
      <c r="F2719" s="1" t="n">
        <v>0</v>
      </c>
      <c r="G2719" s="13" t="n">
        <v>0</v>
      </c>
      <c r="H2719" s="13" t="n">
        <v>0</v>
      </c>
      <c r="I2719" s="13" t="n">
        <v>778.28</v>
      </c>
      <c r="J2719" s="9" t="n">
        <v>407</v>
      </c>
      <c r="K2719" s="1" t="str">
        <f aca="false">IF(F2719=0,"Stopped",IF(C2719&gt;=Rules!$B$3,"New",IF(AND(E2719&gt;0,G2719&gt;0,ROUND(H2719*100,0)&lt;Rules!$B$6*ROUND(G2719*100,0)),"Slowing","Steady or growing")))</f>
        <v>Stopped</v>
      </c>
      <c r="L2719" s="1" t="n">
        <v>0</v>
      </c>
      <c r="M2719" s="13" t="n">
        <v>0</v>
      </c>
      <c r="N2719" s="1" t="str">
        <f aca="false">IF(L2719=0,"",IF(F2719=0,"Stopped",IF(AND(M2719&gt;0,ROUND(H2719*100,0)&lt;Rules!$B$6*ROUND(M2719*100,0)),"Slowing","Steady or growing")))</f>
        <v/>
      </c>
    </row>
    <row r="2720" customFormat="false" ht="15" hidden="false" customHeight="false" outlineLevel="0" collapsed="false">
      <c r="A2720" s="1" t="s">
        <v>5487</v>
      </c>
      <c r="B2720" s="1" t="s">
        <v>5488</v>
      </c>
      <c r="C2720" s="12" t="n">
        <v>40148</v>
      </c>
      <c r="D2720" s="12" t="n">
        <v>40504</v>
      </c>
      <c r="E2720" s="1" t="n">
        <v>0</v>
      </c>
      <c r="F2720" s="1" t="n">
        <v>0</v>
      </c>
      <c r="G2720" s="13" t="n">
        <v>0</v>
      </c>
      <c r="H2720" s="13" t="n">
        <v>0</v>
      </c>
      <c r="I2720" s="13" t="n">
        <v>778.05</v>
      </c>
      <c r="J2720" s="9" t="n">
        <v>149</v>
      </c>
      <c r="K2720" s="1" t="str">
        <f aca="false">IF(F2720=0,"Stopped",IF(C2720&gt;=Rules!$B$3,"New",IF(AND(E2720&gt;0,G2720&gt;0,ROUND(H2720*100,0)&lt;Rules!$B$6*ROUND(G2720*100,0)),"Slowing","Steady or growing")))</f>
        <v>Stopped</v>
      </c>
      <c r="L2720" s="1" t="n">
        <v>18</v>
      </c>
      <c r="M2720" s="13" t="n">
        <v>275.99</v>
      </c>
      <c r="N2720" s="1" t="str">
        <f aca="false">IF(L2720=0,"",IF(F2720=0,"Stopped",IF(AND(M2720&gt;0,ROUND(H2720*100,0)&lt;Rules!$B$6*ROUND(M2720*100,0)),"Slowing","Steady or growing")))</f>
        <v>Stopped</v>
      </c>
    </row>
    <row r="2721" customFormat="false" ht="15" hidden="false" customHeight="false" outlineLevel="0" collapsed="false">
      <c r="A2721" s="1" t="s">
        <v>5489</v>
      </c>
      <c r="B2721" s="1" t="s">
        <v>5490</v>
      </c>
      <c r="C2721" s="12" t="n">
        <v>40148</v>
      </c>
      <c r="D2721" s="12" t="n">
        <v>40517</v>
      </c>
      <c r="E2721" s="1" t="n">
        <v>0</v>
      </c>
      <c r="F2721" s="1" t="n">
        <v>0</v>
      </c>
      <c r="G2721" s="13" t="n">
        <v>0</v>
      </c>
      <c r="H2721" s="13" t="n">
        <v>0</v>
      </c>
      <c r="I2721" s="13" t="n">
        <v>777.39</v>
      </c>
      <c r="J2721" s="9" t="n">
        <v>742</v>
      </c>
      <c r="K2721" s="1" t="str">
        <f aca="false">IF(F2721=0,"Stopped",IF(C2721&gt;=Rules!$B$3,"New",IF(AND(E2721&gt;0,G2721&gt;0,ROUND(H2721*100,0)&lt;Rules!$B$6*ROUND(G2721*100,0)),"Slowing","Steady or growing")))</f>
        <v>Stopped</v>
      </c>
      <c r="L2721" s="1" t="n">
        <v>15</v>
      </c>
      <c r="M2721" s="13" t="n">
        <v>71.25</v>
      </c>
      <c r="N2721" s="1" t="str">
        <f aca="false">IF(L2721=0,"",IF(F2721=0,"Stopped",IF(AND(M2721&gt;0,ROUND(H2721*100,0)&lt;Rules!$B$6*ROUND(M2721*100,0)),"Slowing","Steady or growing")))</f>
        <v>Stopped</v>
      </c>
    </row>
    <row r="2722" customFormat="false" ht="15" hidden="false" customHeight="false" outlineLevel="0" collapsed="false">
      <c r="A2722" s="1" t="s">
        <v>5491</v>
      </c>
      <c r="B2722" s="1" t="s">
        <v>5492</v>
      </c>
      <c r="C2722" s="12" t="n">
        <v>40260</v>
      </c>
      <c r="D2722" s="12" t="n">
        <v>40886</v>
      </c>
      <c r="E2722" s="1" t="n">
        <v>4</v>
      </c>
      <c r="F2722" s="1" t="n">
        <v>8</v>
      </c>
      <c r="G2722" s="13" t="n">
        <v>50.18</v>
      </c>
      <c r="H2722" s="13" t="n">
        <v>63.01</v>
      </c>
      <c r="I2722" s="13" t="n">
        <v>776.24</v>
      </c>
      <c r="J2722" s="9" t="n">
        <v>248</v>
      </c>
      <c r="K2722" s="1" t="str">
        <f aca="false">IF(F2722=0,"Stopped",IF(C2722&gt;=Rules!$B$3,"New",IF(AND(E2722&gt;0,G2722&gt;0,ROUND(H2722*100,0)&lt;Rules!$B$6*ROUND(G2722*100,0)),"Slowing","Steady or growing")))</f>
        <v>Steady or growing</v>
      </c>
      <c r="L2722" s="1" t="n">
        <v>12</v>
      </c>
      <c r="M2722" s="13" t="n">
        <v>124.02</v>
      </c>
      <c r="N2722" s="1" t="str">
        <f aca="false">IF(L2722=0,"",IF(F2722=0,"Stopped",IF(AND(M2722&gt;0,ROUND(H2722*100,0)&lt;Rules!$B$6*ROUND(M2722*100,0)),"Slowing","Steady or growing")))</f>
        <v>Steady or growing</v>
      </c>
    </row>
    <row r="2723" customFormat="false" ht="15" hidden="false" customHeight="false" outlineLevel="0" collapsed="false">
      <c r="A2723" s="1" t="s">
        <v>5493</v>
      </c>
      <c r="B2723" s="1" t="s">
        <v>5494</v>
      </c>
      <c r="C2723" s="12" t="n">
        <v>40793</v>
      </c>
      <c r="D2723" s="12" t="n">
        <v>40882</v>
      </c>
      <c r="E2723" s="1" t="n">
        <v>2</v>
      </c>
      <c r="F2723" s="1" t="n">
        <v>41</v>
      </c>
      <c r="G2723" s="13" t="n">
        <v>29.96</v>
      </c>
      <c r="H2723" s="13" t="n">
        <v>745.47</v>
      </c>
      <c r="I2723" s="13" t="n">
        <v>775.43</v>
      </c>
      <c r="J2723" s="9" t="n">
        <v>215</v>
      </c>
      <c r="K2723" s="1" t="str">
        <f aca="false">IF(F2723=0,"Stopped",IF(C2723&gt;=Rules!$B$3,"New",IF(AND(E2723&gt;0,G2723&gt;0,ROUND(H2723*100,0)&lt;Rules!$B$6*ROUND(G2723*100,0)),"Slowing","Steady or growing")))</f>
        <v>Steady or growing</v>
      </c>
      <c r="L2723" s="1" t="n">
        <v>0</v>
      </c>
      <c r="M2723" s="13" t="n">
        <v>0</v>
      </c>
      <c r="N2723" s="1" t="str">
        <f aca="false">IF(L2723=0,"",IF(F2723=0,"Stopped",IF(AND(M2723&gt;0,ROUND(H2723*100,0)&lt;Rules!$B$6*ROUND(M2723*100,0)),"Slowing","Steady or growing")))</f>
        <v/>
      </c>
    </row>
    <row r="2724" customFormat="false" ht="15" hidden="false" customHeight="false" outlineLevel="0" collapsed="false">
      <c r="A2724" s="1" t="s">
        <v>5495</v>
      </c>
      <c r="B2724" s="1" t="s">
        <v>5496</v>
      </c>
      <c r="C2724" s="12" t="n">
        <v>40151</v>
      </c>
      <c r="D2724" s="12" t="n">
        <v>40884</v>
      </c>
      <c r="E2724" s="1" t="n">
        <v>1</v>
      </c>
      <c r="F2724" s="1" t="n">
        <v>1</v>
      </c>
      <c r="G2724" s="13" t="n">
        <v>1.21</v>
      </c>
      <c r="H2724" s="13" t="n">
        <v>15</v>
      </c>
      <c r="I2724" s="13" t="n">
        <v>774.8</v>
      </c>
      <c r="J2724" s="9" t="n">
        <v>738</v>
      </c>
      <c r="K2724" s="1" t="str">
        <f aca="false">IF(F2724=0,"Stopped",IF(C2724&gt;=Rules!$B$3,"New",IF(AND(E2724&gt;0,G2724&gt;0,ROUND(H2724*100,0)&lt;Rules!$B$6*ROUND(G2724*100,0)),"Slowing","Steady or growing")))</f>
        <v>Steady or growing</v>
      </c>
      <c r="L2724" s="1" t="n">
        <v>0</v>
      </c>
      <c r="M2724" s="13" t="n">
        <v>0</v>
      </c>
      <c r="N2724" s="1" t="str">
        <f aca="false">IF(L2724=0,"",IF(F2724=0,"Stopped",IF(AND(M2724&gt;0,ROUND(H2724*100,0)&lt;Rules!$B$6*ROUND(M2724*100,0)),"Slowing","Steady or growing")))</f>
        <v/>
      </c>
    </row>
    <row r="2725" customFormat="false" ht="15" hidden="false" customHeight="false" outlineLevel="0" collapsed="false">
      <c r="A2725" s="1" t="s">
        <v>5497</v>
      </c>
      <c r="B2725" s="1" t="s">
        <v>5498</v>
      </c>
      <c r="C2725" s="12" t="n">
        <v>40148</v>
      </c>
      <c r="D2725" s="12" t="n">
        <v>40183</v>
      </c>
      <c r="E2725" s="1" t="n">
        <v>0</v>
      </c>
      <c r="F2725" s="1" t="n">
        <v>0</v>
      </c>
      <c r="G2725" s="13" t="n">
        <v>0</v>
      </c>
      <c r="H2725" s="13" t="n">
        <v>0</v>
      </c>
      <c r="I2725" s="13" t="n">
        <v>773.97</v>
      </c>
      <c r="J2725" s="9" t="n">
        <v>205</v>
      </c>
      <c r="K2725" s="1" t="str">
        <f aca="false">IF(F2725=0,"Stopped",IF(C2725&gt;=Rules!$B$3,"New",IF(AND(E2725&gt;0,G2725&gt;0,ROUND(H2725*100,0)&lt;Rules!$B$6*ROUND(G2725*100,0)),"Slowing","Steady or growing")))</f>
        <v>Stopped</v>
      </c>
      <c r="L2725" s="1" t="n">
        <v>0</v>
      </c>
      <c r="M2725" s="13" t="n">
        <v>0</v>
      </c>
      <c r="N2725" s="1" t="str">
        <f aca="false">IF(L2725=0,"",IF(F2725=0,"Stopped",IF(AND(M2725&gt;0,ROUND(H2725*100,0)&lt;Rules!$B$6*ROUND(M2725*100,0)),"Slowing","Steady or growing")))</f>
        <v/>
      </c>
    </row>
    <row r="2726" customFormat="false" ht="15" hidden="false" customHeight="false" outlineLevel="0" collapsed="false">
      <c r="A2726" s="1" t="s">
        <v>5499</v>
      </c>
      <c r="B2726" s="1" t="s">
        <v>5500</v>
      </c>
      <c r="C2726" s="12" t="n">
        <v>40653</v>
      </c>
      <c r="D2726" s="12" t="n">
        <v>40842</v>
      </c>
      <c r="E2726" s="1" t="n">
        <v>4</v>
      </c>
      <c r="F2726" s="1" t="n">
        <v>11</v>
      </c>
      <c r="G2726" s="13" t="n">
        <v>50</v>
      </c>
      <c r="H2726" s="13" t="n">
        <v>353.5</v>
      </c>
      <c r="I2726" s="13" t="n">
        <v>771.1</v>
      </c>
      <c r="J2726" s="9" t="n">
        <v>315</v>
      </c>
      <c r="K2726" s="1" t="str">
        <f aca="false">IF(F2726=0,"Stopped",IF(C2726&gt;=Rules!$B$3,"New",IF(AND(E2726&gt;0,G2726&gt;0,ROUND(H2726*100,0)&lt;Rules!$B$6*ROUND(G2726*100,0)),"Slowing","Steady or growing")))</f>
        <v>Steady or growing</v>
      </c>
      <c r="L2726" s="1" t="n">
        <v>0</v>
      </c>
      <c r="M2726" s="13" t="n">
        <v>0</v>
      </c>
      <c r="N2726" s="1" t="str">
        <f aca="false">IF(L2726=0,"",IF(F2726=0,"Stopped",IF(AND(M2726&gt;0,ROUND(H2726*100,0)&lt;Rules!$B$6*ROUND(M2726*100,0)),"Slowing","Steady or growing")))</f>
        <v/>
      </c>
    </row>
    <row r="2727" customFormat="false" ht="15" hidden="false" customHeight="false" outlineLevel="0" collapsed="false">
      <c r="A2727" s="1" t="s">
        <v>5501</v>
      </c>
      <c r="B2727" s="1" t="s">
        <v>5502</v>
      </c>
      <c r="C2727" s="12" t="n">
        <v>40164</v>
      </c>
      <c r="D2727" s="12" t="n">
        <v>40661</v>
      </c>
      <c r="E2727" s="1" t="n">
        <v>0</v>
      </c>
      <c r="F2727" s="1" t="n">
        <v>0</v>
      </c>
      <c r="G2727" s="13" t="n">
        <v>0</v>
      </c>
      <c r="H2727" s="13" t="n">
        <v>0</v>
      </c>
      <c r="I2727" s="13" t="n">
        <v>770.8</v>
      </c>
      <c r="J2727" s="9" t="n">
        <v>91</v>
      </c>
      <c r="K2727" s="1" t="str">
        <f aca="false">IF(F2727=0,"Stopped",IF(C2727&gt;=Rules!$B$3,"New",IF(AND(E2727&gt;0,G2727&gt;0,ROUND(H2727*100,0)&lt;Rules!$B$6*ROUND(G2727*100,0)),"Slowing","Steady or growing")))</f>
        <v>Stopped</v>
      </c>
      <c r="L2727" s="1" t="n">
        <v>5</v>
      </c>
      <c r="M2727" s="13" t="n">
        <v>191.25</v>
      </c>
      <c r="N2727" s="1" t="str">
        <f aca="false">IF(L2727=0,"",IF(F2727=0,"Stopped",IF(AND(M2727&gt;0,ROUND(H2727*100,0)&lt;Rules!$B$6*ROUND(M2727*100,0)),"Slowing","Steady or growing")))</f>
        <v>Stopped</v>
      </c>
    </row>
    <row r="2728" customFormat="false" ht="15" hidden="false" customHeight="false" outlineLevel="0" collapsed="false">
      <c r="A2728" s="1" t="s">
        <v>5503</v>
      </c>
      <c r="B2728" s="1" t="s">
        <v>5504</v>
      </c>
      <c r="C2728" s="12" t="n">
        <v>40148</v>
      </c>
      <c r="D2728" s="12" t="n">
        <v>40886</v>
      </c>
      <c r="E2728" s="1" t="n">
        <v>7</v>
      </c>
      <c r="F2728" s="1" t="n">
        <v>117</v>
      </c>
      <c r="G2728" s="13" t="n">
        <v>21.5</v>
      </c>
      <c r="H2728" s="13" t="n">
        <v>508.23</v>
      </c>
      <c r="I2728" s="13" t="n">
        <v>770.57</v>
      </c>
      <c r="J2728" s="9" t="n">
        <v>1700</v>
      </c>
      <c r="K2728" s="1" t="str">
        <f aca="false">IF(F2728=0,"Stopped",IF(C2728&gt;=Rules!$B$3,"New",IF(AND(E2728&gt;0,G2728&gt;0,ROUND(H2728*100,0)&lt;Rules!$B$6*ROUND(G2728*100,0)),"Slowing","Steady or growing")))</f>
        <v>Steady or growing</v>
      </c>
      <c r="L2728" s="1" t="n">
        <v>42</v>
      </c>
      <c r="M2728" s="13" t="n">
        <v>178.94</v>
      </c>
      <c r="N2728" s="1" t="str">
        <f aca="false">IF(L2728=0,"",IF(F2728=0,"Stopped",IF(AND(M2728&gt;0,ROUND(H2728*100,0)&lt;Rules!$B$6*ROUND(M2728*100,0)),"Slowing","Steady or growing")))</f>
        <v>Steady or growing</v>
      </c>
    </row>
    <row r="2729" customFormat="false" ht="15" hidden="false" customHeight="false" outlineLevel="0" collapsed="false">
      <c r="A2729" s="1" t="s">
        <v>5505</v>
      </c>
      <c r="B2729" s="1" t="s">
        <v>5506</v>
      </c>
      <c r="C2729" s="12" t="n">
        <v>40359</v>
      </c>
      <c r="D2729" s="12" t="n">
        <v>40878</v>
      </c>
      <c r="E2729" s="1" t="n">
        <v>3</v>
      </c>
      <c r="F2729" s="1" t="n">
        <v>37</v>
      </c>
      <c r="G2729" s="13" t="n">
        <v>41.3</v>
      </c>
      <c r="H2729" s="13" t="n">
        <v>215.94</v>
      </c>
      <c r="I2729" s="13" t="n">
        <v>770.55</v>
      </c>
      <c r="J2729" s="9" t="n">
        <v>376</v>
      </c>
      <c r="K2729" s="1" t="str">
        <f aca="false">IF(F2729=0,"Stopped",IF(C2729&gt;=Rules!$B$3,"New",IF(AND(E2729&gt;0,G2729&gt;0,ROUND(H2729*100,0)&lt;Rules!$B$6*ROUND(G2729*100,0)),"Slowing","Steady or growing")))</f>
        <v>Steady or growing</v>
      </c>
      <c r="L2729" s="1" t="n">
        <v>48</v>
      </c>
      <c r="M2729" s="13" t="n">
        <v>356.96</v>
      </c>
      <c r="N2729" s="1" t="str">
        <f aca="false">IF(L2729=0,"",IF(F2729=0,"Stopped",IF(AND(M2729&gt;0,ROUND(H2729*100,0)&lt;Rules!$B$6*ROUND(M2729*100,0)),"Slowing","Steady or growing")))</f>
        <v>Steady or growing</v>
      </c>
    </row>
    <row r="2730" customFormat="false" ht="15" hidden="false" customHeight="false" outlineLevel="0" collapsed="false">
      <c r="A2730" s="1" t="s">
        <v>5507</v>
      </c>
      <c r="B2730" s="1" t="s">
        <v>5508</v>
      </c>
      <c r="C2730" s="12" t="n">
        <v>40816</v>
      </c>
      <c r="D2730" s="12" t="n">
        <v>40885</v>
      </c>
      <c r="E2730" s="1" t="n">
        <v>0</v>
      </c>
      <c r="F2730" s="1" t="n">
        <v>45</v>
      </c>
      <c r="G2730" s="13" t="n">
        <v>0</v>
      </c>
      <c r="H2730" s="13" t="n">
        <v>770.32</v>
      </c>
      <c r="I2730" s="13" t="n">
        <v>770.32</v>
      </c>
      <c r="J2730" s="9" t="n">
        <v>152</v>
      </c>
      <c r="K2730" s="1" t="str">
        <f aca="false">IF(F2730=0,"Stopped",IF(C2730&gt;=Rules!$B$3,"New",IF(AND(E2730&gt;0,G2730&gt;0,ROUND(H2730*100,0)&lt;Rules!$B$6*ROUND(G2730*100,0)),"Slowing","Steady or growing")))</f>
        <v>New</v>
      </c>
      <c r="L2730" s="1" t="n">
        <v>0</v>
      </c>
      <c r="M2730" s="13" t="n">
        <v>0</v>
      </c>
      <c r="N2730" s="1" t="str">
        <f aca="false">IF(L2730=0,"",IF(F2730=0,"Stopped",IF(AND(M2730&gt;0,ROUND(H2730*100,0)&lt;Rules!$B$6*ROUND(M2730*100,0)),"Slowing","Steady or growing")))</f>
        <v/>
      </c>
    </row>
    <row r="2731" customFormat="false" ht="15" hidden="false" customHeight="false" outlineLevel="0" collapsed="false">
      <c r="A2731" s="1" t="s">
        <v>5509</v>
      </c>
      <c r="B2731" s="1" t="s">
        <v>5510</v>
      </c>
      <c r="C2731" s="12" t="n">
        <v>40148</v>
      </c>
      <c r="D2731" s="12" t="n">
        <v>40878</v>
      </c>
      <c r="E2731" s="1" t="n">
        <v>22</v>
      </c>
      <c r="F2731" s="1" t="n">
        <v>9</v>
      </c>
      <c r="G2731" s="13" t="n">
        <v>74.67</v>
      </c>
      <c r="H2731" s="13" t="n">
        <v>61.07</v>
      </c>
      <c r="I2731" s="13" t="n">
        <v>769.76</v>
      </c>
      <c r="J2731" s="9" t="n">
        <v>898</v>
      </c>
      <c r="K2731" s="1" t="str">
        <f aca="false">IF(F2731=0,"Stopped",IF(C2731&gt;=Rules!$B$3,"New",IF(AND(E2731&gt;0,G2731&gt;0,ROUND(H2731*100,0)&lt;Rules!$B$6*ROUND(G2731*100,0)),"Slowing","Steady or growing")))</f>
        <v>Steady or growing</v>
      </c>
      <c r="L2731" s="1" t="n">
        <v>25</v>
      </c>
      <c r="M2731" s="13" t="n">
        <v>125.01</v>
      </c>
      <c r="N2731" s="1" t="str">
        <f aca="false">IF(L2731=0,"",IF(F2731=0,"Stopped",IF(AND(M2731&gt;0,ROUND(H2731*100,0)&lt;Rules!$B$6*ROUND(M2731*100,0)),"Slowing","Steady or growing")))</f>
        <v>Slowing</v>
      </c>
    </row>
    <row r="2732" customFormat="false" ht="15" hidden="false" customHeight="false" outlineLevel="0" collapsed="false">
      <c r="A2732" s="1" t="s">
        <v>5511</v>
      </c>
      <c r="B2732" s="1" t="s">
        <v>5512</v>
      </c>
      <c r="C2732" s="12" t="n">
        <v>40149</v>
      </c>
      <c r="D2732" s="12" t="n">
        <v>40882</v>
      </c>
      <c r="E2732" s="1" t="n">
        <v>14</v>
      </c>
      <c r="F2732" s="1" t="n">
        <v>12</v>
      </c>
      <c r="G2732" s="13" t="n">
        <v>44.98</v>
      </c>
      <c r="H2732" s="13" t="n">
        <v>34.43</v>
      </c>
      <c r="I2732" s="13" t="n">
        <v>769.13</v>
      </c>
      <c r="J2732" s="9" t="n">
        <v>866</v>
      </c>
      <c r="K2732" s="1" t="str">
        <f aca="false">IF(F2732=0,"Stopped",IF(C2732&gt;=Rules!$B$3,"New",IF(AND(E2732&gt;0,G2732&gt;0,ROUND(H2732*100,0)&lt;Rules!$B$6*ROUND(G2732*100,0)),"Slowing","Steady or growing")))</f>
        <v>Steady or growing</v>
      </c>
      <c r="L2732" s="1" t="n">
        <v>29</v>
      </c>
      <c r="M2732" s="13" t="n">
        <v>139.92</v>
      </c>
      <c r="N2732" s="1" t="str">
        <f aca="false">IF(L2732=0,"",IF(F2732=0,"Stopped",IF(AND(M2732&gt;0,ROUND(H2732*100,0)&lt;Rules!$B$6*ROUND(M2732*100,0)),"Slowing","Steady or growing")))</f>
        <v>Slowing</v>
      </c>
    </row>
    <row r="2733" customFormat="false" ht="15" hidden="false" customHeight="false" outlineLevel="0" collapsed="false">
      <c r="A2733" s="1" t="s">
        <v>5513</v>
      </c>
      <c r="B2733" s="1" t="s">
        <v>5514</v>
      </c>
      <c r="C2733" s="12" t="n">
        <v>40150</v>
      </c>
      <c r="D2733" s="12" t="n">
        <v>40528</v>
      </c>
      <c r="E2733" s="1" t="n">
        <v>0</v>
      </c>
      <c r="F2733" s="1" t="n">
        <v>0</v>
      </c>
      <c r="G2733" s="13" t="n">
        <v>0</v>
      </c>
      <c r="H2733" s="13" t="n">
        <v>0</v>
      </c>
      <c r="I2733" s="13" t="n">
        <v>769.12</v>
      </c>
      <c r="J2733" s="9" t="n">
        <v>106</v>
      </c>
      <c r="K2733" s="1" t="str">
        <f aca="false">IF(F2733=0,"Stopped",IF(C2733&gt;=Rules!$B$3,"New",IF(AND(E2733&gt;0,G2733&gt;0,ROUND(H2733*100,0)&lt;Rules!$B$6*ROUND(G2733*100,0)),"Slowing","Steady or growing")))</f>
        <v>Stopped</v>
      </c>
      <c r="L2733" s="1" t="n">
        <v>8</v>
      </c>
      <c r="M2733" s="13" t="n">
        <v>82.55</v>
      </c>
      <c r="N2733" s="1" t="str">
        <f aca="false">IF(L2733=0,"",IF(F2733=0,"Stopped",IF(AND(M2733&gt;0,ROUND(H2733*100,0)&lt;Rules!$B$6*ROUND(M2733*100,0)),"Slowing","Steady or growing")))</f>
        <v>Stopped</v>
      </c>
    </row>
    <row r="2734" customFormat="false" ht="15" hidden="false" customHeight="false" outlineLevel="0" collapsed="false">
      <c r="A2734" s="1" t="s">
        <v>5515</v>
      </c>
      <c r="B2734" s="1" t="s">
        <v>5516</v>
      </c>
      <c r="C2734" s="12" t="n">
        <v>40149</v>
      </c>
      <c r="D2734" s="12" t="n">
        <v>40877</v>
      </c>
      <c r="E2734" s="1" t="n">
        <v>5</v>
      </c>
      <c r="F2734" s="1" t="n">
        <v>6</v>
      </c>
      <c r="G2734" s="13" t="n">
        <v>54.67</v>
      </c>
      <c r="H2734" s="13" t="n">
        <v>66.9</v>
      </c>
      <c r="I2734" s="13" t="n">
        <v>767.16</v>
      </c>
      <c r="J2734" s="9" t="n">
        <v>98</v>
      </c>
      <c r="K2734" s="1" t="str">
        <f aca="false">IF(F2734=0,"Stopped",IF(C2734&gt;=Rules!$B$3,"New",IF(AND(E2734&gt;0,G2734&gt;0,ROUND(H2734*100,0)&lt;Rules!$B$6*ROUND(G2734*100,0)),"Slowing","Steady or growing")))</f>
        <v>Steady or growing</v>
      </c>
      <c r="L2734" s="1" t="n">
        <v>7</v>
      </c>
      <c r="M2734" s="13" t="n">
        <v>71.22</v>
      </c>
      <c r="N2734" s="1" t="str">
        <f aca="false">IF(L2734=0,"",IF(F2734=0,"Stopped",IF(AND(M2734&gt;0,ROUND(H2734*100,0)&lt;Rules!$B$6*ROUND(M2734*100,0)),"Slowing","Steady or growing")))</f>
        <v>Steady or growing</v>
      </c>
    </row>
    <row r="2735" customFormat="false" ht="15" hidden="false" customHeight="false" outlineLevel="0" collapsed="false">
      <c r="A2735" s="1" t="s">
        <v>5517</v>
      </c>
      <c r="B2735" s="1" t="s">
        <v>5518</v>
      </c>
      <c r="C2735" s="12" t="n">
        <v>40153</v>
      </c>
      <c r="D2735" s="12" t="n">
        <v>40884</v>
      </c>
      <c r="E2735" s="1" t="n">
        <v>3</v>
      </c>
      <c r="F2735" s="1" t="n">
        <v>8</v>
      </c>
      <c r="G2735" s="13" t="n">
        <v>62.9</v>
      </c>
      <c r="H2735" s="13" t="n">
        <v>34.48</v>
      </c>
      <c r="I2735" s="13" t="n">
        <v>767.08</v>
      </c>
      <c r="J2735" s="9" t="n">
        <v>1734</v>
      </c>
      <c r="K2735" s="1" t="str">
        <f aca="false">IF(F2735=0,"Stopped",IF(C2735&gt;=Rules!$B$3,"New",IF(AND(E2735&gt;0,G2735&gt;0,ROUND(H2735*100,0)&lt;Rules!$B$6*ROUND(G2735*100,0)),"Slowing","Steady or growing")))</f>
        <v>Steady or growing</v>
      </c>
      <c r="L2735" s="1" t="n">
        <v>7</v>
      </c>
      <c r="M2735" s="13" t="n">
        <v>208.55</v>
      </c>
      <c r="N2735" s="1" t="str">
        <f aca="false">IF(L2735=0,"",IF(F2735=0,"Stopped",IF(AND(M2735&gt;0,ROUND(H2735*100,0)&lt;Rules!$B$6*ROUND(M2735*100,0)),"Slowing","Steady or growing")))</f>
        <v>Slowing</v>
      </c>
    </row>
    <row r="2736" customFormat="false" ht="15" hidden="false" customHeight="false" outlineLevel="0" collapsed="false">
      <c r="A2736" s="1" t="s">
        <v>5519</v>
      </c>
      <c r="B2736" s="1" t="s">
        <v>5520</v>
      </c>
      <c r="C2736" s="12" t="n">
        <v>40148</v>
      </c>
      <c r="D2736" s="12" t="n">
        <v>40886</v>
      </c>
      <c r="E2736" s="1" t="n">
        <v>12</v>
      </c>
      <c r="F2736" s="1" t="n">
        <v>41</v>
      </c>
      <c r="G2736" s="13" t="n">
        <v>60.76</v>
      </c>
      <c r="H2736" s="13" t="n">
        <v>87.83</v>
      </c>
      <c r="I2736" s="13" t="n">
        <v>766.64</v>
      </c>
      <c r="J2736" s="9" t="n">
        <v>1952</v>
      </c>
      <c r="K2736" s="1" t="str">
        <f aca="false">IF(F2736=0,"Stopped",IF(C2736&gt;=Rules!$B$3,"New",IF(AND(E2736&gt;0,G2736&gt;0,ROUND(H2736*100,0)&lt;Rules!$B$6*ROUND(G2736*100,0)),"Slowing","Steady or growing")))</f>
        <v>Steady or growing</v>
      </c>
      <c r="L2736" s="1" t="n">
        <v>33</v>
      </c>
      <c r="M2736" s="13" t="n">
        <v>146.28</v>
      </c>
      <c r="N2736" s="1" t="str">
        <f aca="false">IF(L2736=0,"",IF(F2736=0,"Stopped",IF(AND(M2736&gt;0,ROUND(H2736*100,0)&lt;Rules!$B$6*ROUND(M2736*100,0)),"Slowing","Steady or growing")))</f>
        <v>Steady or growing</v>
      </c>
    </row>
    <row r="2737" customFormat="false" ht="15" hidden="false" customHeight="false" outlineLevel="0" collapsed="false">
      <c r="A2737" s="1" t="s">
        <v>5521</v>
      </c>
      <c r="B2737" s="1" t="s">
        <v>5522</v>
      </c>
      <c r="C2737" s="12" t="n">
        <v>40707</v>
      </c>
      <c r="D2737" s="12" t="n">
        <v>40885</v>
      </c>
      <c r="E2737" s="1" t="n">
        <v>36</v>
      </c>
      <c r="F2737" s="1" t="n">
        <v>61</v>
      </c>
      <c r="G2737" s="13" t="n">
        <v>370.98</v>
      </c>
      <c r="H2737" s="13" t="n">
        <v>394.84</v>
      </c>
      <c r="I2737" s="13" t="n">
        <v>765.82</v>
      </c>
      <c r="J2737" s="9" t="n">
        <v>377</v>
      </c>
      <c r="K2737" s="1" t="str">
        <f aca="false">IF(F2737=0,"Stopped",IF(C2737&gt;=Rules!$B$3,"New",IF(AND(E2737&gt;0,G2737&gt;0,ROUND(H2737*100,0)&lt;Rules!$B$6*ROUND(G2737*100,0)),"Slowing","Steady or growing")))</f>
        <v>Steady or growing</v>
      </c>
      <c r="L2737" s="1" t="n">
        <v>0</v>
      </c>
      <c r="M2737" s="13" t="n">
        <v>0</v>
      </c>
      <c r="N2737" s="1" t="str">
        <f aca="false">IF(L2737=0,"",IF(F2737=0,"Stopped",IF(AND(M2737&gt;0,ROUND(H2737*100,0)&lt;Rules!$B$6*ROUND(M2737*100,0)),"Slowing","Steady or growing")))</f>
        <v/>
      </c>
    </row>
    <row r="2738" customFormat="false" ht="15" hidden="false" customHeight="false" outlineLevel="0" collapsed="false">
      <c r="A2738" s="1" t="s">
        <v>5523</v>
      </c>
      <c r="B2738" s="1" t="s">
        <v>5524</v>
      </c>
      <c r="C2738" s="12" t="n">
        <v>40353</v>
      </c>
      <c r="D2738" s="12" t="n">
        <v>40885</v>
      </c>
      <c r="E2738" s="1" t="n">
        <v>4</v>
      </c>
      <c r="F2738" s="1" t="n">
        <v>19</v>
      </c>
      <c r="G2738" s="13" t="n">
        <v>12.61</v>
      </c>
      <c r="H2738" s="13" t="n">
        <v>148.3</v>
      </c>
      <c r="I2738" s="13" t="n">
        <v>765.39</v>
      </c>
      <c r="J2738" s="9" t="n">
        <v>357</v>
      </c>
      <c r="K2738" s="1" t="str">
        <f aca="false">IF(F2738=0,"Stopped",IF(C2738&gt;=Rules!$B$3,"New",IF(AND(E2738&gt;0,G2738&gt;0,ROUND(H2738*100,0)&lt;Rules!$B$6*ROUND(G2738*100,0)),"Slowing","Steady or growing")))</f>
        <v>Steady or growing</v>
      </c>
      <c r="L2738" s="1" t="n">
        <v>20</v>
      </c>
      <c r="M2738" s="13" t="n">
        <v>183.6</v>
      </c>
      <c r="N2738" s="1" t="str">
        <f aca="false">IF(L2738=0,"",IF(F2738=0,"Stopped",IF(AND(M2738&gt;0,ROUND(H2738*100,0)&lt;Rules!$B$6*ROUND(M2738*100,0)),"Slowing","Steady or growing")))</f>
        <v>Steady or growing</v>
      </c>
    </row>
    <row r="2739" customFormat="false" ht="15" hidden="false" customHeight="false" outlineLevel="0" collapsed="false">
      <c r="A2739" s="1" t="s">
        <v>5525</v>
      </c>
      <c r="B2739" s="1" t="s">
        <v>5526</v>
      </c>
      <c r="C2739" s="12" t="n">
        <v>40150</v>
      </c>
      <c r="D2739" s="12" t="n">
        <v>40674</v>
      </c>
      <c r="E2739" s="1" t="n">
        <v>0</v>
      </c>
      <c r="F2739" s="1" t="n">
        <v>0</v>
      </c>
      <c r="G2739" s="13" t="n">
        <v>0</v>
      </c>
      <c r="H2739" s="13" t="n">
        <v>0</v>
      </c>
      <c r="I2739" s="13" t="n">
        <v>765.02</v>
      </c>
      <c r="J2739" s="9" t="n">
        <v>345</v>
      </c>
      <c r="K2739" s="1" t="str">
        <f aca="false">IF(F2739=0,"Stopped",IF(C2739&gt;=Rules!$B$3,"New",IF(AND(E2739&gt;0,G2739&gt;0,ROUND(H2739*100,0)&lt;Rules!$B$6*ROUND(G2739*100,0)),"Slowing","Steady or growing")))</f>
        <v>Stopped</v>
      </c>
      <c r="L2739" s="1" t="n">
        <v>0</v>
      </c>
      <c r="M2739" s="13" t="n">
        <v>0</v>
      </c>
      <c r="N2739" s="1" t="str">
        <f aca="false">IF(L2739=0,"",IF(F2739=0,"Stopped",IF(AND(M2739&gt;0,ROUND(H2739*100,0)&lt;Rules!$B$6*ROUND(M2739*100,0)),"Slowing","Steady or growing")))</f>
        <v/>
      </c>
    </row>
    <row r="2740" customFormat="false" ht="15" hidden="false" customHeight="false" outlineLevel="0" collapsed="false">
      <c r="A2740" s="1" t="s">
        <v>5527</v>
      </c>
      <c r="B2740" s="1" t="s">
        <v>5528</v>
      </c>
      <c r="C2740" s="12" t="n">
        <v>40148</v>
      </c>
      <c r="D2740" s="12" t="n">
        <v>40409</v>
      </c>
      <c r="E2740" s="1" t="n">
        <v>0</v>
      </c>
      <c r="F2740" s="1" t="n">
        <v>0</v>
      </c>
      <c r="G2740" s="13" t="n">
        <v>0</v>
      </c>
      <c r="H2740" s="13" t="n">
        <v>0</v>
      </c>
      <c r="I2740" s="13" t="n">
        <v>763.95</v>
      </c>
      <c r="J2740" s="9" t="n">
        <v>119</v>
      </c>
      <c r="K2740" s="1" t="str">
        <f aca="false">IF(F2740=0,"Stopped",IF(C2740&gt;=Rules!$B$3,"New",IF(AND(E2740&gt;0,G2740&gt;0,ROUND(H2740*100,0)&lt;Rules!$B$6*ROUND(G2740*100,0)),"Slowing","Steady or growing")))</f>
        <v>Stopped</v>
      </c>
      <c r="L2740" s="1" t="n">
        <v>0</v>
      </c>
      <c r="M2740" s="13" t="n">
        <v>0</v>
      </c>
      <c r="N2740" s="1" t="str">
        <f aca="false">IF(L2740=0,"",IF(F2740=0,"Stopped",IF(AND(M2740&gt;0,ROUND(H2740*100,0)&lt;Rules!$B$6*ROUND(M2740*100,0)),"Slowing","Steady or growing")))</f>
        <v/>
      </c>
    </row>
    <row r="2741" customFormat="false" ht="15" hidden="false" customHeight="false" outlineLevel="0" collapsed="false">
      <c r="A2741" s="1" t="s">
        <v>5529</v>
      </c>
      <c r="B2741" s="1" t="s">
        <v>5530</v>
      </c>
      <c r="C2741" s="12" t="n">
        <v>40150</v>
      </c>
      <c r="D2741" s="12" t="n">
        <v>40855</v>
      </c>
      <c r="E2741" s="1" t="n">
        <v>4</v>
      </c>
      <c r="F2741" s="1" t="n">
        <v>6</v>
      </c>
      <c r="G2741" s="13" t="n">
        <v>3.9</v>
      </c>
      <c r="H2741" s="13" t="n">
        <v>25.35</v>
      </c>
      <c r="I2741" s="13" t="n">
        <v>763.54</v>
      </c>
      <c r="J2741" s="9" t="n">
        <v>408</v>
      </c>
      <c r="K2741" s="1" t="str">
        <f aca="false">IF(F2741=0,"Stopped",IF(C2741&gt;=Rules!$B$3,"New",IF(AND(E2741&gt;0,G2741&gt;0,ROUND(H2741*100,0)&lt;Rules!$B$6*ROUND(G2741*100,0)),"Slowing","Steady or growing")))</f>
        <v>Steady or growing</v>
      </c>
      <c r="L2741" s="1" t="n">
        <v>24</v>
      </c>
      <c r="M2741" s="13" t="n">
        <v>159.9</v>
      </c>
      <c r="N2741" s="1" t="str">
        <f aca="false">IF(L2741=0,"",IF(F2741=0,"Stopped",IF(AND(M2741&gt;0,ROUND(H2741*100,0)&lt;Rules!$B$6*ROUND(M2741*100,0)),"Slowing","Steady or growing")))</f>
        <v>Slowing</v>
      </c>
    </row>
    <row r="2742" customFormat="false" ht="15" hidden="false" customHeight="false" outlineLevel="0" collapsed="false">
      <c r="A2742" s="1" t="s">
        <v>5531</v>
      </c>
      <c r="B2742" s="1" t="s">
        <v>5532</v>
      </c>
      <c r="C2742" s="12" t="n">
        <v>40211</v>
      </c>
      <c r="D2742" s="12" t="n">
        <v>40517</v>
      </c>
      <c r="E2742" s="1" t="n">
        <v>0</v>
      </c>
      <c r="F2742" s="1" t="n">
        <v>0</v>
      </c>
      <c r="G2742" s="13" t="n">
        <v>0</v>
      </c>
      <c r="H2742" s="13" t="n">
        <v>0</v>
      </c>
      <c r="I2742" s="13" t="n">
        <v>763.35</v>
      </c>
      <c r="J2742" s="9" t="n">
        <v>23</v>
      </c>
      <c r="K2742" s="1" t="str">
        <f aca="false">IF(F2742=0,"Stopped",IF(C2742&gt;=Rules!$B$3,"New",IF(AND(E2742&gt;0,G2742&gt;0,ROUND(H2742*100,0)&lt;Rules!$B$6*ROUND(G2742*100,0)),"Slowing","Steady or growing")))</f>
        <v>Stopped</v>
      </c>
      <c r="L2742" s="1" t="n">
        <v>5</v>
      </c>
      <c r="M2742" s="13" t="n">
        <v>563.5</v>
      </c>
      <c r="N2742" s="1" t="str">
        <f aca="false">IF(L2742=0,"",IF(F2742=0,"Stopped",IF(AND(M2742&gt;0,ROUND(H2742*100,0)&lt;Rules!$B$6*ROUND(M2742*100,0)),"Slowing","Steady or growing")))</f>
        <v>Stopped</v>
      </c>
    </row>
    <row r="2743" customFormat="false" ht="15" hidden="false" customHeight="false" outlineLevel="0" collapsed="false">
      <c r="A2743" s="1" t="s">
        <v>5533</v>
      </c>
      <c r="B2743" s="1" t="s">
        <v>5534</v>
      </c>
      <c r="C2743" s="12" t="n">
        <v>40742</v>
      </c>
      <c r="D2743" s="12" t="n">
        <v>40886</v>
      </c>
      <c r="E2743" s="1" t="n">
        <v>32</v>
      </c>
      <c r="F2743" s="1" t="n">
        <v>32</v>
      </c>
      <c r="G2743" s="13" t="n">
        <v>395.6</v>
      </c>
      <c r="H2743" s="13" t="n">
        <v>367.5</v>
      </c>
      <c r="I2743" s="13" t="n">
        <v>763.1</v>
      </c>
      <c r="J2743" s="9" t="n">
        <v>1855</v>
      </c>
      <c r="K2743" s="1" t="str">
        <f aca="false">IF(F2743=0,"Stopped",IF(C2743&gt;=Rules!$B$3,"New",IF(AND(E2743&gt;0,G2743&gt;0,ROUND(H2743*100,0)&lt;Rules!$B$6*ROUND(G2743*100,0)),"Slowing","Steady or growing")))</f>
        <v>Steady or growing</v>
      </c>
      <c r="L2743" s="1" t="n">
        <v>0</v>
      </c>
      <c r="M2743" s="13" t="n">
        <v>0</v>
      </c>
      <c r="N2743" s="1" t="str">
        <f aca="false">IF(L2743=0,"",IF(F2743=0,"Stopped",IF(AND(M2743&gt;0,ROUND(H2743*100,0)&lt;Rules!$B$6*ROUND(M2743*100,0)),"Slowing","Steady or growing")))</f>
        <v/>
      </c>
    </row>
    <row r="2744" customFormat="false" ht="15" hidden="false" customHeight="false" outlineLevel="0" collapsed="false">
      <c r="A2744" s="1" t="s">
        <v>5535</v>
      </c>
      <c r="B2744" s="1" t="s">
        <v>5536</v>
      </c>
      <c r="C2744" s="12" t="n">
        <v>40149</v>
      </c>
      <c r="D2744" s="12" t="n">
        <v>40291</v>
      </c>
      <c r="E2744" s="1" t="n">
        <v>0</v>
      </c>
      <c r="F2744" s="1" t="n">
        <v>0</v>
      </c>
      <c r="G2744" s="13" t="n">
        <v>0</v>
      </c>
      <c r="H2744" s="13" t="n">
        <v>0</v>
      </c>
      <c r="I2744" s="13" t="n">
        <v>762.95</v>
      </c>
      <c r="J2744" s="9" t="n">
        <v>383</v>
      </c>
      <c r="K2744" s="1" t="str">
        <f aca="false">IF(F2744=0,"Stopped",IF(C2744&gt;=Rules!$B$3,"New",IF(AND(E2744&gt;0,G2744&gt;0,ROUND(H2744*100,0)&lt;Rules!$B$6*ROUND(G2744*100,0)),"Slowing","Steady or growing")))</f>
        <v>Stopped</v>
      </c>
      <c r="L2744" s="1" t="n">
        <v>0</v>
      </c>
      <c r="M2744" s="13" t="n">
        <v>0</v>
      </c>
      <c r="N2744" s="1" t="str">
        <f aca="false">IF(L2744=0,"",IF(F2744=0,"Stopped",IF(AND(M2744&gt;0,ROUND(H2744*100,0)&lt;Rules!$B$6*ROUND(M2744*100,0)),"Slowing","Steady or growing")))</f>
        <v/>
      </c>
    </row>
    <row r="2745" customFormat="false" ht="15" hidden="false" customHeight="false" outlineLevel="0" collapsed="false">
      <c r="A2745" s="1" t="s">
        <v>5537</v>
      </c>
      <c r="B2745" s="1" t="s">
        <v>5538</v>
      </c>
      <c r="C2745" s="12" t="n">
        <v>40153</v>
      </c>
      <c r="D2745" s="12" t="n">
        <v>40246</v>
      </c>
      <c r="E2745" s="1" t="n">
        <v>0</v>
      </c>
      <c r="F2745" s="1" t="n">
        <v>0</v>
      </c>
      <c r="G2745" s="13" t="n">
        <v>0</v>
      </c>
      <c r="H2745" s="13" t="n">
        <v>0</v>
      </c>
      <c r="I2745" s="13" t="n">
        <v>761.85</v>
      </c>
      <c r="J2745" s="9" t="n">
        <v>52</v>
      </c>
      <c r="K2745" s="1" t="str">
        <f aca="false">IF(F2745=0,"Stopped",IF(C2745&gt;=Rules!$B$3,"New",IF(AND(E2745&gt;0,G2745&gt;0,ROUND(H2745*100,0)&lt;Rules!$B$6*ROUND(G2745*100,0)),"Slowing","Steady or growing")))</f>
        <v>Stopped</v>
      </c>
      <c r="L2745" s="1" t="n">
        <v>0</v>
      </c>
      <c r="M2745" s="13" t="n">
        <v>0</v>
      </c>
      <c r="N2745" s="1" t="str">
        <f aca="false">IF(L2745=0,"",IF(F2745=0,"Stopped",IF(AND(M2745&gt;0,ROUND(H2745*100,0)&lt;Rules!$B$6*ROUND(M2745*100,0)),"Slowing","Steady or growing")))</f>
        <v/>
      </c>
    </row>
    <row r="2746" customFormat="false" ht="15" hidden="false" customHeight="false" outlineLevel="0" collapsed="false">
      <c r="A2746" s="1" t="s">
        <v>5539</v>
      </c>
      <c r="B2746" s="1" t="s">
        <v>5540</v>
      </c>
      <c r="C2746" s="12" t="n">
        <v>40154</v>
      </c>
      <c r="D2746" s="12" t="n">
        <v>40319</v>
      </c>
      <c r="E2746" s="1" t="n">
        <v>0</v>
      </c>
      <c r="F2746" s="1" t="n">
        <v>0</v>
      </c>
      <c r="G2746" s="13" t="n">
        <v>0</v>
      </c>
      <c r="H2746" s="13" t="n">
        <v>0</v>
      </c>
      <c r="I2746" s="13" t="n">
        <v>761.25</v>
      </c>
      <c r="J2746" s="9" t="n">
        <v>105</v>
      </c>
      <c r="K2746" s="1" t="str">
        <f aca="false">IF(F2746=0,"Stopped",IF(C2746&gt;=Rules!$B$3,"New",IF(AND(E2746&gt;0,G2746&gt;0,ROUND(H2746*100,0)&lt;Rules!$B$6*ROUND(G2746*100,0)),"Slowing","Steady or growing")))</f>
        <v>Stopped</v>
      </c>
      <c r="L2746" s="1" t="n">
        <v>0</v>
      </c>
      <c r="M2746" s="13" t="n">
        <v>0</v>
      </c>
      <c r="N2746" s="1" t="str">
        <f aca="false">IF(L2746=0,"",IF(F2746=0,"Stopped",IF(AND(M2746&gt;0,ROUND(H2746*100,0)&lt;Rules!$B$6*ROUND(M2746*100,0)),"Slowing","Steady or growing")))</f>
        <v/>
      </c>
    </row>
    <row r="2747" customFormat="false" ht="15" hidden="false" customHeight="false" outlineLevel="0" collapsed="false">
      <c r="A2747" s="1" t="s">
        <v>5541</v>
      </c>
      <c r="B2747" s="1" t="s">
        <v>5542</v>
      </c>
      <c r="C2747" s="12" t="n">
        <v>40263</v>
      </c>
      <c r="D2747" s="12" t="n">
        <v>40883</v>
      </c>
      <c r="E2747" s="1" t="n">
        <v>5</v>
      </c>
      <c r="F2747" s="1" t="n">
        <v>12</v>
      </c>
      <c r="G2747" s="13" t="n">
        <v>22.42</v>
      </c>
      <c r="H2747" s="13" t="n">
        <v>85.21</v>
      </c>
      <c r="I2747" s="13" t="n">
        <v>759.26</v>
      </c>
      <c r="J2747" s="9" t="n">
        <v>650</v>
      </c>
      <c r="K2747" s="1" t="str">
        <f aca="false">IF(F2747=0,"Stopped",IF(C2747&gt;=Rules!$B$3,"New",IF(AND(E2747&gt;0,G2747&gt;0,ROUND(H2747*100,0)&lt;Rules!$B$6*ROUND(G2747*100,0)),"Slowing","Steady or growing")))</f>
        <v>Steady or growing</v>
      </c>
      <c r="L2747" s="1" t="n">
        <v>19</v>
      </c>
      <c r="M2747" s="13" t="n">
        <v>132.55</v>
      </c>
      <c r="N2747" s="1" t="str">
        <f aca="false">IF(L2747=0,"",IF(F2747=0,"Stopped",IF(AND(M2747&gt;0,ROUND(H2747*100,0)&lt;Rules!$B$6*ROUND(M2747*100,0)),"Slowing","Steady or growing")))</f>
        <v>Steady or growing</v>
      </c>
    </row>
    <row r="2748" customFormat="false" ht="15" hidden="false" customHeight="false" outlineLevel="0" collapsed="false">
      <c r="A2748" s="1" t="s">
        <v>5543</v>
      </c>
      <c r="B2748" s="1" t="s">
        <v>5544</v>
      </c>
      <c r="C2748" s="12" t="n">
        <v>40148</v>
      </c>
      <c r="D2748" s="12" t="n">
        <v>40563</v>
      </c>
      <c r="E2748" s="1" t="n">
        <v>0</v>
      </c>
      <c r="F2748" s="1" t="n">
        <v>0</v>
      </c>
      <c r="G2748" s="13" t="n">
        <v>0</v>
      </c>
      <c r="H2748" s="13" t="n">
        <v>0</v>
      </c>
      <c r="I2748" s="13" t="n">
        <v>759.21</v>
      </c>
      <c r="J2748" s="9" t="n">
        <v>823</v>
      </c>
      <c r="K2748" s="1" t="str">
        <f aca="false">IF(F2748=0,"Stopped",IF(C2748&gt;=Rules!$B$3,"New",IF(AND(E2748&gt;0,G2748&gt;0,ROUND(H2748*100,0)&lt;Rules!$B$6*ROUND(G2748*100,0)),"Slowing","Steady or growing")))</f>
        <v>Stopped</v>
      </c>
      <c r="L2748" s="1" t="n">
        <v>56</v>
      </c>
      <c r="M2748" s="13" t="n">
        <v>251.49</v>
      </c>
      <c r="N2748" s="1" t="str">
        <f aca="false">IF(L2748=0,"",IF(F2748=0,"Stopped",IF(AND(M2748&gt;0,ROUND(H2748*100,0)&lt;Rules!$B$6*ROUND(M2748*100,0)),"Slowing","Steady or growing")))</f>
        <v>Stopped</v>
      </c>
    </row>
    <row r="2749" customFormat="false" ht="15" hidden="false" customHeight="false" outlineLevel="0" collapsed="false">
      <c r="A2749" s="1" t="s">
        <v>5545</v>
      </c>
      <c r="B2749" s="1" t="s">
        <v>5546</v>
      </c>
      <c r="C2749" s="12" t="n">
        <v>40150</v>
      </c>
      <c r="D2749" s="12" t="n">
        <v>40459</v>
      </c>
      <c r="E2749" s="1" t="n">
        <v>0</v>
      </c>
      <c r="F2749" s="1" t="n">
        <v>0</v>
      </c>
      <c r="G2749" s="13" t="n">
        <v>0</v>
      </c>
      <c r="H2749" s="13" t="n">
        <v>0</v>
      </c>
      <c r="I2749" s="13" t="n">
        <v>758.77</v>
      </c>
      <c r="J2749" s="9" t="n">
        <v>434</v>
      </c>
      <c r="K2749" s="1" t="str">
        <f aca="false">IF(F2749=0,"Stopped",IF(C2749&gt;=Rules!$B$3,"New",IF(AND(E2749&gt;0,G2749&gt;0,ROUND(H2749*100,0)&lt;Rules!$B$6*ROUND(G2749*100,0)),"Slowing","Steady or growing")))</f>
        <v>Stopped</v>
      </c>
      <c r="L2749" s="1" t="n">
        <v>3</v>
      </c>
      <c r="M2749" s="13" t="n">
        <v>12.6</v>
      </c>
      <c r="N2749" s="1" t="str">
        <f aca="false">IF(L2749=0,"",IF(F2749=0,"Stopped",IF(AND(M2749&gt;0,ROUND(H2749*100,0)&lt;Rules!$B$6*ROUND(M2749*100,0)),"Slowing","Steady or growing")))</f>
        <v>Stopped</v>
      </c>
    </row>
    <row r="2750" customFormat="false" ht="15" hidden="false" customHeight="false" outlineLevel="0" collapsed="false">
      <c r="A2750" s="1" t="s">
        <v>5547</v>
      </c>
      <c r="B2750" s="1" t="s">
        <v>5548</v>
      </c>
      <c r="C2750" s="12" t="n">
        <v>40148</v>
      </c>
      <c r="D2750" s="12" t="n">
        <v>40885</v>
      </c>
      <c r="E2750" s="1" t="n">
        <v>10</v>
      </c>
      <c r="F2750" s="1" t="n">
        <v>17</v>
      </c>
      <c r="G2750" s="13" t="n">
        <v>93</v>
      </c>
      <c r="H2750" s="13" t="n">
        <v>105.15</v>
      </c>
      <c r="I2750" s="13" t="n">
        <v>758.45</v>
      </c>
      <c r="J2750" s="9" t="n">
        <v>183</v>
      </c>
      <c r="K2750" s="1" t="str">
        <f aca="false">IF(F2750=0,"Stopped",IF(C2750&gt;=Rules!$B$3,"New",IF(AND(E2750&gt;0,G2750&gt;0,ROUND(H2750*100,0)&lt;Rules!$B$6*ROUND(G2750*100,0)),"Slowing","Steady or growing")))</f>
        <v>Steady or growing</v>
      </c>
      <c r="L2750" s="1" t="n">
        <v>11</v>
      </c>
      <c r="M2750" s="13" t="n">
        <v>123.23</v>
      </c>
      <c r="N2750" s="1" t="str">
        <f aca="false">IF(L2750=0,"",IF(F2750=0,"Stopped",IF(AND(M2750&gt;0,ROUND(H2750*100,0)&lt;Rules!$B$6*ROUND(M2750*100,0)),"Slowing","Steady or growing")))</f>
        <v>Steady or growing</v>
      </c>
    </row>
    <row r="2751" customFormat="false" ht="15" hidden="false" customHeight="false" outlineLevel="0" collapsed="false">
      <c r="A2751" s="1" t="s">
        <v>5549</v>
      </c>
      <c r="B2751" s="1" t="s">
        <v>5550</v>
      </c>
      <c r="C2751" s="12" t="n">
        <v>40672</v>
      </c>
      <c r="D2751" s="12" t="n">
        <v>40882</v>
      </c>
      <c r="E2751" s="1" t="n">
        <v>42</v>
      </c>
      <c r="F2751" s="1" t="n">
        <v>64</v>
      </c>
      <c r="G2751" s="13" t="n">
        <v>228.21</v>
      </c>
      <c r="H2751" s="13" t="n">
        <v>261.29</v>
      </c>
      <c r="I2751" s="13" t="n">
        <v>757.86</v>
      </c>
      <c r="J2751" s="9" t="n">
        <v>812</v>
      </c>
      <c r="K2751" s="1" t="str">
        <f aca="false">IF(F2751=0,"Stopped",IF(C2751&gt;=Rules!$B$3,"New",IF(AND(E2751&gt;0,G2751&gt;0,ROUND(H2751*100,0)&lt;Rules!$B$6*ROUND(G2751*100,0)),"Slowing","Steady or growing")))</f>
        <v>Steady or growing</v>
      </c>
      <c r="L2751" s="1" t="n">
        <v>0</v>
      </c>
      <c r="M2751" s="13" t="n">
        <v>0</v>
      </c>
      <c r="N2751" s="1" t="str">
        <f aca="false">IF(L2751=0,"",IF(F2751=0,"Stopped",IF(AND(M2751&gt;0,ROUND(H2751*100,0)&lt;Rules!$B$6*ROUND(M2751*100,0)),"Slowing","Steady or growing")))</f>
        <v/>
      </c>
    </row>
    <row r="2752" customFormat="false" ht="15" hidden="false" customHeight="false" outlineLevel="0" collapsed="false">
      <c r="A2752" s="1" t="s">
        <v>5551</v>
      </c>
      <c r="B2752" s="1" t="s">
        <v>5552</v>
      </c>
      <c r="C2752" s="12" t="n">
        <v>40711</v>
      </c>
      <c r="D2752" s="12" t="n">
        <v>40885</v>
      </c>
      <c r="E2752" s="1" t="n">
        <v>45</v>
      </c>
      <c r="F2752" s="1" t="n">
        <v>50</v>
      </c>
      <c r="G2752" s="13" t="n">
        <v>458.22</v>
      </c>
      <c r="H2752" s="13" t="n">
        <v>296.37</v>
      </c>
      <c r="I2752" s="13" t="n">
        <v>754.59</v>
      </c>
      <c r="J2752" s="9" t="n">
        <v>935</v>
      </c>
      <c r="K2752" s="1" t="str">
        <f aca="false">IF(F2752=0,"Stopped",IF(C2752&gt;=Rules!$B$3,"New",IF(AND(E2752&gt;0,G2752&gt;0,ROUND(H2752*100,0)&lt;Rules!$B$6*ROUND(G2752*100,0)),"Slowing","Steady or growing")))</f>
        <v>Steady or growing</v>
      </c>
      <c r="L2752" s="1" t="n">
        <v>0</v>
      </c>
      <c r="M2752" s="13" t="n">
        <v>0</v>
      </c>
      <c r="N2752" s="1" t="str">
        <f aca="false">IF(L2752=0,"",IF(F2752=0,"Stopped",IF(AND(M2752&gt;0,ROUND(H2752*100,0)&lt;Rules!$B$6*ROUND(M2752*100,0)),"Slowing","Steady or growing")))</f>
        <v/>
      </c>
    </row>
    <row r="2753" customFormat="false" ht="15" hidden="false" customHeight="false" outlineLevel="0" collapsed="false">
      <c r="A2753" s="1" t="s">
        <v>5553</v>
      </c>
      <c r="B2753" s="1" t="s">
        <v>5554</v>
      </c>
      <c r="C2753" s="12" t="n">
        <v>40169</v>
      </c>
      <c r="D2753" s="12" t="n">
        <v>40263</v>
      </c>
      <c r="E2753" s="1" t="n">
        <v>0</v>
      </c>
      <c r="F2753" s="1" t="n">
        <v>0</v>
      </c>
      <c r="G2753" s="13" t="n">
        <v>0</v>
      </c>
      <c r="H2753" s="13" t="n">
        <v>0</v>
      </c>
      <c r="I2753" s="13" t="n">
        <v>753.25</v>
      </c>
      <c r="J2753" s="9" t="n">
        <v>592</v>
      </c>
      <c r="K2753" s="1" t="str">
        <f aca="false">IF(F2753=0,"Stopped",IF(C2753&gt;=Rules!$B$3,"New",IF(AND(E2753&gt;0,G2753&gt;0,ROUND(H2753*100,0)&lt;Rules!$B$6*ROUND(G2753*100,0)),"Slowing","Steady or growing")))</f>
        <v>Stopped</v>
      </c>
      <c r="L2753" s="1" t="n">
        <v>0</v>
      </c>
      <c r="M2753" s="13" t="n">
        <v>0</v>
      </c>
      <c r="N2753" s="1" t="str">
        <f aca="false">IF(L2753=0,"",IF(F2753=0,"Stopped",IF(AND(M2753&gt;0,ROUND(H2753*100,0)&lt;Rules!$B$6*ROUND(M2753*100,0)),"Slowing","Steady or growing")))</f>
        <v/>
      </c>
    </row>
    <row r="2754" customFormat="false" ht="15" hidden="false" customHeight="false" outlineLevel="0" collapsed="false">
      <c r="A2754" s="1" t="s">
        <v>5555</v>
      </c>
      <c r="B2754" s="1" t="s">
        <v>5556</v>
      </c>
      <c r="C2754" s="12" t="n">
        <v>40154</v>
      </c>
      <c r="D2754" s="12" t="n">
        <v>40860</v>
      </c>
      <c r="E2754" s="1" t="n">
        <v>22</v>
      </c>
      <c r="F2754" s="1" t="n">
        <v>4</v>
      </c>
      <c r="G2754" s="13" t="n">
        <v>215.04</v>
      </c>
      <c r="H2754" s="13" t="n">
        <v>3.52</v>
      </c>
      <c r="I2754" s="13" t="n">
        <v>751.99</v>
      </c>
      <c r="J2754" s="9" t="n">
        <v>5473</v>
      </c>
      <c r="K2754" s="1" t="str">
        <f aca="false">IF(F2754=0,"Stopped",IF(C2754&gt;=Rules!$B$3,"New",IF(AND(E2754&gt;0,G2754&gt;0,ROUND(H2754*100,0)&lt;Rules!$B$6*ROUND(G2754*100,0)),"Slowing","Steady or growing")))</f>
        <v>Slowing</v>
      </c>
      <c r="L2754" s="1" t="n">
        <v>7</v>
      </c>
      <c r="M2754" s="13" t="n">
        <v>143.22</v>
      </c>
      <c r="N2754" s="1" t="str">
        <f aca="false">IF(L2754=0,"",IF(F2754=0,"Stopped",IF(AND(M2754&gt;0,ROUND(H2754*100,0)&lt;Rules!$B$6*ROUND(M2754*100,0)),"Slowing","Steady or growing")))</f>
        <v>Slowing</v>
      </c>
    </row>
    <row r="2755" customFormat="false" ht="15" hidden="false" customHeight="false" outlineLevel="0" collapsed="false">
      <c r="A2755" s="1" t="s">
        <v>5557</v>
      </c>
      <c r="B2755" s="1" t="s">
        <v>5558</v>
      </c>
      <c r="C2755" s="12" t="n">
        <v>40154</v>
      </c>
      <c r="D2755" s="12" t="n">
        <v>40886</v>
      </c>
      <c r="E2755" s="1" t="n">
        <v>21</v>
      </c>
      <c r="F2755" s="1" t="n">
        <v>35</v>
      </c>
      <c r="G2755" s="13" t="n">
        <v>87.93</v>
      </c>
      <c r="H2755" s="13" t="n">
        <v>153.52</v>
      </c>
      <c r="I2755" s="13" t="n">
        <v>751.93</v>
      </c>
      <c r="J2755" s="9" t="n">
        <v>298</v>
      </c>
      <c r="K2755" s="1" t="str">
        <f aca="false">IF(F2755=0,"Stopped",IF(C2755&gt;=Rules!$B$3,"New",IF(AND(E2755&gt;0,G2755&gt;0,ROUND(H2755*100,0)&lt;Rules!$B$6*ROUND(G2755*100,0)),"Slowing","Steady or growing")))</f>
        <v>Steady or growing</v>
      </c>
      <c r="L2755" s="1" t="n">
        <v>18</v>
      </c>
      <c r="M2755" s="13" t="n">
        <v>92.38</v>
      </c>
      <c r="N2755" s="1" t="str">
        <f aca="false">IF(L2755=0,"",IF(F2755=0,"Stopped",IF(AND(M2755&gt;0,ROUND(H2755*100,0)&lt;Rules!$B$6*ROUND(M2755*100,0)),"Slowing","Steady or growing")))</f>
        <v>Steady or growing</v>
      </c>
    </row>
    <row r="2756" customFormat="false" ht="15" hidden="false" customHeight="false" outlineLevel="0" collapsed="false">
      <c r="A2756" s="1" t="s">
        <v>5559</v>
      </c>
      <c r="B2756" s="1" t="s">
        <v>5560</v>
      </c>
      <c r="C2756" s="12" t="n">
        <v>40711</v>
      </c>
      <c r="D2756" s="12" t="n">
        <v>40850</v>
      </c>
      <c r="E2756" s="1" t="n">
        <v>37</v>
      </c>
      <c r="F2756" s="1" t="n">
        <v>6</v>
      </c>
      <c r="G2756" s="13" t="n">
        <v>705.53</v>
      </c>
      <c r="H2756" s="13" t="n">
        <v>45.85</v>
      </c>
      <c r="I2756" s="13" t="n">
        <v>751.38</v>
      </c>
      <c r="J2756" s="9" t="n">
        <v>567</v>
      </c>
      <c r="K2756" s="1" t="str">
        <f aca="false">IF(F2756=0,"Stopped",IF(C2756&gt;=Rules!$B$3,"New",IF(AND(E2756&gt;0,G2756&gt;0,ROUND(H2756*100,0)&lt;Rules!$B$6*ROUND(G2756*100,0)),"Slowing","Steady or growing")))</f>
        <v>Slowing</v>
      </c>
      <c r="L2756" s="1" t="n">
        <v>0</v>
      </c>
      <c r="M2756" s="13" t="n">
        <v>0</v>
      </c>
      <c r="N2756" s="1" t="str">
        <f aca="false">IF(L2756=0,"",IF(F2756=0,"Stopped",IF(AND(M2756&gt;0,ROUND(H2756*100,0)&lt;Rules!$B$6*ROUND(M2756*100,0)),"Slowing","Steady or growing")))</f>
        <v/>
      </c>
    </row>
    <row r="2757" customFormat="false" ht="15" hidden="false" customHeight="false" outlineLevel="0" collapsed="false">
      <c r="A2757" s="1" t="s">
        <v>5561</v>
      </c>
      <c r="B2757" s="1" t="s">
        <v>5562</v>
      </c>
      <c r="C2757" s="12" t="n">
        <v>40157</v>
      </c>
      <c r="D2757" s="12" t="n">
        <v>40448</v>
      </c>
      <c r="E2757" s="1" t="n">
        <v>0</v>
      </c>
      <c r="F2757" s="1" t="n">
        <v>0</v>
      </c>
      <c r="G2757" s="13" t="n">
        <v>0</v>
      </c>
      <c r="H2757" s="13" t="n">
        <v>0</v>
      </c>
      <c r="I2757" s="13" t="n">
        <v>750.68</v>
      </c>
      <c r="J2757" s="9" t="n">
        <v>11520</v>
      </c>
      <c r="K2757" s="1" t="str">
        <f aca="false">IF(F2757=0,"Stopped",IF(C2757&gt;=Rules!$B$3,"New",IF(AND(E2757&gt;0,G2757&gt;0,ROUND(H2757*100,0)&lt;Rules!$B$6*ROUND(G2757*100,0)),"Slowing","Steady or growing")))</f>
        <v>Stopped</v>
      </c>
      <c r="L2757" s="1" t="n">
        <v>1</v>
      </c>
      <c r="M2757" s="13" t="n">
        <v>0</v>
      </c>
      <c r="N2757" s="1" t="str">
        <f aca="false">IF(L2757=0,"",IF(F2757=0,"Stopped",IF(AND(M2757&gt;0,ROUND(H2757*100,0)&lt;Rules!$B$6*ROUND(M2757*100,0)),"Slowing","Steady or growing")))</f>
        <v>Stopped</v>
      </c>
    </row>
    <row r="2758" customFormat="false" ht="15" hidden="false" customHeight="false" outlineLevel="0" collapsed="false">
      <c r="A2758" s="1" t="s">
        <v>5563</v>
      </c>
      <c r="B2758" s="1" t="s">
        <v>5564</v>
      </c>
      <c r="C2758" s="12" t="n">
        <v>40189</v>
      </c>
      <c r="D2758" s="12" t="n">
        <v>40261</v>
      </c>
      <c r="E2758" s="1" t="n">
        <v>0</v>
      </c>
      <c r="F2758" s="1" t="n">
        <v>0</v>
      </c>
      <c r="G2758" s="13" t="n">
        <v>0</v>
      </c>
      <c r="H2758" s="13" t="n">
        <v>0</v>
      </c>
      <c r="I2758" s="13" t="n">
        <v>750.48</v>
      </c>
      <c r="J2758" s="9" t="n">
        <v>14</v>
      </c>
      <c r="K2758" s="1" t="str">
        <f aca="false">IF(F2758=0,"Stopped",IF(C2758&gt;=Rules!$B$3,"New",IF(AND(E2758&gt;0,G2758&gt;0,ROUND(H2758*100,0)&lt;Rules!$B$6*ROUND(G2758*100,0)),"Slowing","Steady or growing")))</f>
        <v>Stopped</v>
      </c>
      <c r="L2758" s="1" t="n">
        <v>0</v>
      </c>
      <c r="M2758" s="13" t="n">
        <v>0</v>
      </c>
      <c r="N2758" s="1" t="str">
        <f aca="false">IF(L2758=0,"",IF(F2758=0,"Stopped",IF(AND(M2758&gt;0,ROUND(H2758*100,0)&lt;Rules!$B$6*ROUND(M2758*100,0)),"Slowing","Steady or growing")))</f>
        <v/>
      </c>
    </row>
    <row r="2759" customFormat="false" ht="15" hidden="false" customHeight="false" outlineLevel="0" collapsed="false">
      <c r="A2759" s="1" t="s">
        <v>5565</v>
      </c>
      <c r="B2759" s="1" t="s">
        <v>5566</v>
      </c>
      <c r="C2759" s="12" t="n">
        <v>40148</v>
      </c>
      <c r="D2759" s="12" t="n">
        <v>40199</v>
      </c>
      <c r="E2759" s="1" t="n">
        <v>0</v>
      </c>
      <c r="F2759" s="1" t="n">
        <v>0</v>
      </c>
      <c r="G2759" s="13" t="n">
        <v>0</v>
      </c>
      <c r="H2759" s="13" t="n">
        <v>0</v>
      </c>
      <c r="I2759" s="13" t="n">
        <v>749.9</v>
      </c>
      <c r="J2759" s="9" t="n">
        <v>167</v>
      </c>
      <c r="K2759" s="1" t="str">
        <f aca="false">IF(F2759=0,"Stopped",IF(C2759&gt;=Rules!$B$3,"New",IF(AND(E2759&gt;0,G2759&gt;0,ROUND(H2759*100,0)&lt;Rules!$B$6*ROUND(G2759*100,0)),"Slowing","Steady or growing")))</f>
        <v>Stopped</v>
      </c>
      <c r="L2759" s="1" t="n">
        <v>0</v>
      </c>
      <c r="M2759" s="13" t="n">
        <v>0</v>
      </c>
      <c r="N2759" s="1" t="str">
        <f aca="false">IF(L2759=0,"",IF(F2759=0,"Stopped",IF(AND(M2759&gt;0,ROUND(H2759*100,0)&lt;Rules!$B$6*ROUND(M2759*100,0)),"Slowing","Steady or growing")))</f>
        <v/>
      </c>
    </row>
    <row r="2760" customFormat="false" ht="15" hidden="false" customHeight="false" outlineLevel="0" collapsed="false">
      <c r="A2760" s="1" t="s">
        <v>5567</v>
      </c>
      <c r="B2760" s="1" t="s">
        <v>5568</v>
      </c>
      <c r="C2760" s="12" t="n">
        <v>40760</v>
      </c>
      <c r="D2760" s="12" t="n">
        <v>40882</v>
      </c>
      <c r="E2760" s="1" t="n">
        <v>16</v>
      </c>
      <c r="F2760" s="1" t="n">
        <v>28</v>
      </c>
      <c r="G2760" s="13" t="n">
        <v>450.08</v>
      </c>
      <c r="H2760" s="13" t="n">
        <v>298.45</v>
      </c>
      <c r="I2760" s="13" t="n">
        <v>748.53</v>
      </c>
      <c r="J2760" s="9" t="n">
        <v>399</v>
      </c>
      <c r="K2760" s="1" t="str">
        <f aca="false">IF(F2760=0,"Stopped",IF(C2760&gt;=Rules!$B$3,"New",IF(AND(E2760&gt;0,G2760&gt;0,ROUND(H2760*100,0)&lt;Rules!$B$6*ROUND(G2760*100,0)),"Slowing","Steady or growing")))</f>
        <v>Steady or growing</v>
      </c>
      <c r="L2760" s="1" t="n">
        <v>0</v>
      </c>
      <c r="M2760" s="13" t="n">
        <v>0</v>
      </c>
      <c r="N2760" s="1" t="str">
        <f aca="false">IF(L2760=0,"",IF(F2760=0,"Stopped",IF(AND(M2760&gt;0,ROUND(H2760*100,0)&lt;Rules!$B$6*ROUND(M2760*100,0)),"Slowing","Steady or growing")))</f>
        <v/>
      </c>
    </row>
    <row r="2761" customFormat="false" ht="15" hidden="false" customHeight="false" outlineLevel="0" collapsed="false">
      <c r="A2761" s="1" t="s">
        <v>5569</v>
      </c>
      <c r="B2761" s="1" t="s">
        <v>5570</v>
      </c>
      <c r="C2761" s="12" t="n">
        <v>40150</v>
      </c>
      <c r="D2761" s="12" t="n">
        <v>40437</v>
      </c>
      <c r="E2761" s="1" t="n">
        <v>0</v>
      </c>
      <c r="F2761" s="1" t="n">
        <v>0</v>
      </c>
      <c r="G2761" s="13" t="n">
        <v>0</v>
      </c>
      <c r="H2761" s="13" t="n">
        <v>0</v>
      </c>
      <c r="I2761" s="13" t="n">
        <v>748.45</v>
      </c>
      <c r="J2761" s="9" t="n">
        <v>276</v>
      </c>
      <c r="K2761" s="1" t="str">
        <f aca="false">IF(F2761=0,"Stopped",IF(C2761&gt;=Rules!$B$3,"New",IF(AND(E2761&gt;0,G2761&gt;0,ROUND(H2761*100,0)&lt;Rules!$B$6*ROUND(G2761*100,0)),"Slowing","Steady or growing")))</f>
        <v>Stopped</v>
      </c>
      <c r="L2761" s="1" t="n">
        <v>1</v>
      </c>
      <c r="M2761" s="13" t="n">
        <v>5.1</v>
      </c>
      <c r="N2761" s="1" t="str">
        <f aca="false">IF(L2761=0,"",IF(F2761=0,"Stopped",IF(AND(M2761&gt;0,ROUND(H2761*100,0)&lt;Rules!$B$6*ROUND(M2761*100,0)),"Slowing","Steady or growing")))</f>
        <v>Stopped</v>
      </c>
    </row>
    <row r="2762" customFormat="false" ht="15" hidden="false" customHeight="false" outlineLevel="0" collapsed="false">
      <c r="A2762" s="1" t="s">
        <v>5571</v>
      </c>
      <c r="B2762" s="1" t="s">
        <v>5572</v>
      </c>
      <c r="C2762" s="12" t="n">
        <v>40721</v>
      </c>
      <c r="D2762" s="12" t="n">
        <v>40879</v>
      </c>
      <c r="E2762" s="1" t="n">
        <v>16</v>
      </c>
      <c r="F2762" s="1" t="n">
        <v>38</v>
      </c>
      <c r="G2762" s="13" t="n">
        <v>237.09</v>
      </c>
      <c r="H2762" s="13" t="n">
        <v>511.23</v>
      </c>
      <c r="I2762" s="13" t="n">
        <v>748.32</v>
      </c>
      <c r="J2762" s="9" t="n">
        <v>350</v>
      </c>
      <c r="K2762" s="1" t="str">
        <f aca="false">IF(F2762=0,"Stopped",IF(C2762&gt;=Rules!$B$3,"New",IF(AND(E2762&gt;0,G2762&gt;0,ROUND(H2762*100,0)&lt;Rules!$B$6*ROUND(G2762*100,0)),"Slowing","Steady or growing")))</f>
        <v>Steady or growing</v>
      </c>
      <c r="L2762" s="1" t="n">
        <v>0</v>
      </c>
      <c r="M2762" s="13" t="n">
        <v>0</v>
      </c>
      <c r="N2762" s="1" t="str">
        <f aca="false">IF(L2762=0,"",IF(F2762=0,"Stopped",IF(AND(M2762&gt;0,ROUND(H2762*100,0)&lt;Rules!$B$6*ROUND(M2762*100,0)),"Slowing","Steady or growing")))</f>
        <v/>
      </c>
    </row>
    <row r="2763" customFormat="false" ht="15" hidden="false" customHeight="false" outlineLevel="0" collapsed="false">
      <c r="A2763" s="1" t="s">
        <v>5573</v>
      </c>
      <c r="B2763" s="1" t="s">
        <v>5574</v>
      </c>
      <c r="C2763" s="12" t="n">
        <v>40155</v>
      </c>
      <c r="D2763" s="12" t="n">
        <v>40613</v>
      </c>
      <c r="E2763" s="1" t="n">
        <v>0</v>
      </c>
      <c r="F2763" s="1" t="n">
        <v>0</v>
      </c>
      <c r="G2763" s="13" t="n">
        <v>0</v>
      </c>
      <c r="H2763" s="13" t="n">
        <v>0</v>
      </c>
      <c r="I2763" s="13" t="n">
        <v>748.24</v>
      </c>
      <c r="J2763" s="9" t="n">
        <v>563</v>
      </c>
      <c r="K2763" s="1" t="str">
        <f aca="false">IF(F2763=0,"Stopped",IF(C2763&gt;=Rules!$B$3,"New",IF(AND(E2763&gt;0,G2763&gt;0,ROUND(H2763*100,0)&lt;Rules!$B$6*ROUND(G2763*100,0)),"Slowing","Steady or growing")))</f>
        <v>Stopped</v>
      </c>
      <c r="L2763" s="1" t="n">
        <v>26</v>
      </c>
      <c r="M2763" s="13" t="n">
        <v>247.52</v>
      </c>
      <c r="N2763" s="1" t="str">
        <f aca="false">IF(L2763=0,"",IF(F2763=0,"Stopped",IF(AND(M2763&gt;0,ROUND(H2763*100,0)&lt;Rules!$B$6*ROUND(M2763*100,0)),"Slowing","Steady or growing")))</f>
        <v>Stopped</v>
      </c>
    </row>
    <row r="2764" customFormat="false" ht="15" hidden="false" customHeight="false" outlineLevel="0" collapsed="false">
      <c r="A2764" s="1" t="s">
        <v>5575</v>
      </c>
      <c r="B2764" s="1" t="s">
        <v>5576</v>
      </c>
      <c r="C2764" s="12" t="n">
        <v>40148</v>
      </c>
      <c r="D2764" s="12" t="n">
        <v>40461</v>
      </c>
      <c r="E2764" s="1" t="n">
        <v>0</v>
      </c>
      <c r="F2764" s="1" t="n">
        <v>0</v>
      </c>
      <c r="G2764" s="13" t="n">
        <v>0</v>
      </c>
      <c r="H2764" s="13" t="n">
        <v>0</v>
      </c>
      <c r="I2764" s="13" t="n">
        <v>747.48</v>
      </c>
      <c r="J2764" s="9" t="n">
        <v>810</v>
      </c>
      <c r="K2764" s="1" t="str">
        <f aca="false">IF(F2764=0,"Stopped",IF(C2764&gt;=Rules!$B$3,"New",IF(AND(E2764&gt;0,G2764&gt;0,ROUND(H2764*100,0)&lt;Rules!$B$6*ROUND(G2764*100,0)),"Slowing","Steady or growing")))</f>
        <v>Stopped</v>
      </c>
      <c r="L2764" s="1" t="n">
        <v>12</v>
      </c>
      <c r="M2764" s="13" t="n">
        <v>51.45</v>
      </c>
      <c r="N2764" s="1" t="str">
        <f aca="false">IF(L2764=0,"",IF(F2764=0,"Stopped",IF(AND(M2764&gt;0,ROUND(H2764*100,0)&lt;Rules!$B$6*ROUND(M2764*100,0)),"Slowing","Steady or growing")))</f>
        <v>Stopped</v>
      </c>
    </row>
    <row r="2765" customFormat="false" ht="15" hidden="false" customHeight="false" outlineLevel="0" collapsed="false">
      <c r="A2765" s="1" t="s">
        <v>5577</v>
      </c>
      <c r="B2765" s="1" t="s">
        <v>5578</v>
      </c>
      <c r="C2765" s="12" t="n">
        <v>40149</v>
      </c>
      <c r="D2765" s="12" t="n">
        <v>40527</v>
      </c>
      <c r="E2765" s="1" t="n">
        <v>0</v>
      </c>
      <c r="F2765" s="1" t="n">
        <v>0</v>
      </c>
      <c r="G2765" s="13" t="n">
        <v>0</v>
      </c>
      <c r="H2765" s="13" t="n">
        <v>0</v>
      </c>
      <c r="I2765" s="13" t="n">
        <v>746.61</v>
      </c>
      <c r="J2765" s="9" t="n">
        <v>121</v>
      </c>
      <c r="K2765" s="1" t="str">
        <f aca="false">IF(F2765=0,"Stopped",IF(C2765&gt;=Rules!$B$3,"New",IF(AND(E2765&gt;0,G2765&gt;0,ROUND(H2765*100,0)&lt;Rules!$B$6*ROUND(G2765*100,0)),"Slowing","Steady or growing")))</f>
        <v>Stopped</v>
      </c>
      <c r="L2765" s="1" t="n">
        <v>8</v>
      </c>
      <c r="M2765" s="13" t="n">
        <v>77.35</v>
      </c>
      <c r="N2765" s="1" t="str">
        <f aca="false">IF(L2765=0,"",IF(F2765=0,"Stopped",IF(AND(M2765&gt;0,ROUND(H2765*100,0)&lt;Rules!$B$6*ROUND(M2765*100,0)),"Slowing","Steady or growing")))</f>
        <v>Stopped</v>
      </c>
    </row>
    <row r="2766" customFormat="false" ht="15" hidden="false" customHeight="false" outlineLevel="0" collapsed="false">
      <c r="A2766" s="1" t="s">
        <v>5579</v>
      </c>
      <c r="B2766" s="1" t="s">
        <v>5580</v>
      </c>
      <c r="C2766" s="12" t="n">
        <v>40473</v>
      </c>
      <c r="D2766" s="12" t="n">
        <v>40874</v>
      </c>
      <c r="E2766" s="1" t="n">
        <v>4</v>
      </c>
      <c r="F2766" s="1" t="n">
        <v>4</v>
      </c>
      <c r="G2766" s="13" t="n">
        <v>71.55</v>
      </c>
      <c r="H2766" s="13" t="n">
        <v>87.45</v>
      </c>
      <c r="I2766" s="13" t="n">
        <v>745.77</v>
      </c>
      <c r="J2766" s="9" t="n">
        <v>100</v>
      </c>
      <c r="K2766" s="1" t="str">
        <f aca="false">IF(F2766=0,"Stopped",IF(C2766&gt;=Rules!$B$3,"New",IF(AND(E2766&gt;0,G2766&gt;0,ROUND(H2766*100,0)&lt;Rules!$B$6*ROUND(G2766*100,0)),"Slowing","Steady or growing")))</f>
        <v>Steady or growing</v>
      </c>
      <c r="L2766" s="1" t="n">
        <v>12</v>
      </c>
      <c r="M2766" s="13" t="n">
        <v>198.75</v>
      </c>
      <c r="N2766" s="1" t="str">
        <f aca="false">IF(L2766=0,"",IF(F2766=0,"Stopped",IF(AND(M2766&gt;0,ROUND(H2766*100,0)&lt;Rules!$B$6*ROUND(M2766*100,0)),"Slowing","Steady or growing")))</f>
        <v>Slowing</v>
      </c>
    </row>
    <row r="2767" customFormat="false" ht="15" hidden="false" customHeight="false" outlineLevel="0" collapsed="false">
      <c r="A2767" s="1" t="s">
        <v>5581</v>
      </c>
      <c r="B2767" s="1" t="s">
        <v>5582</v>
      </c>
      <c r="C2767" s="12" t="n">
        <v>40709</v>
      </c>
      <c r="D2767" s="12" t="n">
        <v>40882</v>
      </c>
      <c r="E2767" s="1" t="n">
        <v>11</v>
      </c>
      <c r="F2767" s="1" t="n">
        <v>13</v>
      </c>
      <c r="G2767" s="13" t="n">
        <v>399.2</v>
      </c>
      <c r="H2767" s="13" t="n">
        <v>346.56</v>
      </c>
      <c r="I2767" s="13" t="n">
        <v>745.76</v>
      </c>
      <c r="J2767" s="9" t="n">
        <v>422</v>
      </c>
      <c r="K2767" s="1" t="str">
        <f aca="false">IF(F2767=0,"Stopped",IF(C2767&gt;=Rules!$B$3,"New",IF(AND(E2767&gt;0,G2767&gt;0,ROUND(H2767*100,0)&lt;Rules!$B$6*ROUND(G2767*100,0)),"Slowing","Steady or growing")))</f>
        <v>Steady or growing</v>
      </c>
      <c r="L2767" s="1" t="n">
        <v>0</v>
      </c>
      <c r="M2767" s="13" t="n">
        <v>0</v>
      </c>
      <c r="N2767" s="1" t="str">
        <f aca="false">IF(L2767=0,"",IF(F2767=0,"Stopped",IF(AND(M2767&gt;0,ROUND(H2767*100,0)&lt;Rules!$B$6*ROUND(M2767*100,0)),"Slowing","Steady or growing")))</f>
        <v/>
      </c>
    </row>
    <row r="2768" customFormat="false" ht="15" hidden="false" customHeight="false" outlineLevel="0" collapsed="false">
      <c r="A2768" s="1" t="s">
        <v>5583</v>
      </c>
      <c r="B2768" s="1" t="s">
        <v>5584</v>
      </c>
      <c r="C2768" s="12" t="n">
        <v>40150</v>
      </c>
      <c r="D2768" s="12" t="n">
        <v>40886</v>
      </c>
      <c r="E2768" s="1" t="n">
        <v>18</v>
      </c>
      <c r="F2768" s="1" t="n">
        <v>21</v>
      </c>
      <c r="G2768" s="13" t="n">
        <v>217.61</v>
      </c>
      <c r="H2768" s="13" t="n">
        <v>113.75</v>
      </c>
      <c r="I2768" s="13" t="n">
        <v>745</v>
      </c>
      <c r="J2768" s="9" t="n">
        <v>578</v>
      </c>
      <c r="K2768" s="1" t="str">
        <f aca="false">IF(F2768=0,"Stopped",IF(C2768&gt;=Rules!$B$3,"New",IF(AND(E2768&gt;0,G2768&gt;0,ROUND(H2768*100,0)&lt;Rules!$B$6*ROUND(G2768*100,0)),"Slowing","Steady or growing")))</f>
        <v>Steady or growing</v>
      </c>
      <c r="L2768" s="1" t="n">
        <v>7</v>
      </c>
      <c r="M2768" s="13" t="n">
        <v>73.2</v>
      </c>
      <c r="N2768" s="1" t="str">
        <f aca="false">IF(L2768=0,"",IF(F2768=0,"Stopped",IF(AND(M2768&gt;0,ROUND(H2768*100,0)&lt;Rules!$B$6*ROUND(M2768*100,0)),"Slowing","Steady or growing")))</f>
        <v>Steady or growing</v>
      </c>
    </row>
    <row r="2769" customFormat="false" ht="15" hidden="false" customHeight="false" outlineLevel="0" collapsed="false">
      <c r="A2769" s="1" t="s">
        <v>5585</v>
      </c>
      <c r="B2769" s="1" t="s">
        <v>5586</v>
      </c>
      <c r="C2769" s="12" t="n">
        <v>40148</v>
      </c>
      <c r="D2769" s="12" t="n">
        <v>40314</v>
      </c>
      <c r="E2769" s="1" t="n">
        <v>0</v>
      </c>
      <c r="F2769" s="1" t="n">
        <v>0</v>
      </c>
      <c r="G2769" s="13" t="n">
        <v>0</v>
      </c>
      <c r="H2769" s="13" t="n">
        <v>0</v>
      </c>
      <c r="I2769" s="13" t="n">
        <v>743.26</v>
      </c>
      <c r="J2769" s="9" t="n">
        <v>674</v>
      </c>
      <c r="K2769" s="1" t="str">
        <f aca="false">IF(F2769=0,"Stopped",IF(C2769&gt;=Rules!$B$3,"New",IF(AND(E2769&gt;0,G2769&gt;0,ROUND(H2769*100,0)&lt;Rules!$B$6*ROUND(G2769*100,0)),"Slowing","Steady or growing")))</f>
        <v>Stopped</v>
      </c>
      <c r="L2769" s="1" t="n">
        <v>0</v>
      </c>
      <c r="M2769" s="13" t="n">
        <v>0</v>
      </c>
      <c r="N2769" s="1" t="str">
        <f aca="false">IF(L2769=0,"",IF(F2769=0,"Stopped",IF(AND(M2769&gt;0,ROUND(H2769*100,0)&lt;Rules!$B$6*ROUND(M2769*100,0)),"Slowing","Steady or growing")))</f>
        <v/>
      </c>
    </row>
    <row r="2770" customFormat="false" ht="15" hidden="false" customHeight="false" outlineLevel="0" collapsed="false">
      <c r="A2770" s="1" t="s">
        <v>5587</v>
      </c>
      <c r="B2770" s="1" t="s">
        <v>5588</v>
      </c>
      <c r="C2770" s="12" t="n">
        <v>40148</v>
      </c>
      <c r="D2770" s="12" t="n">
        <v>40274</v>
      </c>
      <c r="E2770" s="1" t="n">
        <v>0</v>
      </c>
      <c r="F2770" s="1" t="n">
        <v>0</v>
      </c>
      <c r="G2770" s="13" t="n">
        <v>0</v>
      </c>
      <c r="H2770" s="13" t="n">
        <v>0</v>
      </c>
      <c r="I2770" s="13" t="n">
        <v>742.47</v>
      </c>
      <c r="J2770" s="9" t="n">
        <v>120</v>
      </c>
      <c r="K2770" s="1" t="str">
        <f aca="false">IF(F2770=0,"Stopped",IF(C2770&gt;=Rules!$B$3,"New",IF(AND(E2770&gt;0,G2770&gt;0,ROUND(H2770*100,0)&lt;Rules!$B$6*ROUND(G2770*100,0)),"Slowing","Steady or growing")))</f>
        <v>Stopped</v>
      </c>
      <c r="L2770" s="1" t="n">
        <v>0</v>
      </c>
      <c r="M2770" s="13" t="n">
        <v>0</v>
      </c>
      <c r="N2770" s="1" t="str">
        <f aca="false">IF(L2770=0,"",IF(F2770=0,"Stopped",IF(AND(M2770&gt;0,ROUND(H2770*100,0)&lt;Rules!$B$6*ROUND(M2770*100,0)),"Slowing","Steady or growing")))</f>
        <v/>
      </c>
    </row>
    <row r="2771" customFormat="false" ht="15" hidden="false" customHeight="false" outlineLevel="0" collapsed="false">
      <c r="A2771" s="1" t="s">
        <v>5589</v>
      </c>
      <c r="B2771" s="1" t="s">
        <v>5590</v>
      </c>
      <c r="C2771" s="12" t="n">
        <v>40148</v>
      </c>
      <c r="D2771" s="12" t="n">
        <v>40847</v>
      </c>
      <c r="E2771" s="1" t="n">
        <v>7</v>
      </c>
      <c r="F2771" s="1" t="n">
        <v>3</v>
      </c>
      <c r="G2771" s="13" t="n">
        <v>266.52</v>
      </c>
      <c r="H2771" s="13" t="n">
        <v>8.31</v>
      </c>
      <c r="I2771" s="13" t="n">
        <v>741.86</v>
      </c>
      <c r="J2771" s="9" t="n">
        <v>399</v>
      </c>
      <c r="K2771" s="1" t="str">
        <f aca="false">IF(F2771=0,"Stopped",IF(C2771&gt;=Rules!$B$3,"New",IF(AND(E2771&gt;0,G2771&gt;0,ROUND(H2771*100,0)&lt;Rules!$B$6*ROUND(G2771*100,0)),"Slowing","Steady or growing")))</f>
        <v>Slowing</v>
      </c>
      <c r="L2771" s="1" t="n">
        <v>7</v>
      </c>
      <c r="M2771" s="13" t="n">
        <v>90.37</v>
      </c>
      <c r="N2771" s="1" t="str">
        <f aca="false">IF(L2771=0,"",IF(F2771=0,"Stopped",IF(AND(M2771&gt;0,ROUND(H2771*100,0)&lt;Rules!$B$6*ROUND(M2771*100,0)),"Slowing","Steady or growing")))</f>
        <v>Slowing</v>
      </c>
    </row>
    <row r="2772" customFormat="false" ht="15" hidden="false" customHeight="false" outlineLevel="0" collapsed="false">
      <c r="A2772" s="1" t="s">
        <v>5591</v>
      </c>
      <c r="B2772" s="1" t="s">
        <v>5592</v>
      </c>
      <c r="C2772" s="12" t="n">
        <v>40155</v>
      </c>
      <c r="D2772" s="12" t="n">
        <v>40323</v>
      </c>
      <c r="E2772" s="1" t="n">
        <v>0</v>
      </c>
      <c r="F2772" s="1" t="n">
        <v>0</v>
      </c>
      <c r="G2772" s="13" t="n">
        <v>0</v>
      </c>
      <c r="H2772" s="13" t="n">
        <v>0</v>
      </c>
      <c r="I2772" s="13" t="n">
        <v>741.02</v>
      </c>
      <c r="J2772" s="9" t="n">
        <v>46</v>
      </c>
      <c r="K2772" s="1" t="str">
        <f aca="false">IF(F2772=0,"Stopped",IF(C2772&gt;=Rules!$B$3,"New",IF(AND(E2772&gt;0,G2772&gt;0,ROUND(H2772*100,0)&lt;Rules!$B$6*ROUND(G2772*100,0)),"Slowing","Steady or growing")))</f>
        <v>Stopped</v>
      </c>
      <c r="L2772" s="1" t="n">
        <v>0</v>
      </c>
      <c r="M2772" s="13" t="n">
        <v>0</v>
      </c>
      <c r="N2772" s="1" t="str">
        <f aca="false">IF(L2772=0,"",IF(F2772=0,"Stopped",IF(AND(M2772&gt;0,ROUND(H2772*100,0)&lt;Rules!$B$6*ROUND(M2772*100,0)),"Slowing","Steady or growing")))</f>
        <v/>
      </c>
    </row>
    <row r="2773" customFormat="false" ht="15" hidden="false" customHeight="false" outlineLevel="0" collapsed="false">
      <c r="A2773" s="1" t="s">
        <v>5593</v>
      </c>
      <c r="B2773" s="1" t="s">
        <v>5594</v>
      </c>
      <c r="C2773" s="12" t="n">
        <v>40717</v>
      </c>
      <c r="D2773" s="12" t="n">
        <v>40885</v>
      </c>
      <c r="E2773" s="1" t="n">
        <v>10</v>
      </c>
      <c r="F2773" s="1" t="n">
        <v>79</v>
      </c>
      <c r="G2773" s="13" t="n">
        <v>102.68</v>
      </c>
      <c r="H2773" s="13" t="n">
        <v>637.55</v>
      </c>
      <c r="I2773" s="13" t="n">
        <v>740.23</v>
      </c>
      <c r="J2773" s="9" t="n">
        <v>801</v>
      </c>
      <c r="K2773" s="1" t="str">
        <f aca="false">IF(F2773=0,"Stopped",IF(C2773&gt;=Rules!$B$3,"New",IF(AND(E2773&gt;0,G2773&gt;0,ROUND(H2773*100,0)&lt;Rules!$B$6*ROUND(G2773*100,0)),"Slowing","Steady or growing")))</f>
        <v>Steady or growing</v>
      </c>
      <c r="L2773" s="1" t="n">
        <v>0</v>
      </c>
      <c r="M2773" s="13" t="n">
        <v>0</v>
      </c>
      <c r="N2773" s="1" t="str">
        <f aca="false">IF(L2773=0,"",IF(F2773=0,"Stopped",IF(AND(M2773&gt;0,ROUND(H2773*100,0)&lt;Rules!$B$6*ROUND(M2773*100,0)),"Slowing","Steady or growing")))</f>
        <v/>
      </c>
    </row>
    <row r="2774" customFormat="false" ht="15" hidden="false" customHeight="false" outlineLevel="0" collapsed="false">
      <c r="A2774" s="1" t="s">
        <v>5595</v>
      </c>
      <c r="B2774" s="1" t="s">
        <v>5596</v>
      </c>
      <c r="C2774" s="12" t="n">
        <v>40163</v>
      </c>
      <c r="D2774" s="12" t="n">
        <v>40877</v>
      </c>
      <c r="E2774" s="1" t="n">
        <v>9</v>
      </c>
      <c r="F2774" s="1" t="n">
        <v>4</v>
      </c>
      <c r="G2774" s="13" t="n">
        <v>141.5</v>
      </c>
      <c r="H2774" s="13" t="n">
        <v>42</v>
      </c>
      <c r="I2774" s="13" t="n">
        <v>740</v>
      </c>
      <c r="J2774" s="9" t="n">
        <v>1801</v>
      </c>
      <c r="K2774" s="1" t="str">
        <f aca="false">IF(F2774=0,"Stopped",IF(C2774&gt;=Rules!$B$3,"New",IF(AND(E2774&gt;0,G2774&gt;0,ROUND(H2774*100,0)&lt;Rules!$B$6*ROUND(G2774*100,0)),"Slowing","Steady or growing")))</f>
        <v>Slowing</v>
      </c>
      <c r="L2774" s="1" t="n">
        <v>8</v>
      </c>
      <c r="M2774" s="13" t="n">
        <v>94.5</v>
      </c>
      <c r="N2774" s="1" t="str">
        <f aca="false">IF(L2774=0,"",IF(F2774=0,"Stopped",IF(AND(M2774&gt;0,ROUND(H2774*100,0)&lt;Rules!$B$6*ROUND(M2774*100,0)),"Slowing","Steady or growing")))</f>
        <v>Slowing</v>
      </c>
    </row>
    <row r="2775" customFormat="false" ht="15" hidden="false" customHeight="false" outlineLevel="0" collapsed="false">
      <c r="A2775" s="1" t="s">
        <v>5597</v>
      </c>
      <c r="B2775" s="1" t="s">
        <v>5598</v>
      </c>
      <c r="C2775" s="12" t="n">
        <v>40183</v>
      </c>
      <c r="D2775" s="12" t="n">
        <v>40884</v>
      </c>
      <c r="E2775" s="1" t="n">
        <v>16</v>
      </c>
      <c r="F2775" s="1" t="n">
        <v>23</v>
      </c>
      <c r="G2775" s="13" t="n">
        <v>173.93</v>
      </c>
      <c r="H2775" s="13" t="n">
        <v>167.61</v>
      </c>
      <c r="I2775" s="13" t="n">
        <v>737.89</v>
      </c>
      <c r="J2775" s="9" t="n">
        <v>659</v>
      </c>
      <c r="K2775" s="1" t="str">
        <f aca="false">IF(F2775=0,"Stopped",IF(C2775&gt;=Rules!$B$3,"New",IF(AND(E2775&gt;0,G2775&gt;0,ROUND(H2775*100,0)&lt;Rules!$B$6*ROUND(G2775*100,0)),"Slowing","Steady or growing")))</f>
        <v>Steady or growing</v>
      </c>
      <c r="L2775" s="1" t="n">
        <v>8</v>
      </c>
      <c r="M2775" s="13" t="n">
        <v>150.15</v>
      </c>
      <c r="N2775" s="1" t="str">
        <f aca="false">IF(L2775=0,"",IF(F2775=0,"Stopped",IF(AND(M2775&gt;0,ROUND(H2775*100,0)&lt;Rules!$B$6*ROUND(M2775*100,0)),"Slowing","Steady or growing")))</f>
        <v>Steady or growing</v>
      </c>
    </row>
    <row r="2776" customFormat="false" ht="15" hidden="false" customHeight="false" outlineLevel="0" collapsed="false">
      <c r="A2776" s="1" t="s">
        <v>5599</v>
      </c>
      <c r="B2776" s="1" t="s">
        <v>5600</v>
      </c>
      <c r="C2776" s="12" t="n">
        <v>40150</v>
      </c>
      <c r="D2776" s="12" t="n">
        <v>40499</v>
      </c>
      <c r="E2776" s="1" t="n">
        <v>0</v>
      </c>
      <c r="F2776" s="1" t="n">
        <v>0</v>
      </c>
      <c r="G2776" s="13" t="n">
        <v>0</v>
      </c>
      <c r="H2776" s="13" t="n">
        <v>0</v>
      </c>
      <c r="I2776" s="13" t="n">
        <v>735.49</v>
      </c>
      <c r="J2776" s="9" t="n">
        <v>650</v>
      </c>
      <c r="K2776" s="1" t="str">
        <f aca="false">IF(F2776=0,"Stopped",IF(C2776&gt;=Rules!$B$3,"New",IF(AND(E2776&gt;0,G2776&gt;0,ROUND(H2776*100,0)&lt;Rules!$B$6*ROUND(G2776*100,0)),"Slowing","Steady or growing")))</f>
        <v>Stopped</v>
      </c>
      <c r="L2776" s="1" t="n">
        <v>25</v>
      </c>
      <c r="M2776" s="13" t="n">
        <v>334.58</v>
      </c>
      <c r="N2776" s="1" t="str">
        <f aca="false">IF(L2776=0,"",IF(F2776=0,"Stopped",IF(AND(M2776&gt;0,ROUND(H2776*100,0)&lt;Rules!$B$6*ROUND(M2776*100,0)),"Slowing","Steady or growing")))</f>
        <v>Stopped</v>
      </c>
    </row>
    <row r="2777" customFormat="false" ht="15" hidden="false" customHeight="false" outlineLevel="0" collapsed="false">
      <c r="A2777" s="1" t="s">
        <v>5601</v>
      </c>
      <c r="B2777" s="1" t="s">
        <v>5602</v>
      </c>
      <c r="C2777" s="12" t="n">
        <v>40154</v>
      </c>
      <c r="D2777" s="12" t="n">
        <v>40646</v>
      </c>
      <c r="E2777" s="1" t="n">
        <v>0</v>
      </c>
      <c r="F2777" s="1" t="n">
        <v>0</v>
      </c>
      <c r="G2777" s="13" t="n">
        <v>0</v>
      </c>
      <c r="H2777" s="13" t="n">
        <v>0</v>
      </c>
      <c r="I2777" s="13" t="n">
        <v>734.89</v>
      </c>
      <c r="J2777" s="9" t="n">
        <v>241</v>
      </c>
      <c r="K2777" s="1" t="str">
        <f aca="false">IF(F2777=0,"Stopped",IF(C2777&gt;=Rules!$B$3,"New",IF(AND(E2777&gt;0,G2777&gt;0,ROUND(H2777*100,0)&lt;Rules!$B$6*ROUND(G2777*100,0)),"Slowing","Steady or growing")))</f>
        <v>Stopped</v>
      </c>
      <c r="L2777" s="1" t="n">
        <v>6</v>
      </c>
      <c r="M2777" s="13" t="n">
        <v>41.3</v>
      </c>
      <c r="N2777" s="1" t="str">
        <f aca="false">IF(L2777=0,"",IF(F2777=0,"Stopped",IF(AND(M2777&gt;0,ROUND(H2777*100,0)&lt;Rules!$B$6*ROUND(M2777*100,0)),"Slowing","Steady or growing")))</f>
        <v>Stopped</v>
      </c>
    </row>
    <row r="2778" customFormat="false" ht="15" hidden="false" customHeight="false" outlineLevel="0" collapsed="false">
      <c r="A2778" s="1" t="s">
        <v>5603</v>
      </c>
      <c r="B2778" s="1" t="s">
        <v>5604</v>
      </c>
      <c r="C2778" s="12" t="n">
        <v>40149</v>
      </c>
      <c r="D2778" s="12" t="n">
        <v>40885</v>
      </c>
      <c r="E2778" s="1" t="n">
        <v>9</v>
      </c>
      <c r="F2778" s="1" t="n">
        <v>14</v>
      </c>
      <c r="G2778" s="13" t="n">
        <v>74.55</v>
      </c>
      <c r="H2778" s="13" t="n">
        <v>198.25</v>
      </c>
      <c r="I2778" s="13" t="n">
        <v>734.16</v>
      </c>
      <c r="J2778" s="9" t="n">
        <v>147</v>
      </c>
      <c r="K2778" s="1" t="str">
        <f aca="false">IF(F2778=0,"Stopped",IF(C2778&gt;=Rules!$B$3,"New",IF(AND(E2778&gt;0,G2778&gt;0,ROUND(H2778*100,0)&lt;Rules!$B$6*ROUND(G2778*100,0)),"Slowing","Steady or growing")))</f>
        <v>Steady or growing</v>
      </c>
      <c r="L2778" s="1" t="n">
        <v>13</v>
      </c>
      <c r="M2778" s="13" t="n">
        <v>80.88</v>
      </c>
      <c r="N2778" s="1" t="str">
        <f aca="false">IF(L2778=0,"",IF(F2778=0,"Stopped",IF(AND(M2778&gt;0,ROUND(H2778*100,0)&lt;Rules!$B$6*ROUND(M2778*100,0)),"Slowing","Steady or growing")))</f>
        <v>Steady or growing</v>
      </c>
    </row>
    <row r="2779" customFormat="false" ht="15" hidden="false" customHeight="false" outlineLevel="0" collapsed="false">
      <c r="A2779" s="1" t="s">
        <v>5605</v>
      </c>
      <c r="B2779" s="1" t="s">
        <v>5516</v>
      </c>
      <c r="C2779" s="12" t="n">
        <v>40149</v>
      </c>
      <c r="D2779" s="12" t="n">
        <v>40884</v>
      </c>
      <c r="E2779" s="1" t="n">
        <v>5</v>
      </c>
      <c r="F2779" s="1" t="n">
        <v>8</v>
      </c>
      <c r="G2779" s="13" t="n">
        <v>74.43</v>
      </c>
      <c r="H2779" s="13" t="n">
        <v>113.26</v>
      </c>
      <c r="I2779" s="13" t="n">
        <v>732.79</v>
      </c>
      <c r="J2779" s="9" t="n">
        <v>142</v>
      </c>
      <c r="K2779" s="1" t="str">
        <f aca="false">IF(F2779=0,"Stopped",IF(C2779&gt;=Rules!$B$3,"New",IF(AND(E2779&gt;0,G2779&gt;0,ROUND(H2779*100,0)&lt;Rules!$B$6*ROUND(G2779*100,0)),"Slowing","Steady or growing")))</f>
        <v>Steady or growing</v>
      </c>
      <c r="L2779" s="1" t="n">
        <v>7</v>
      </c>
      <c r="M2779" s="13" t="n">
        <v>69.3</v>
      </c>
      <c r="N2779" s="1" t="str">
        <f aca="false">IF(L2779=0,"",IF(F2779=0,"Stopped",IF(AND(M2779&gt;0,ROUND(H2779*100,0)&lt;Rules!$B$6*ROUND(M2779*100,0)),"Slowing","Steady or growing")))</f>
        <v>Steady or growing</v>
      </c>
    </row>
    <row r="2780" customFormat="false" ht="15" hidden="false" customHeight="false" outlineLevel="0" collapsed="false">
      <c r="A2780" s="1" t="s">
        <v>5606</v>
      </c>
      <c r="B2780" s="1" t="s">
        <v>5607</v>
      </c>
      <c r="C2780" s="12" t="n">
        <v>40148</v>
      </c>
      <c r="D2780" s="12" t="n">
        <v>40886</v>
      </c>
      <c r="E2780" s="1" t="n">
        <v>7</v>
      </c>
      <c r="F2780" s="1" t="n">
        <v>19</v>
      </c>
      <c r="G2780" s="13" t="n">
        <v>50.7</v>
      </c>
      <c r="H2780" s="13" t="n">
        <v>138.75</v>
      </c>
      <c r="I2780" s="13" t="n">
        <v>732.69</v>
      </c>
      <c r="J2780" s="9" t="n">
        <v>177</v>
      </c>
      <c r="K2780" s="1" t="str">
        <f aca="false">IF(F2780=0,"Stopped",IF(C2780&gt;=Rules!$B$3,"New",IF(AND(E2780&gt;0,G2780&gt;0,ROUND(H2780*100,0)&lt;Rules!$B$6*ROUND(G2780*100,0)),"Slowing","Steady or growing")))</f>
        <v>Steady or growing</v>
      </c>
      <c r="L2780" s="1" t="n">
        <v>20</v>
      </c>
      <c r="M2780" s="13" t="n">
        <v>131.66</v>
      </c>
      <c r="N2780" s="1" t="str">
        <f aca="false">IF(L2780=0,"",IF(F2780=0,"Stopped",IF(AND(M2780&gt;0,ROUND(H2780*100,0)&lt;Rules!$B$6*ROUND(M2780*100,0)),"Slowing","Steady or growing")))</f>
        <v>Steady or growing</v>
      </c>
    </row>
    <row r="2781" customFormat="false" ht="15" hidden="false" customHeight="false" outlineLevel="0" collapsed="false">
      <c r="A2781" s="1" t="s">
        <v>5608</v>
      </c>
      <c r="B2781" s="1" t="s">
        <v>5609</v>
      </c>
      <c r="C2781" s="12" t="n">
        <v>40382</v>
      </c>
      <c r="D2781" s="12" t="n">
        <v>40885</v>
      </c>
      <c r="E2781" s="1" t="n">
        <v>2</v>
      </c>
      <c r="F2781" s="1" t="n">
        <v>21</v>
      </c>
      <c r="G2781" s="13" t="n">
        <v>7.51</v>
      </c>
      <c r="H2781" s="13" t="n">
        <v>177.39</v>
      </c>
      <c r="I2781" s="13" t="n">
        <v>732.68</v>
      </c>
      <c r="J2781" s="9" t="n">
        <v>405</v>
      </c>
      <c r="K2781" s="1" t="str">
        <f aca="false">IF(F2781=0,"Stopped",IF(C2781&gt;=Rules!$B$3,"New",IF(AND(E2781&gt;0,G2781&gt;0,ROUND(H2781*100,0)&lt;Rules!$B$6*ROUND(G2781*100,0)),"Slowing","Steady or growing")))</f>
        <v>Steady or growing</v>
      </c>
      <c r="L2781" s="1" t="n">
        <v>19</v>
      </c>
      <c r="M2781" s="13" t="n">
        <v>202.35</v>
      </c>
      <c r="N2781" s="1" t="str">
        <f aca="false">IF(L2781=0,"",IF(F2781=0,"Stopped",IF(AND(M2781&gt;0,ROUND(H2781*100,0)&lt;Rules!$B$6*ROUND(M2781*100,0)),"Slowing","Steady or growing")))</f>
        <v>Steady or growing</v>
      </c>
    </row>
    <row r="2782" customFormat="false" ht="15" hidden="false" customHeight="false" outlineLevel="0" collapsed="false">
      <c r="A2782" s="1" t="s">
        <v>5610</v>
      </c>
      <c r="B2782" s="1" t="s">
        <v>5611</v>
      </c>
      <c r="C2782" s="12" t="n">
        <v>40795</v>
      </c>
      <c r="D2782" s="12" t="n">
        <v>40886</v>
      </c>
      <c r="E2782" s="1" t="n">
        <v>1</v>
      </c>
      <c r="F2782" s="1" t="n">
        <v>98</v>
      </c>
      <c r="G2782" s="13" t="n">
        <v>4.13</v>
      </c>
      <c r="H2782" s="13" t="n">
        <v>728.29</v>
      </c>
      <c r="I2782" s="13" t="n">
        <v>732.42</v>
      </c>
      <c r="J2782" s="9" t="n">
        <v>824</v>
      </c>
      <c r="K2782" s="1" t="str">
        <f aca="false">IF(F2782=0,"Stopped",IF(C2782&gt;=Rules!$B$3,"New",IF(AND(E2782&gt;0,G2782&gt;0,ROUND(H2782*100,0)&lt;Rules!$B$6*ROUND(G2782*100,0)),"Slowing","Steady or growing")))</f>
        <v>Steady or growing</v>
      </c>
      <c r="L2782" s="1" t="n">
        <v>0</v>
      </c>
      <c r="M2782" s="13" t="n">
        <v>0</v>
      </c>
      <c r="N2782" s="1" t="str">
        <f aca="false">IF(L2782=0,"",IF(F2782=0,"Stopped",IF(AND(M2782&gt;0,ROUND(H2782*100,0)&lt;Rules!$B$6*ROUND(M2782*100,0)),"Slowing","Steady or growing")))</f>
        <v/>
      </c>
    </row>
    <row r="2783" customFormat="false" ht="15" hidden="false" customHeight="false" outlineLevel="0" collapsed="false">
      <c r="A2783" s="1" t="s">
        <v>5612</v>
      </c>
      <c r="B2783" s="1" t="s">
        <v>5613</v>
      </c>
      <c r="C2783" s="12" t="n">
        <v>40169</v>
      </c>
      <c r="D2783" s="12" t="n">
        <v>40885</v>
      </c>
      <c r="E2783" s="1" t="n">
        <v>5</v>
      </c>
      <c r="F2783" s="1" t="n">
        <v>10</v>
      </c>
      <c r="G2783" s="13" t="n">
        <v>62.05</v>
      </c>
      <c r="H2783" s="13" t="n">
        <v>59.18</v>
      </c>
      <c r="I2783" s="13" t="n">
        <v>732.3</v>
      </c>
      <c r="J2783" s="9" t="n">
        <v>1318</v>
      </c>
      <c r="K2783" s="1" t="str">
        <f aca="false">IF(F2783=0,"Stopped",IF(C2783&gt;=Rules!$B$3,"New",IF(AND(E2783&gt;0,G2783&gt;0,ROUND(H2783*100,0)&lt;Rules!$B$6*ROUND(G2783*100,0)),"Slowing","Steady or growing")))</f>
        <v>Steady or growing</v>
      </c>
      <c r="L2783" s="1" t="n">
        <v>14</v>
      </c>
      <c r="M2783" s="13" t="n">
        <v>168.3</v>
      </c>
      <c r="N2783" s="1" t="str">
        <f aca="false">IF(L2783=0,"",IF(F2783=0,"Stopped",IF(AND(M2783&gt;0,ROUND(H2783*100,0)&lt;Rules!$B$6*ROUND(M2783*100,0)),"Slowing","Steady or growing")))</f>
        <v>Slowing</v>
      </c>
    </row>
    <row r="2784" customFormat="false" ht="15" hidden="false" customHeight="false" outlineLevel="0" collapsed="false">
      <c r="A2784" s="1" t="s">
        <v>5614</v>
      </c>
      <c r="B2784" s="1" t="s">
        <v>5615</v>
      </c>
      <c r="C2784" s="12" t="n">
        <v>40154</v>
      </c>
      <c r="D2784" s="12" t="n">
        <v>40867</v>
      </c>
      <c r="E2784" s="1" t="n">
        <v>12</v>
      </c>
      <c r="F2784" s="1" t="n">
        <v>9</v>
      </c>
      <c r="G2784" s="13" t="n">
        <v>180.53</v>
      </c>
      <c r="H2784" s="13" t="n">
        <v>23.7</v>
      </c>
      <c r="I2784" s="13" t="n">
        <v>731.33</v>
      </c>
      <c r="J2784" s="9" t="n">
        <v>373</v>
      </c>
      <c r="K2784" s="1" t="str">
        <f aca="false">IF(F2784=0,"Stopped",IF(C2784&gt;=Rules!$B$3,"New",IF(AND(E2784&gt;0,G2784&gt;0,ROUND(H2784*100,0)&lt;Rules!$B$6*ROUND(G2784*100,0)),"Slowing","Steady or growing")))</f>
        <v>Slowing</v>
      </c>
      <c r="L2784" s="1" t="n">
        <v>9</v>
      </c>
      <c r="M2784" s="13" t="n">
        <v>65.17</v>
      </c>
      <c r="N2784" s="1" t="str">
        <f aca="false">IF(L2784=0,"",IF(F2784=0,"Stopped",IF(AND(M2784&gt;0,ROUND(H2784*100,0)&lt;Rules!$B$6*ROUND(M2784*100,0)),"Slowing","Steady or growing")))</f>
        <v>Slowing</v>
      </c>
    </row>
    <row r="2785" customFormat="false" ht="15" hidden="false" customHeight="false" outlineLevel="0" collapsed="false">
      <c r="A2785" s="1" t="s">
        <v>5616</v>
      </c>
      <c r="B2785" s="1" t="s">
        <v>5617</v>
      </c>
      <c r="C2785" s="12" t="n">
        <v>40163</v>
      </c>
      <c r="D2785" s="12" t="n">
        <v>40886</v>
      </c>
      <c r="E2785" s="1" t="n">
        <v>41</v>
      </c>
      <c r="F2785" s="1" t="n">
        <v>37</v>
      </c>
      <c r="G2785" s="13" t="n">
        <v>109.16</v>
      </c>
      <c r="H2785" s="13" t="n">
        <v>165.17</v>
      </c>
      <c r="I2785" s="13" t="n">
        <v>730.74</v>
      </c>
      <c r="J2785" s="9" t="n">
        <v>948</v>
      </c>
      <c r="K2785" s="1" t="str">
        <f aca="false">IF(F2785=0,"Stopped",IF(C2785&gt;=Rules!$B$3,"New",IF(AND(E2785&gt;0,G2785&gt;0,ROUND(H2785*100,0)&lt;Rules!$B$6*ROUND(G2785*100,0)),"Slowing","Steady or growing")))</f>
        <v>Steady or growing</v>
      </c>
      <c r="L2785" s="1" t="n">
        <v>43</v>
      </c>
      <c r="M2785" s="13" t="n">
        <v>153.68</v>
      </c>
      <c r="N2785" s="1" t="str">
        <f aca="false">IF(L2785=0,"",IF(F2785=0,"Stopped",IF(AND(M2785&gt;0,ROUND(H2785*100,0)&lt;Rules!$B$6*ROUND(M2785*100,0)),"Slowing","Steady or growing")))</f>
        <v>Steady or growing</v>
      </c>
    </row>
    <row r="2786" customFormat="false" ht="15" hidden="false" customHeight="false" outlineLevel="0" collapsed="false">
      <c r="A2786" s="1" t="s">
        <v>5618</v>
      </c>
      <c r="B2786" s="1" t="s">
        <v>5619</v>
      </c>
      <c r="C2786" s="12" t="n">
        <v>40156</v>
      </c>
      <c r="D2786" s="12" t="n">
        <v>40818</v>
      </c>
      <c r="E2786" s="1" t="n">
        <v>18</v>
      </c>
      <c r="F2786" s="1" t="n">
        <v>1</v>
      </c>
      <c r="G2786" s="13" t="n">
        <v>171.21</v>
      </c>
      <c r="H2786" s="13" t="n">
        <v>2.1</v>
      </c>
      <c r="I2786" s="13" t="n">
        <v>730.66</v>
      </c>
      <c r="J2786" s="9" t="n">
        <v>380</v>
      </c>
      <c r="K2786" s="1" t="str">
        <f aca="false">IF(F2786=0,"Stopped",IF(C2786&gt;=Rules!$B$3,"New",IF(AND(E2786&gt;0,G2786&gt;0,ROUND(H2786*100,0)&lt;Rules!$B$6*ROUND(G2786*100,0)),"Slowing","Steady or growing")))</f>
        <v>Slowing</v>
      </c>
      <c r="L2786" s="1" t="n">
        <v>12</v>
      </c>
      <c r="M2786" s="13" t="n">
        <v>94.65</v>
      </c>
      <c r="N2786" s="1" t="str">
        <f aca="false">IF(L2786=0,"",IF(F2786=0,"Stopped",IF(AND(M2786&gt;0,ROUND(H2786*100,0)&lt;Rules!$B$6*ROUND(M2786*100,0)),"Slowing","Steady or growing")))</f>
        <v>Slowing</v>
      </c>
    </row>
    <row r="2787" customFormat="false" ht="15" hidden="false" customHeight="false" outlineLevel="0" collapsed="false">
      <c r="A2787" s="1" t="s">
        <v>5620</v>
      </c>
      <c r="B2787" s="1" t="s">
        <v>5621</v>
      </c>
      <c r="C2787" s="12" t="n">
        <v>40590</v>
      </c>
      <c r="D2787" s="12" t="n">
        <v>40885</v>
      </c>
      <c r="E2787" s="1" t="n">
        <v>42</v>
      </c>
      <c r="F2787" s="1" t="n">
        <v>54</v>
      </c>
      <c r="G2787" s="13" t="n">
        <v>154.88</v>
      </c>
      <c r="H2787" s="13" t="n">
        <v>199.28</v>
      </c>
      <c r="I2787" s="13" t="n">
        <v>729.99</v>
      </c>
      <c r="J2787" s="9" t="n">
        <v>1758</v>
      </c>
      <c r="K2787" s="1" t="str">
        <f aca="false">IF(F2787=0,"Stopped",IF(C2787&gt;=Rules!$B$3,"New",IF(AND(E2787&gt;0,G2787&gt;0,ROUND(H2787*100,0)&lt;Rules!$B$6*ROUND(G2787*100,0)),"Slowing","Steady or growing")))</f>
        <v>Steady or growing</v>
      </c>
      <c r="L2787" s="1" t="n">
        <v>0</v>
      </c>
      <c r="M2787" s="13" t="n">
        <v>0</v>
      </c>
      <c r="N2787" s="1" t="str">
        <f aca="false">IF(L2787=0,"",IF(F2787=0,"Stopped",IF(AND(M2787&gt;0,ROUND(H2787*100,0)&lt;Rules!$B$6*ROUND(M2787*100,0)),"Slowing","Steady or growing")))</f>
        <v/>
      </c>
    </row>
    <row r="2788" customFormat="false" ht="15" hidden="false" customHeight="false" outlineLevel="0" collapsed="false">
      <c r="A2788" s="1" t="s">
        <v>5622</v>
      </c>
      <c r="B2788" s="1" t="s">
        <v>5623</v>
      </c>
      <c r="C2788" s="12" t="n">
        <v>40154</v>
      </c>
      <c r="D2788" s="12" t="n">
        <v>40886</v>
      </c>
      <c r="E2788" s="1" t="n">
        <v>4</v>
      </c>
      <c r="F2788" s="1" t="n">
        <v>15</v>
      </c>
      <c r="G2788" s="13" t="n">
        <v>21.43</v>
      </c>
      <c r="H2788" s="13" t="n">
        <v>82.56</v>
      </c>
      <c r="I2788" s="13" t="n">
        <v>728.97</v>
      </c>
      <c r="J2788" s="9" t="n">
        <v>560</v>
      </c>
      <c r="K2788" s="1" t="str">
        <f aca="false">IF(F2788=0,"Stopped",IF(C2788&gt;=Rules!$B$3,"New",IF(AND(E2788&gt;0,G2788&gt;0,ROUND(H2788*100,0)&lt;Rules!$B$6*ROUND(G2788*100,0)),"Slowing","Steady or growing")))</f>
        <v>Steady or growing</v>
      </c>
      <c r="L2788" s="1" t="n">
        <v>12</v>
      </c>
      <c r="M2788" s="13" t="n">
        <v>82.62</v>
      </c>
      <c r="N2788" s="1" t="str">
        <f aca="false">IF(L2788=0,"",IF(F2788=0,"Stopped",IF(AND(M2788&gt;0,ROUND(H2788*100,0)&lt;Rules!$B$6*ROUND(M2788*100,0)),"Slowing","Steady or growing")))</f>
        <v>Steady or growing</v>
      </c>
    </row>
    <row r="2789" customFormat="false" ht="15" hidden="false" customHeight="false" outlineLevel="0" collapsed="false">
      <c r="A2789" s="1" t="s">
        <v>5624</v>
      </c>
      <c r="B2789" s="1" t="s">
        <v>5625</v>
      </c>
      <c r="C2789" s="12" t="n">
        <v>40149</v>
      </c>
      <c r="D2789" s="12" t="n">
        <v>40246</v>
      </c>
      <c r="E2789" s="1" t="n">
        <v>0</v>
      </c>
      <c r="F2789" s="1" t="n">
        <v>0</v>
      </c>
      <c r="G2789" s="13" t="n">
        <v>0</v>
      </c>
      <c r="H2789" s="13" t="n">
        <v>0</v>
      </c>
      <c r="I2789" s="13" t="n">
        <v>728.3</v>
      </c>
      <c r="J2789" s="9" t="n">
        <v>2567</v>
      </c>
      <c r="K2789" s="1" t="str">
        <f aca="false">IF(F2789=0,"Stopped",IF(C2789&gt;=Rules!$B$3,"New",IF(AND(E2789&gt;0,G2789&gt;0,ROUND(H2789*100,0)&lt;Rules!$B$6*ROUND(G2789*100,0)),"Slowing","Steady or growing")))</f>
        <v>Stopped</v>
      </c>
      <c r="L2789" s="1" t="n">
        <v>0</v>
      </c>
      <c r="M2789" s="13" t="n">
        <v>0</v>
      </c>
      <c r="N2789" s="1" t="str">
        <f aca="false">IF(L2789=0,"",IF(F2789=0,"Stopped",IF(AND(M2789&gt;0,ROUND(H2789*100,0)&lt;Rules!$B$6*ROUND(M2789*100,0)),"Slowing","Steady or growing")))</f>
        <v/>
      </c>
    </row>
    <row r="2790" customFormat="false" ht="15" hidden="false" customHeight="false" outlineLevel="0" collapsed="false">
      <c r="A2790" s="1" t="s">
        <v>5626</v>
      </c>
      <c r="B2790" s="1" t="s">
        <v>5627</v>
      </c>
      <c r="C2790" s="12" t="n">
        <v>40819</v>
      </c>
      <c r="D2790" s="12" t="n">
        <v>40885</v>
      </c>
      <c r="E2790" s="1" t="n">
        <v>0</v>
      </c>
      <c r="F2790" s="1" t="n">
        <v>32</v>
      </c>
      <c r="G2790" s="13" t="n">
        <v>0</v>
      </c>
      <c r="H2790" s="13" t="n">
        <v>727.44</v>
      </c>
      <c r="I2790" s="13" t="n">
        <v>727.44</v>
      </c>
      <c r="J2790" s="9" t="n">
        <v>354</v>
      </c>
      <c r="K2790" s="1" t="str">
        <f aca="false">IF(F2790=0,"Stopped",IF(C2790&gt;=Rules!$B$3,"New",IF(AND(E2790&gt;0,G2790&gt;0,ROUND(H2790*100,0)&lt;Rules!$B$6*ROUND(G2790*100,0)),"Slowing","Steady or growing")))</f>
        <v>New</v>
      </c>
      <c r="L2790" s="1" t="n">
        <v>0</v>
      </c>
      <c r="M2790" s="13" t="n">
        <v>0</v>
      </c>
      <c r="N2790" s="1" t="str">
        <f aca="false">IF(L2790=0,"",IF(F2790=0,"Stopped",IF(AND(M2790&gt;0,ROUND(H2790*100,0)&lt;Rules!$B$6*ROUND(M2790*100,0)),"Slowing","Steady or growing")))</f>
        <v/>
      </c>
    </row>
    <row r="2791" customFormat="false" ht="15" hidden="false" customHeight="false" outlineLevel="0" collapsed="false">
      <c r="A2791" s="1" t="s">
        <v>5628</v>
      </c>
      <c r="B2791" s="1" t="s">
        <v>5629</v>
      </c>
      <c r="C2791" s="12" t="n">
        <v>40148</v>
      </c>
      <c r="D2791" s="12" t="n">
        <v>40858</v>
      </c>
      <c r="E2791" s="1" t="n">
        <v>11</v>
      </c>
      <c r="F2791" s="1" t="n">
        <v>8</v>
      </c>
      <c r="G2791" s="13" t="n">
        <v>28.51</v>
      </c>
      <c r="H2791" s="13" t="n">
        <v>24.76</v>
      </c>
      <c r="I2791" s="13" t="n">
        <v>726.47</v>
      </c>
      <c r="J2791" s="9" t="n">
        <v>1877</v>
      </c>
      <c r="K2791" s="1" t="str">
        <f aca="false">IF(F2791=0,"Stopped",IF(C2791&gt;=Rules!$B$3,"New",IF(AND(E2791&gt;0,G2791&gt;0,ROUND(H2791*100,0)&lt;Rules!$B$6*ROUND(G2791*100,0)),"Slowing","Steady or growing")))</f>
        <v>Steady or growing</v>
      </c>
      <c r="L2791" s="1" t="n">
        <v>14</v>
      </c>
      <c r="M2791" s="13" t="n">
        <v>31.25</v>
      </c>
      <c r="N2791" s="1" t="str">
        <f aca="false">IF(L2791=0,"",IF(F2791=0,"Stopped",IF(AND(M2791&gt;0,ROUND(H2791*100,0)&lt;Rules!$B$6*ROUND(M2791*100,0)),"Slowing","Steady or growing")))</f>
        <v>Steady or growing</v>
      </c>
    </row>
    <row r="2792" customFormat="false" ht="15" hidden="false" customHeight="false" outlineLevel="0" collapsed="false">
      <c r="A2792" s="1" t="s">
        <v>5630</v>
      </c>
      <c r="B2792" s="1" t="s">
        <v>5631</v>
      </c>
      <c r="C2792" s="12" t="n">
        <v>40156</v>
      </c>
      <c r="D2792" s="12" t="n">
        <v>40885</v>
      </c>
      <c r="E2792" s="1" t="n">
        <v>12</v>
      </c>
      <c r="F2792" s="1" t="n">
        <v>14</v>
      </c>
      <c r="G2792" s="13" t="n">
        <v>163.52</v>
      </c>
      <c r="H2792" s="13" t="n">
        <v>154.88</v>
      </c>
      <c r="I2792" s="13" t="n">
        <v>726.16</v>
      </c>
      <c r="J2792" s="9" t="n">
        <v>348</v>
      </c>
      <c r="K2792" s="1" t="str">
        <f aca="false">IF(F2792=0,"Stopped",IF(C2792&gt;=Rules!$B$3,"New",IF(AND(E2792&gt;0,G2792&gt;0,ROUND(H2792*100,0)&lt;Rules!$B$6*ROUND(G2792*100,0)),"Slowing","Steady or growing")))</f>
        <v>Steady or growing</v>
      </c>
      <c r="L2792" s="1" t="n">
        <v>12</v>
      </c>
      <c r="M2792" s="13" t="n">
        <v>81.94</v>
      </c>
      <c r="N2792" s="1" t="str">
        <f aca="false">IF(L2792=0,"",IF(F2792=0,"Stopped",IF(AND(M2792&gt;0,ROUND(H2792*100,0)&lt;Rules!$B$6*ROUND(M2792*100,0)),"Slowing","Steady or growing")))</f>
        <v>Steady or growing</v>
      </c>
    </row>
    <row r="2793" customFormat="false" ht="15" hidden="false" customHeight="false" outlineLevel="0" collapsed="false">
      <c r="A2793" s="1" t="s">
        <v>5632</v>
      </c>
      <c r="B2793" s="1" t="s">
        <v>5633</v>
      </c>
      <c r="C2793" s="12" t="n">
        <v>40149</v>
      </c>
      <c r="D2793" s="12" t="n">
        <v>40857</v>
      </c>
      <c r="E2793" s="1" t="n">
        <v>1</v>
      </c>
      <c r="F2793" s="1" t="n">
        <v>2</v>
      </c>
      <c r="G2793" s="13" t="n">
        <v>6.96</v>
      </c>
      <c r="H2793" s="13" t="n">
        <v>13.92</v>
      </c>
      <c r="I2793" s="13" t="n">
        <v>725.7</v>
      </c>
      <c r="J2793" s="9" t="n">
        <v>2946</v>
      </c>
      <c r="K2793" s="1" t="str">
        <f aca="false">IF(F2793=0,"Stopped",IF(C2793&gt;=Rules!$B$3,"New",IF(AND(E2793&gt;0,G2793&gt;0,ROUND(H2793*100,0)&lt;Rules!$B$6*ROUND(G2793*100,0)),"Slowing","Steady or growing")))</f>
        <v>Steady or growing</v>
      </c>
      <c r="L2793" s="1" t="n">
        <v>10</v>
      </c>
      <c r="M2793" s="13" t="n">
        <v>75.84</v>
      </c>
      <c r="N2793" s="1" t="str">
        <f aca="false">IF(L2793=0,"",IF(F2793=0,"Stopped",IF(AND(M2793&gt;0,ROUND(H2793*100,0)&lt;Rules!$B$6*ROUND(M2793*100,0)),"Slowing","Steady or growing")))</f>
        <v>Slowing</v>
      </c>
    </row>
    <row r="2794" customFormat="false" ht="15" hidden="false" customHeight="false" outlineLevel="0" collapsed="false">
      <c r="A2794" s="1" t="s">
        <v>5634</v>
      </c>
      <c r="B2794" s="1" t="s">
        <v>5635</v>
      </c>
      <c r="C2794" s="12" t="n">
        <v>40148</v>
      </c>
      <c r="D2794" s="12" t="n">
        <v>40886</v>
      </c>
      <c r="E2794" s="1" t="n">
        <v>12</v>
      </c>
      <c r="F2794" s="1" t="n">
        <v>50</v>
      </c>
      <c r="G2794" s="13" t="n">
        <v>52.34</v>
      </c>
      <c r="H2794" s="13" t="n">
        <v>148.5</v>
      </c>
      <c r="I2794" s="13" t="n">
        <v>725.56</v>
      </c>
      <c r="J2794" s="9" t="n">
        <v>1809</v>
      </c>
      <c r="K2794" s="1" t="str">
        <f aca="false">IF(F2794=0,"Stopped",IF(C2794&gt;=Rules!$B$3,"New",IF(AND(E2794&gt;0,G2794&gt;0,ROUND(H2794*100,0)&lt;Rules!$B$6*ROUND(G2794*100,0)),"Slowing","Steady or growing")))</f>
        <v>Steady or growing</v>
      </c>
      <c r="L2794" s="1" t="n">
        <v>24</v>
      </c>
      <c r="M2794" s="13" t="n">
        <v>80.64</v>
      </c>
      <c r="N2794" s="1" t="str">
        <f aca="false">IF(L2794=0,"",IF(F2794=0,"Stopped",IF(AND(M2794&gt;0,ROUND(H2794*100,0)&lt;Rules!$B$6*ROUND(M2794*100,0)),"Slowing","Steady or growing")))</f>
        <v>Steady or growing</v>
      </c>
    </row>
    <row r="2795" customFormat="false" ht="15" hidden="false" customHeight="false" outlineLevel="0" collapsed="false">
      <c r="A2795" s="1" t="s">
        <v>5636</v>
      </c>
      <c r="B2795" s="1" t="s">
        <v>5637</v>
      </c>
      <c r="C2795" s="12" t="n">
        <v>40148</v>
      </c>
      <c r="D2795" s="12" t="n">
        <v>40660</v>
      </c>
      <c r="E2795" s="1" t="n">
        <v>0</v>
      </c>
      <c r="F2795" s="1" t="n">
        <v>0</v>
      </c>
      <c r="G2795" s="13" t="n">
        <v>0</v>
      </c>
      <c r="H2795" s="13" t="n">
        <v>0</v>
      </c>
      <c r="I2795" s="13" t="n">
        <v>724.91</v>
      </c>
      <c r="J2795" s="9" t="n">
        <v>3049</v>
      </c>
      <c r="K2795" s="1" t="str">
        <f aca="false">IF(F2795=0,"Stopped",IF(C2795&gt;=Rules!$B$3,"New",IF(AND(E2795&gt;0,G2795&gt;0,ROUND(H2795*100,0)&lt;Rules!$B$6*ROUND(G2795*100,0)),"Slowing","Steady or growing")))</f>
        <v>Stopped</v>
      </c>
      <c r="L2795" s="1" t="n">
        <v>5</v>
      </c>
      <c r="M2795" s="13" t="n">
        <v>14.75</v>
      </c>
      <c r="N2795" s="1" t="str">
        <f aca="false">IF(L2795=0,"",IF(F2795=0,"Stopped",IF(AND(M2795&gt;0,ROUND(H2795*100,0)&lt;Rules!$B$6*ROUND(M2795*100,0)),"Slowing","Steady or growing")))</f>
        <v>Stopped</v>
      </c>
    </row>
    <row r="2796" customFormat="false" ht="15" hidden="false" customHeight="false" outlineLevel="0" collapsed="false">
      <c r="A2796" s="1" t="s">
        <v>5638</v>
      </c>
      <c r="B2796" s="1" t="s">
        <v>5639</v>
      </c>
      <c r="C2796" s="12" t="n">
        <v>40837</v>
      </c>
      <c r="D2796" s="12" t="n">
        <v>40885</v>
      </c>
      <c r="E2796" s="1" t="n">
        <v>0</v>
      </c>
      <c r="F2796" s="1" t="n">
        <v>55</v>
      </c>
      <c r="G2796" s="13" t="n">
        <v>0</v>
      </c>
      <c r="H2796" s="13" t="n">
        <v>724.9</v>
      </c>
      <c r="I2796" s="13" t="n">
        <v>724.9</v>
      </c>
      <c r="J2796" s="9" t="n">
        <v>174</v>
      </c>
      <c r="K2796" s="1" t="str">
        <f aca="false">IF(F2796=0,"Stopped",IF(C2796&gt;=Rules!$B$3,"New",IF(AND(E2796&gt;0,G2796&gt;0,ROUND(H2796*100,0)&lt;Rules!$B$6*ROUND(G2796*100,0)),"Slowing","Steady or growing")))</f>
        <v>New</v>
      </c>
      <c r="L2796" s="1" t="n">
        <v>0</v>
      </c>
      <c r="M2796" s="13" t="n">
        <v>0</v>
      </c>
      <c r="N2796" s="1" t="str">
        <f aca="false">IF(L2796=0,"",IF(F2796=0,"Stopped",IF(AND(M2796&gt;0,ROUND(H2796*100,0)&lt;Rules!$B$6*ROUND(M2796*100,0)),"Slowing","Steady or growing")))</f>
        <v/>
      </c>
    </row>
    <row r="2797" customFormat="false" ht="15" hidden="false" customHeight="false" outlineLevel="0" collapsed="false">
      <c r="A2797" s="1" t="s">
        <v>5640</v>
      </c>
      <c r="B2797" s="1" t="s">
        <v>5641</v>
      </c>
      <c r="C2797" s="12" t="n">
        <v>40874</v>
      </c>
      <c r="D2797" s="12" t="n">
        <v>40886</v>
      </c>
      <c r="E2797" s="1" t="n">
        <v>0</v>
      </c>
      <c r="F2797" s="1" t="n">
        <v>43</v>
      </c>
      <c r="G2797" s="13" t="n">
        <v>0</v>
      </c>
      <c r="H2797" s="13" t="n">
        <v>724.59</v>
      </c>
      <c r="I2797" s="13" t="n">
        <v>724.59</v>
      </c>
      <c r="J2797" s="9" t="n">
        <v>251</v>
      </c>
      <c r="K2797" s="1" t="str">
        <f aca="false">IF(F2797=0,"Stopped",IF(C2797&gt;=Rules!$B$3,"New",IF(AND(E2797&gt;0,G2797&gt;0,ROUND(H2797*100,0)&lt;Rules!$B$6*ROUND(G2797*100,0)),"Slowing","Steady or growing")))</f>
        <v>New</v>
      </c>
      <c r="L2797" s="1" t="n">
        <v>0</v>
      </c>
      <c r="M2797" s="13" t="n">
        <v>0</v>
      </c>
      <c r="N2797" s="1" t="str">
        <f aca="false">IF(L2797=0,"",IF(F2797=0,"Stopped",IF(AND(M2797&gt;0,ROUND(H2797*100,0)&lt;Rules!$B$6*ROUND(M2797*100,0)),"Slowing","Steady or growing")))</f>
        <v/>
      </c>
    </row>
    <row r="2798" customFormat="false" ht="15" hidden="false" customHeight="false" outlineLevel="0" collapsed="false">
      <c r="A2798" s="1" t="s">
        <v>5642</v>
      </c>
      <c r="B2798" s="1" t="s">
        <v>5643</v>
      </c>
      <c r="C2798" s="12" t="n">
        <v>40148</v>
      </c>
      <c r="D2798" s="12" t="n">
        <v>40885</v>
      </c>
      <c r="E2798" s="1" t="n">
        <v>10</v>
      </c>
      <c r="F2798" s="1" t="n">
        <v>11</v>
      </c>
      <c r="G2798" s="13" t="n">
        <v>54.37</v>
      </c>
      <c r="H2798" s="13" t="n">
        <v>55.53</v>
      </c>
      <c r="I2798" s="13" t="n">
        <v>723.36</v>
      </c>
      <c r="J2798" s="9" t="n">
        <v>518</v>
      </c>
      <c r="K2798" s="1" t="str">
        <f aca="false">IF(F2798=0,"Stopped",IF(C2798&gt;=Rules!$B$3,"New",IF(AND(E2798&gt;0,G2798&gt;0,ROUND(H2798*100,0)&lt;Rules!$B$6*ROUND(G2798*100,0)),"Slowing","Steady or growing")))</f>
        <v>Steady or growing</v>
      </c>
      <c r="L2798" s="1" t="n">
        <v>12</v>
      </c>
      <c r="M2798" s="13" t="n">
        <v>64.71</v>
      </c>
      <c r="N2798" s="1" t="str">
        <f aca="false">IF(L2798=0,"",IF(F2798=0,"Stopped",IF(AND(M2798&gt;0,ROUND(H2798*100,0)&lt;Rules!$B$6*ROUND(M2798*100,0)),"Slowing","Steady or growing")))</f>
        <v>Steady or growing</v>
      </c>
    </row>
    <row r="2799" customFormat="false" ht="15" hidden="false" customHeight="false" outlineLevel="0" collapsed="false">
      <c r="A2799" s="1" t="s">
        <v>5644</v>
      </c>
      <c r="B2799" s="1" t="s">
        <v>5645</v>
      </c>
      <c r="C2799" s="12" t="n">
        <v>40816</v>
      </c>
      <c r="D2799" s="12" t="n">
        <v>40884</v>
      </c>
      <c r="E2799" s="1" t="n">
        <v>0</v>
      </c>
      <c r="F2799" s="1" t="n">
        <v>45</v>
      </c>
      <c r="G2799" s="13" t="n">
        <v>0</v>
      </c>
      <c r="H2799" s="13" t="n">
        <v>723.1</v>
      </c>
      <c r="I2799" s="13" t="n">
        <v>723.1</v>
      </c>
      <c r="J2799" s="9" t="n">
        <v>149</v>
      </c>
      <c r="K2799" s="1" t="str">
        <f aca="false">IF(F2799=0,"Stopped",IF(C2799&gt;=Rules!$B$3,"New",IF(AND(E2799&gt;0,G2799&gt;0,ROUND(H2799*100,0)&lt;Rules!$B$6*ROUND(G2799*100,0)),"Slowing","Steady or growing")))</f>
        <v>New</v>
      </c>
      <c r="L2799" s="1" t="n">
        <v>0</v>
      </c>
      <c r="M2799" s="13" t="n">
        <v>0</v>
      </c>
      <c r="N2799" s="1" t="str">
        <f aca="false">IF(L2799=0,"",IF(F2799=0,"Stopped",IF(AND(M2799&gt;0,ROUND(H2799*100,0)&lt;Rules!$B$6*ROUND(M2799*100,0)),"Slowing","Steady or growing")))</f>
        <v/>
      </c>
    </row>
    <row r="2800" customFormat="false" ht="15" hidden="false" customHeight="false" outlineLevel="0" collapsed="false">
      <c r="A2800" s="1" t="s">
        <v>5646</v>
      </c>
      <c r="B2800" s="1" t="s">
        <v>5647</v>
      </c>
      <c r="C2800" s="12" t="n">
        <v>40149</v>
      </c>
      <c r="D2800" s="12" t="n">
        <v>40876</v>
      </c>
      <c r="E2800" s="1" t="n">
        <v>0</v>
      </c>
      <c r="F2800" s="1" t="n">
        <v>6</v>
      </c>
      <c r="G2800" s="13" t="n">
        <v>0</v>
      </c>
      <c r="H2800" s="13" t="n">
        <v>119.25</v>
      </c>
      <c r="I2800" s="13" t="n">
        <v>722.79</v>
      </c>
      <c r="J2800" s="9" t="n">
        <v>94</v>
      </c>
      <c r="K2800" s="1" t="str">
        <f aca="false">IF(F2800=0,"Stopped",IF(C2800&gt;=Rules!$B$3,"New",IF(AND(E2800&gt;0,G2800&gt;0,ROUND(H2800*100,0)&lt;Rules!$B$6*ROUND(G2800*100,0)),"Slowing","Steady or growing")))</f>
        <v>Steady or growing</v>
      </c>
      <c r="L2800" s="1" t="n">
        <v>11</v>
      </c>
      <c r="M2800" s="13" t="n">
        <v>111.3</v>
      </c>
      <c r="N2800" s="1" t="str">
        <f aca="false">IF(L2800=0,"",IF(F2800=0,"Stopped",IF(AND(M2800&gt;0,ROUND(H2800*100,0)&lt;Rules!$B$6*ROUND(M2800*100,0)),"Slowing","Steady or growing")))</f>
        <v>Steady or growing</v>
      </c>
    </row>
    <row r="2801" customFormat="false" ht="15" hidden="false" customHeight="false" outlineLevel="0" collapsed="false">
      <c r="A2801" s="1" t="s">
        <v>5648</v>
      </c>
      <c r="B2801" s="1" t="s">
        <v>5649</v>
      </c>
      <c r="C2801" s="12" t="n">
        <v>40149</v>
      </c>
      <c r="D2801" s="12" t="n">
        <v>40724</v>
      </c>
      <c r="E2801" s="1" t="n">
        <v>5</v>
      </c>
      <c r="F2801" s="1" t="n">
        <v>0</v>
      </c>
      <c r="G2801" s="13" t="n">
        <v>39.78</v>
      </c>
      <c r="H2801" s="13" t="n">
        <v>0</v>
      </c>
      <c r="I2801" s="13" t="n">
        <v>721.49</v>
      </c>
      <c r="J2801" s="9" t="n">
        <v>353</v>
      </c>
      <c r="K2801" s="1" t="str">
        <f aca="false">IF(F2801=0,"Stopped",IF(C2801&gt;=Rules!$B$3,"New",IF(AND(E2801&gt;0,G2801&gt;0,ROUND(H2801*100,0)&lt;Rules!$B$6*ROUND(G2801*100,0)),"Slowing","Steady or growing")))</f>
        <v>Stopped</v>
      </c>
      <c r="L2801" s="1" t="n">
        <v>3</v>
      </c>
      <c r="M2801" s="13" t="n">
        <v>15</v>
      </c>
      <c r="N2801" s="1" t="str">
        <f aca="false">IF(L2801=0,"",IF(F2801=0,"Stopped",IF(AND(M2801&gt;0,ROUND(H2801*100,0)&lt;Rules!$B$6*ROUND(M2801*100,0)),"Slowing","Steady or growing")))</f>
        <v>Stopped</v>
      </c>
    </row>
    <row r="2802" customFormat="false" ht="15" hidden="false" customHeight="false" outlineLevel="0" collapsed="false">
      <c r="A2802" s="1" t="s">
        <v>5650</v>
      </c>
      <c r="B2802" s="1" t="s">
        <v>5651</v>
      </c>
      <c r="C2802" s="12" t="n">
        <v>40150</v>
      </c>
      <c r="D2802" s="12" t="n">
        <v>40757</v>
      </c>
      <c r="E2802" s="1" t="n">
        <v>12</v>
      </c>
      <c r="F2802" s="1" t="n">
        <v>0</v>
      </c>
      <c r="G2802" s="13" t="n">
        <v>115.46</v>
      </c>
      <c r="H2802" s="13" t="n">
        <v>0</v>
      </c>
      <c r="I2802" s="13" t="n">
        <v>720.28</v>
      </c>
      <c r="J2802" s="9" t="n">
        <v>367</v>
      </c>
      <c r="K2802" s="1" t="str">
        <f aca="false">IF(F2802=0,"Stopped",IF(C2802&gt;=Rules!$B$3,"New",IF(AND(E2802&gt;0,G2802&gt;0,ROUND(H2802*100,0)&lt;Rules!$B$6*ROUND(G2802*100,0)),"Slowing","Steady or growing")))</f>
        <v>Stopped</v>
      </c>
      <c r="L2802" s="1" t="n">
        <v>5</v>
      </c>
      <c r="M2802" s="13" t="n">
        <v>84.6</v>
      </c>
      <c r="N2802" s="1" t="str">
        <f aca="false">IF(L2802=0,"",IF(F2802=0,"Stopped",IF(AND(M2802&gt;0,ROUND(H2802*100,0)&lt;Rules!$B$6*ROUND(M2802*100,0)),"Slowing","Steady or growing")))</f>
        <v>Stopped</v>
      </c>
    </row>
    <row r="2803" customFormat="false" ht="15" hidden="false" customHeight="false" outlineLevel="0" collapsed="false">
      <c r="A2803" s="1" t="s">
        <v>5652</v>
      </c>
      <c r="B2803" s="1" t="s">
        <v>5653</v>
      </c>
      <c r="C2803" s="12" t="n">
        <v>40148</v>
      </c>
      <c r="D2803" s="12" t="n">
        <v>40507</v>
      </c>
      <c r="E2803" s="1" t="n">
        <v>0</v>
      </c>
      <c r="F2803" s="1" t="n">
        <v>0</v>
      </c>
      <c r="G2803" s="13" t="n">
        <v>0</v>
      </c>
      <c r="H2803" s="13" t="n">
        <v>0</v>
      </c>
      <c r="I2803" s="13" t="n">
        <v>717.99</v>
      </c>
      <c r="J2803" s="9" t="n">
        <v>1352</v>
      </c>
      <c r="K2803" s="1" t="str">
        <f aca="false">IF(F2803=0,"Stopped",IF(C2803&gt;=Rules!$B$3,"New",IF(AND(E2803&gt;0,G2803&gt;0,ROUND(H2803*100,0)&lt;Rules!$B$6*ROUND(G2803*100,0)),"Slowing","Steady or growing")))</f>
        <v>Stopped</v>
      </c>
      <c r="L2803" s="1" t="n">
        <v>26</v>
      </c>
      <c r="M2803" s="13" t="n">
        <v>412.73</v>
      </c>
      <c r="N2803" s="1" t="str">
        <f aca="false">IF(L2803=0,"",IF(F2803=0,"Stopped",IF(AND(M2803&gt;0,ROUND(H2803*100,0)&lt;Rules!$B$6*ROUND(M2803*100,0)),"Slowing","Steady or growing")))</f>
        <v>Stopped</v>
      </c>
    </row>
    <row r="2804" customFormat="false" ht="15" hidden="false" customHeight="false" outlineLevel="0" collapsed="false">
      <c r="A2804" s="1" t="s">
        <v>5654</v>
      </c>
      <c r="B2804" s="1" t="s">
        <v>5655</v>
      </c>
      <c r="C2804" s="12" t="n">
        <v>40163</v>
      </c>
      <c r="D2804" s="12" t="n">
        <v>40885</v>
      </c>
      <c r="E2804" s="1" t="n">
        <v>9</v>
      </c>
      <c r="F2804" s="1" t="n">
        <v>15</v>
      </c>
      <c r="G2804" s="13" t="n">
        <v>76.51</v>
      </c>
      <c r="H2804" s="13" t="n">
        <v>111.37</v>
      </c>
      <c r="I2804" s="13" t="n">
        <v>717.8</v>
      </c>
      <c r="J2804" s="9" t="n">
        <v>141</v>
      </c>
      <c r="K2804" s="1" t="str">
        <f aca="false">IF(F2804=0,"Stopped",IF(C2804&gt;=Rules!$B$3,"New",IF(AND(E2804&gt;0,G2804&gt;0,ROUND(H2804*100,0)&lt;Rules!$B$6*ROUND(G2804*100,0)),"Slowing","Steady or growing")))</f>
        <v>Steady or growing</v>
      </c>
      <c r="L2804" s="1" t="n">
        <v>19</v>
      </c>
      <c r="M2804" s="13" t="n">
        <v>166.77</v>
      </c>
      <c r="N2804" s="1" t="str">
        <f aca="false">IF(L2804=0,"",IF(F2804=0,"Stopped",IF(AND(M2804&gt;0,ROUND(H2804*100,0)&lt;Rules!$B$6*ROUND(M2804*100,0)),"Slowing","Steady or growing")))</f>
        <v>Steady or growing</v>
      </c>
    </row>
    <row r="2805" customFormat="false" ht="15" hidden="false" customHeight="false" outlineLevel="0" collapsed="false">
      <c r="A2805" s="1" t="s">
        <v>5656</v>
      </c>
      <c r="B2805" s="1" t="s">
        <v>5657</v>
      </c>
      <c r="C2805" s="12" t="n">
        <v>40149</v>
      </c>
      <c r="D2805" s="12" t="n">
        <v>40886</v>
      </c>
      <c r="E2805" s="1" t="n">
        <v>6</v>
      </c>
      <c r="F2805" s="1" t="n">
        <v>26</v>
      </c>
      <c r="G2805" s="13" t="n">
        <v>24.88</v>
      </c>
      <c r="H2805" s="13" t="n">
        <v>130.37</v>
      </c>
      <c r="I2805" s="13" t="n">
        <v>716.73</v>
      </c>
      <c r="J2805" s="9" t="n">
        <v>549</v>
      </c>
      <c r="K2805" s="1" t="str">
        <f aca="false">IF(F2805=0,"Stopped",IF(C2805&gt;=Rules!$B$3,"New",IF(AND(E2805&gt;0,G2805&gt;0,ROUND(H2805*100,0)&lt;Rules!$B$6*ROUND(G2805*100,0)),"Slowing","Steady or growing")))</f>
        <v>Steady or growing</v>
      </c>
      <c r="L2805" s="1" t="n">
        <v>26</v>
      </c>
      <c r="M2805" s="13" t="n">
        <v>165.09</v>
      </c>
      <c r="N2805" s="1" t="str">
        <f aca="false">IF(L2805=0,"",IF(F2805=0,"Stopped",IF(AND(M2805&gt;0,ROUND(H2805*100,0)&lt;Rules!$B$6*ROUND(M2805*100,0)),"Slowing","Steady or growing")))</f>
        <v>Steady or growing</v>
      </c>
    </row>
    <row r="2806" customFormat="false" ht="15" hidden="false" customHeight="false" outlineLevel="0" collapsed="false">
      <c r="A2806" s="1" t="s">
        <v>5658</v>
      </c>
      <c r="B2806" s="1" t="s">
        <v>5659</v>
      </c>
      <c r="C2806" s="12" t="n">
        <v>40652</v>
      </c>
      <c r="D2806" s="12" t="n">
        <v>40860</v>
      </c>
      <c r="E2806" s="1" t="n">
        <v>27</v>
      </c>
      <c r="F2806" s="1" t="n">
        <v>11</v>
      </c>
      <c r="G2806" s="13" t="n">
        <v>215.48</v>
      </c>
      <c r="H2806" s="13" t="n">
        <v>141.07</v>
      </c>
      <c r="I2806" s="13" t="n">
        <v>716.3</v>
      </c>
      <c r="J2806" s="9" t="n">
        <v>182</v>
      </c>
      <c r="K2806" s="1" t="str">
        <f aca="false">IF(F2806=0,"Stopped",IF(C2806&gt;=Rules!$B$3,"New",IF(AND(E2806&gt;0,G2806&gt;0,ROUND(H2806*100,0)&lt;Rules!$B$6*ROUND(G2806*100,0)),"Slowing","Steady or growing")))</f>
        <v>Steady or growing</v>
      </c>
      <c r="L2806" s="1" t="n">
        <v>0</v>
      </c>
      <c r="M2806" s="13" t="n">
        <v>0</v>
      </c>
      <c r="N2806" s="1" t="str">
        <f aca="false">IF(L2806=0,"",IF(F2806=0,"Stopped",IF(AND(M2806&gt;0,ROUND(H2806*100,0)&lt;Rules!$B$6*ROUND(M2806*100,0)),"Slowing","Steady or growing")))</f>
        <v/>
      </c>
    </row>
    <row r="2807" customFormat="false" ht="15" hidden="false" customHeight="false" outlineLevel="0" collapsed="false">
      <c r="A2807" s="1" t="s">
        <v>5660</v>
      </c>
      <c r="B2807" s="1" t="s">
        <v>5661</v>
      </c>
      <c r="C2807" s="12" t="n">
        <v>40151</v>
      </c>
      <c r="D2807" s="12" t="n">
        <v>40856</v>
      </c>
      <c r="E2807" s="1" t="n">
        <v>0</v>
      </c>
      <c r="F2807" s="1" t="n">
        <v>1</v>
      </c>
      <c r="G2807" s="13" t="n">
        <v>0</v>
      </c>
      <c r="H2807" s="13" t="n">
        <v>15</v>
      </c>
      <c r="I2807" s="13" t="n">
        <v>716</v>
      </c>
      <c r="J2807" s="9" t="n">
        <v>685</v>
      </c>
      <c r="K2807" s="1" t="str">
        <f aca="false">IF(F2807=0,"Stopped",IF(C2807&gt;=Rules!$B$3,"New",IF(AND(E2807&gt;0,G2807&gt;0,ROUND(H2807*100,0)&lt;Rules!$B$6*ROUND(G2807*100,0)),"Slowing","Steady or growing")))</f>
        <v>Steady or growing</v>
      </c>
      <c r="L2807" s="1" t="n">
        <v>1</v>
      </c>
      <c r="M2807" s="13" t="n">
        <v>2.51</v>
      </c>
      <c r="N2807" s="1" t="str">
        <f aca="false">IF(L2807=0,"",IF(F2807=0,"Stopped",IF(AND(M2807&gt;0,ROUND(H2807*100,0)&lt;Rules!$B$6*ROUND(M2807*100,0)),"Slowing","Steady or growing")))</f>
        <v>Steady or growing</v>
      </c>
    </row>
    <row r="2808" customFormat="false" ht="15" hidden="false" customHeight="false" outlineLevel="0" collapsed="false">
      <c r="A2808" s="1" t="s">
        <v>5662</v>
      </c>
      <c r="B2808" s="1" t="s">
        <v>5663</v>
      </c>
      <c r="C2808" s="12" t="n">
        <v>40149</v>
      </c>
      <c r="D2808" s="12" t="n">
        <v>40877</v>
      </c>
      <c r="E2808" s="1" t="n">
        <v>11</v>
      </c>
      <c r="F2808" s="1" t="n">
        <v>10</v>
      </c>
      <c r="G2808" s="13" t="n">
        <v>83.72</v>
      </c>
      <c r="H2808" s="13" t="n">
        <v>250.73</v>
      </c>
      <c r="I2808" s="13" t="n">
        <v>715.45</v>
      </c>
      <c r="J2808" s="9" t="n">
        <v>347</v>
      </c>
      <c r="K2808" s="1" t="str">
        <f aca="false">IF(F2808=0,"Stopped",IF(C2808&gt;=Rules!$B$3,"New",IF(AND(E2808&gt;0,G2808&gt;0,ROUND(H2808*100,0)&lt;Rules!$B$6*ROUND(G2808*100,0)),"Slowing","Steady or growing")))</f>
        <v>Steady or growing</v>
      </c>
      <c r="L2808" s="1" t="n">
        <v>7</v>
      </c>
      <c r="M2808" s="13" t="n">
        <v>48.31</v>
      </c>
      <c r="N2808" s="1" t="str">
        <f aca="false">IF(L2808=0,"",IF(F2808=0,"Stopped",IF(AND(M2808&gt;0,ROUND(H2808*100,0)&lt;Rules!$B$6*ROUND(M2808*100,0)),"Slowing","Steady or growing")))</f>
        <v>Steady or growing</v>
      </c>
    </row>
    <row r="2809" customFormat="false" ht="15" hidden="false" customHeight="false" outlineLevel="0" collapsed="false">
      <c r="A2809" s="1" t="s">
        <v>5664</v>
      </c>
      <c r="B2809" s="1" t="s">
        <v>5665</v>
      </c>
      <c r="C2809" s="12" t="n">
        <v>40152</v>
      </c>
      <c r="D2809" s="12" t="n">
        <v>40242</v>
      </c>
      <c r="E2809" s="1" t="n">
        <v>0</v>
      </c>
      <c r="F2809" s="1" t="n">
        <v>0</v>
      </c>
      <c r="G2809" s="13" t="n">
        <v>0</v>
      </c>
      <c r="H2809" s="13" t="n">
        <v>0</v>
      </c>
      <c r="I2809" s="13" t="n">
        <v>714.2</v>
      </c>
      <c r="J2809" s="9" t="n">
        <v>53</v>
      </c>
      <c r="K2809" s="1" t="str">
        <f aca="false">IF(F2809=0,"Stopped",IF(C2809&gt;=Rules!$B$3,"New",IF(AND(E2809&gt;0,G2809&gt;0,ROUND(H2809*100,0)&lt;Rules!$B$6*ROUND(G2809*100,0)),"Slowing","Steady or growing")))</f>
        <v>Stopped</v>
      </c>
      <c r="L2809" s="1" t="n">
        <v>0</v>
      </c>
      <c r="M2809" s="13" t="n">
        <v>0</v>
      </c>
      <c r="N2809" s="1" t="str">
        <f aca="false">IF(L2809=0,"",IF(F2809=0,"Stopped",IF(AND(M2809&gt;0,ROUND(H2809*100,0)&lt;Rules!$B$6*ROUND(M2809*100,0)),"Slowing","Steady or growing")))</f>
        <v/>
      </c>
    </row>
    <row r="2810" customFormat="false" ht="15" hidden="false" customHeight="false" outlineLevel="0" collapsed="false">
      <c r="A2810" s="1" t="s">
        <v>5666</v>
      </c>
      <c r="B2810" s="1" t="s">
        <v>5667</v>
      </c>
      <c r="C2810" s="12" t="n">
        <v>40193</v>
      </c>
      <c r="D2810" s="12" t="n">
        <v>40800</v>
      </c>
      <c r="E2810" s="1" t="n">
        <v>0</v>
      </c>
      <c r="F2810" s="1" t="n">
        <v>1</v>
      </c>
      <c r="G2810" s="13" t="n">
        <v>0</v>
      </c>
      <c r="H2810" s="13" t="n">
        <v>3.3</v>
      </c>
      <c r="I2810" s="13" t="n">
        <v>713.93</v>
      </c>
      <c r="J2810" s="9" t="n">
        <v>392</v>
      </c>
      <c r="K2810" s="1" t="str">
        <f aca="false">IF(F2810=0,"Stopped",IF(C2810&gt;=Rules!$B$3,"New",IF(AND(E2810&gt;0,G2810&gt;0,ROUND(H2810*100,0)&lt;Rules!$B$6*ROUND(G2810*100,0)),"Slowing","Steady or growing")))</f>
        <v>Steady or growing</v>
      </c>
      <c r="L2810" s="1" t="n">
        <v>1</v>
      </c>
      <c r="M2810" s="13" t="n">
        <v>3.36</v>
      </c>
      <c r="N2810" s="1" t="str">
        <f aca="false">IF(L2810=0,"",IF(F2810=0,"Stopped",IF(AND(M2810&gt;0,ROUND(H2810*100,0)&lt;Rules!$B$6*ROUND(M2810*100,0)),"Slowing","Steady or growing")))</f>
        <v>Steady or growing</v>
      </c>
    </row>
    <row r="2811" customFormat="false" ht="15" hidden="false" customHeight="false" outlineLevel="0" collapsed="false">
      <c r="A2811" s="1" t="s">
        <v>5668</v>
      </c>
      <c r="B2811" s="1" t="s">
        <v>5669</v>
      </c>
      <c r="C2811" s="12" t="n">
        <v>40184</v>
      </c>
      <c r="D2811" s="12" t="n">
        <v>40493</v>
      </c>
      <c r="E2811" s="1" t="n">
        <v>0</v>
      </c>
      <c r="F2811" s="1" t="n">
        <v>0</v>
      </c>
      <c r="G2811" s="13" t="n">
        <v>0</v>
      </c>
      <c r="H2811" s="13" t="n">
        <v>0</v>
      </c>
      <c r="I2811" s="13" t="n">
        <v>713.8</v>
      </c>
      <c r="J2811" s="9" t="n">
        <v>820</v>
      </c>
      <c r="K2811" s="1" t="str">
        <f aca="false">IF(F2811=0,"Stopped",IF(C2811&gt;=Rules!$B$3,"New",IF(AND(E2811&gt;0,G2811&gt;0,ROUND(H2811*100,0)&lt;Rules!$B$6*ROUND(G2811*100,0)),"Slowing","Steady or growing")))</f>
        <v>Stopped</v>
      </c>
      <c r="L2811" s="1" t="n">
        <v>1</v>
      </c>
      <c r="M2811" s="13" t="n">
        <v>8.85</v>
      </c>
      <c r="N2811" s="1" t="str">
        <f aca="false">IF(L2811=0,"",IF(F2811=0,"Stopped",IF(AND(M2811&gt;0,ROUND(H2811*100,0)&lt;Rules!$B$6*ROUND(M2811*100,0)),"Slowing","Steady or growing")))</f>
        <v>Stopped</v>
      </c>
    </row>
    <row r="2812" customFormat="false" ht="15" hidden="false" customHeight="false" outlineLevel="0" collapsed="false">
      <c r="A2812" s="1" t="s">
        <v>5670</v>
      </c>
      <c r="B2812" s="1" t="s">
        <v>5671</v>
      </c>
      <c r="C2812" s="12" t="n">
        <v>40165</v>
      </c>
      <c r="D2812" s="12" t="n">
        <v>40809</v>
      </c>
      <c r="E2812" s="1" t="n">
        <v>0</v>
      </c>
      <c r="F2812" s="1" t="n">
        <v>1</v>
      </c>
      <c r="G2812" s="13" t="n">
        <v>0</v>
      </c>
      <c r="H2812" s="13" t="n">
        <v>0.83</v>
      </c>
      <c r="I2812" s="13" t="n">
        <v>713.73</v>
      </c>
      <c r="J2812" s="9" t="n">
        <v>563</v>
      </c>
      <c r="K2812" s="1" t="str">
        <f aca="false">IF(F2812=0,"Stopped",IF(C2812&gt;=Rules!$B$3,"New",IF(AND(E2812&gt;0,G2812&gt;0,ROUND(H2812*100,0)&lt;Rules!$B$6*ROUND(G2812*100,0)),"Slowing","Steady or growing")))</f>
        <v>Steady or growing</v>
      </c>
      <c r="L2812" s="1" t="n">
        <v>1</v>
      </c>
      <c r="M2812" s="13" t="n">
        <v>4.95</v>
      </c>
      <c r="N2812" s="1" t="str">
        <f aca="false">IF(L2812=0,"",IF(F2812=0,"Stopped",IF(AND(M2812&gt;0,ROUND(H2812*100,0)&lt;Rules!$B$6*ROUND(M2812*100,0)),"Slowing","Steady or growing")))</f>
        <v>Slowing</v>
      </c>
    </row>
    <row r="2813" customFormat="false" ht="15" hidden="false" customHeight="false" outlineLevel="0" collapsed="false">
      <c r="A2813" s="1" t="s">
        <v>5672</v>
      </c>
      <c r="B2813" s="1" t="s">
        <v>5673</v>
      </c>
      <c r="C2813" s="12" t="n">
        <v>40149</v>
      </c>
      <c r="D2813" s="12" t="n">
        <v>40253</v>
      </c>
      <c r="E2813" s="1" t="n">
        <v>0</v>
      </c>
      <c r="F2813" s="1" t="n">
        <v>0</v>
      </c>
      <c r="G2813" s="13" t="n">
        <v>0</v>
      </c>
      <c r="H2813" s="13" t="n">
        <v>0</v>
      </c>
      <c r="I2813" s="13" t="n">
        <v>713.7</v>
      </c>
      <c r="J2813" s="9" t="n">
        <v>843</v>
      </c>
      <c r="K2813" s="1" t="str">
        <f aca="false">IF(F2813=0,"Stopped",IF(C2813&gt;=Rules!$B$3,"New",IF(AND(E2813&gt;0,G2813&gt;0,ROUND(H2813*100,0)&lt;Rules!$B$6*ROUND(G2813*100,0)),"Slowing","Steady or growing")))</f>
        <v>Stopped</v>
      </c>
      <c r="L2813" s="1" t="n">
        <v>0</v>
      </c>
      <c r="M2813" s="13" t="n">
        <v>0</v>
      </c>
      <c r="N2813" s="1" t="str">
        <f aca="false">IF(L2813=0,"",IF(F2813=0,"Stopped",IF(AND(M2813&gt;0,ROUND(H2813*100,0)&lt;Rules!$B$6*ROUND(M2813*100,0)),"Slowing","Steady or growing")))</f>
        <v/>
      </c>
    </row>
    <row r="2814" customFormat="false" ht="15" hidden="false" customHeight="false" outlineLevel="0" collapsed="false">
      <c r="A2814" s="1" t="s">
        <v>5674</v>
      </c>
      <c r="B2814" s="1" t="s">
        <v>5675</v>
      </c>
      <c r="C2814" s="12" t="n">
        <v>40148</v>
      </c>
      <c r="D2814" s="12" t="n">
        <v>40434</v>
      </c>
      <c r="E2814" s="1" t="n">
        <v>0</v>
      </c>
      <c r="F2814" s="1" t="n">
        <v>0</v>
      </c>
      <c r="G2814" s="13" t="n">
        <v>0</v>
      </c>
      <c r="H2814" s="13" t="n">
        <v>0</v>
      </c>
      <c r="I2814" s="13" t="n">
        <v>712.91</v>
      </c>
      <c r="J2814" s="9" t="n">
        <v>410</v>
      </c>
      <c r="K2814" s="1" t="str">
        <f aca="false">IF(F2814=0,"Stopped",IF(C2814&gt;=Rules!$B$3,"New",IF(AND(E2814&gt;0,G2814&gt;0,ROUND(H2814*100,0)&lt;Rules!$B$6*ROUND(G2814*100,0)),"Slowing","Steady or growing")))</f>
        <v>Stopped</v>
      </c>
      <c r="L2814" s="1" t="n">
        <v>1</v>
      </c>
      <c r="M2814" s="13" t="n">
        <v>5.07</v>
      </c>
      <c r="N2814" s="1" t="str">
        <f aca="false">IF(L2814=0,"",IF(F2814=0,"Stopped",IF(AND(M2814&gt;0,ROUND(H2814*100,0)&lt;Rules!$B$6*ROUND(M2814*100,0)),"Slowing","Steady or growing")))</f>
        <v>Stopped</v>
      </c>
    </row>
    <row r="2815" customFormat="false" ht="15" hidden="false" customHeight="false" outlineLevel="0" collapsed="false">
      <c r="A2815" s="1" t="s">
        <v>5676</v>
      </c>
      <c r="B2815" s="1" t="s">
        <v>5677</v>
      </c>
      <c r="C2815" s="12" t="n">
        <v>40148</v>
      </c>
      <c r="D2815" s="12" t="n">
        <v>40885</v>
      </c>
      <c r="E2815" s="1" t="n">
        <v>1</v>
      </c>
      <c r="F2815" s="1" t="n">
        <v>4</v>
      </c>
      <c r="G2815" s="13" t="n">
        <v>19.9</v>
      </c>
      <c r="H2815" s="13" t="n">
        <v>89.55</v>
      </c>
      <c r="I2815" s="13" t="n">
        <v>712.07</v>
      </c>
      <c r="J2815" s="9" t="n">
        <v>166</v>
      </c>
      <c r="K2815" s="1" t="str">
        <f aca="false">IF(F2815=0,"Stopped",IF(C2815&gt;=Rules!$B$3,"New",IF(AND(E2815&gt;0,G2815&gt;0,ROUND(H2815*100,0)&lt;Rules!$B$6*ROUND(G2815*100,0)),"Slowing","Steady or growing")))</f>
        <v>Steady or growing</v>
      </c>
      <c r="L2815" s="1" t="n">
        <v>6</v>
      </c>
      <c r="M2815" s="13" t="n">
        <v>79.6</v>
      </c>
      <c r="N2815" s="1" t="str">
        <f aca="false">IF(L2815=0,"",IF(F2815=0,"Stopped",IF(AND(M2815&gt;0,ROUND(H2815*100,0)&lt;Rules!$B$6*ROUND(M2815*100,0)),"Slowing","Steady or growing")))</f>
        <v>Steady or growing</v>
      </c>
    </row>
    <row r="2816" customFormat="false" ht="15" hidden="false" customHeight="false" outlineLevel="0" collapsed="false">
      <c r="A2816" s="1" t="s">
        <v>5678</v>
      </c>
      <c r="B2816" s="1" t="s">
        <v>5679</v>
      </c>
      <c r="C2816" s="12" t="n">
        <v>40156</v>
      </c>
      <c r="D2816" s="12" t="n">
        <v>40885</v>
      </c>
      <c r="E2816" s="1" t="n">
        <v>18</v>
      </c>
      <c r="F2816" s="1" t="n">
        <v>13</v>
      </c>
      <c r="G2816" s="13" t="n">
        <v>316.13</v>
      </c>
      <c r="H2816" s="13" t="n">
        <v>78.6</v>
      </c>
      <c r="I2816" s="13" t="n">
        <v>711.7</v>
      </c>
      <c r="J2816" s="9" t="n">
        <v>674</v>
      </c>
      <c r="K2816" s="1" t="str">
        <f aca="false">IF(F2816=0,"Stopped",IF(C2816&gt;=Rules!$B$3,"New",IF(AND(E2816&gt;0,G2816&gt;0,ROUND(H2816*100,0)&lt;Rules!$B$6*ROUND(G2816*100,0)),"Slowing","Steady or growing")))</f>
        <v>Slowing</v>
      </c>
      <c r="L2816" s="1" t="n">
        <v>3</v>
      </c>
      <c r="M2816" s="13" t="n">
        <v>20.22</v>
      </c>
      <c r="N2816" s="1" t="str">
        <f aca="false">IF(L2816=0,"",IF(F2816=0,"Stopped",IF(AND(M2816&gt;0,ROUND(H2816*100,0)&lt;Rules!$B$6*ROUND(M2816*100,0)),"Slowing","Steady or growing")))</f>
        <v>Steady or growing</v>
      </c>
    </row>
    <row r="2817" customFormat="false" ht="15" hidden="false" customHeight="false" outlineLevel="0" collapsed="false">
      <c r="A2817" s="1" t="s">
        <v>5680</v>
      </c>
      <c r="B2817" s="1" t="s">
        <v>5681</v>
      </c>
      <c r="C2817" s="12" t="n">
        <v>40150</v>
      </c>
      <c r="D2817" s="12" t="n">
        <v>40864</v>
      </c>
      <c r="E2817" s="1" t="n">
        <v>4</v>
      </c>
      <c r="F2817" s="1" t="n">
        <v>5</v>
      </c>
      <c r="G2817" s="13" t="n">
        <v>17</v>
      </c>
      <c r="H2817" s="13" t="n">
        <v>25</v>
      </c>
      <c r="I2817" s="13" t="n">
        <v>711.38</v>
      </c>
      <c r="J2817" s="9" t="n">
        <v>1572</v>
      </c>
      <c r="K2817" s="1" t="str">
        <f aca="false">IF(F2817=0,"Stopped",IF(C2817&gt;=Rules!$B$3,"New",IF(AND(E2817&gt;0,G2817&gt;0,ROUND(H2817*100,0)&lt;Rules!$B$6*ROUND(G2817*100,0)),"Slowing","Steady or growing")))</f>
        <v>Steady or growing</v>
      </c>
      <c r="L2817" s="1" t="n">
        <v>11</v>
      </c>
      <c r="M2817" s="13" t="n">
        <v>72.7</v>
      </c>
      <c r="N2817" s="1" t="str">
        <f aca="false">IF(L2817=0,"",IF(F2817=0,"Stopped",IF(AND(M2817&gt;0,ROUND(H2817*100,0)&lt;Rules!$B$6*ROUND(M2817*100,0)),"Slowing","Steady or growing")))</f>
        <v>Slowing</v>
      </c>
    </row>
    <row r="2818" customFormat="false" ht="15" hidden="false" customHeight="false" outlineLevel="0" collapsed="false">
      <c r="A2818" s="1" t="s">
        <v>5682</v>
      </c>
      <c r="B2818" s="1" t="s">
        <v>5683</v>
      </c>
      <c r="C2818" s="12" t="n">
        <v>40155</v>
      </c>
      <c r="D2818" s="12" t="n">
        <v>40857</v>
      </c>
      <c r="E2818" s="1" t="n">
        <v>17</v>
      </c>
      <c r="F2818" s="1" t="n">
        <v>4</v>
      </c>
      <c r="G2818" s="13" t="n">
        <v>122.07</v>
      </c>
      <c r="H2818" s="13" t="n">
        <v>11.7</v>
      </c>
      <c r="I2818" s="13" t="n">
        <v>711.25</v>
      </c>
      <c r="J2818" s="9" t="n">
        <v>1009</v>
      </c>
      <c r="K2818" s="1" t="str">
        <f aca="false">IF(F2818=0,"Stopped",IF(C2818&gt;=Rules!$B$3,"New",IF(AND(E2818&gt;0,G2818&gt;0,ROUND(H2818*100,0)&lt;Rules!$B$6*ROUND(G2818*100,0)),"Slowing","Steady or growing")))</f>
        <v>Slowing</v>
      </c>
      <c r="L2818" s="1" t="n">
        <v>6</v>
      </c>
      <c r="M2818" s="13" t="n">
        <v>71.16</v>
      </c>
      <c r="N2818" s="1" t="str">
        <f aca="false">IF(L2818=0,"",IF(F2818=0,"Stopped",IF(AND(M2818&gt;0,ROUND(H2818*100,0)&lt;Rules!$B$6*ROUND(M2818*100,0)),"Slowing","Steady or growing")))</f>
        <v>Slowing</v>
      </c>
    </row>
    <row r="2819" customFormat="false" ht="15" hidden="false" customHeight="false" outlineLevel="0" collapsed="false">
      <c r="A2819" s="1" t="s">
        <v>5684</v>
      </c>
      <c r="B2819" s="1" t="s">
        <v>5685</v>
      </c>
      <c r="C2819" s="12" t="n">
        <v>40766</v>
      </c>
      <c r="D2819" s="12" t="n">
        <v>40874</v>
      </c>
      <c r="E2819" s="1" t="n">
        <v>10</v>
      </c>
      <c r="F2819" s="1" t="n">
        <v>25</v>
      </c>
      <c r="G2819" s="13" t="n">
        <v>273.45</v>
      </c>
      <c r="H2819" s="13" t="n">
        <v>437.79</v>
      </c>
      <c r="I2819" s="13" t="n">
        <v>711.24</v>
      </c>
      <c r="J2819" s="9" t="n">
        <v>462</v>
      </c>
      <c r="K2819" s="1" t="str">
        <f aca="false">IF(F2819=0,"Stopped",IF(C2819&gt;=Rules!$B$3,"New",IF(AND(E2819&gt;0,G2819&gt;0,ROUND(H2819*100,0)&lt;Rules!$B$6*ROUND(G2819*100,0)),"Slowing","Steady or growing")))</f>
        <v>Steady or growing</v>
      </c>
      <c r="L2819" s="1" t="n">
        <v>0</v>
      </c>
      <c r="M2819" s="13" t="n">
        <v>0</v>
      </c>
      <c r="N2819" s="1" t="str">
        <f aca="false">IF(L2819=0,"",IF(F2819=0,"Stopped",IF(AND(M2819&gt;0,ROUND(H2819*100,0)&lt;Rules!$B$6*ROUND(M2819*100,0)),"Slowing","Steady or growing")))</f>
        <v/>
      </c>
    </row>
    <row r="2820" customFormat="false" ht="15" hidden="false" customHeight="false" outlineLevel="0" collapsed="false">
      <c r="A2820" s="1" t="s">
        <v>5686</v>
      </c>
      <c r="B2820" s="1" t="s">
        <v>5687</v>
      </c>
      <c r="C2820" s="12" t="n">
        <v>40148</v>
      </c>
      <c r="D2820" s="12" t="n">
        <v>40885</v>
      </c>
      <c r="E2820" s="1" t="n">
        <v>9</v>
      </c>
      <c r="F2820" s="1" t="n">
        <v>8</v>
      </c>
      <c r="G2820" s="13" t="n">
        <v>61.21</v>
      </c>
      <c r="H2820" s="13" t="n">
        <v>60.69</v>
      </c>
      <c r="I2820" s="13" t="n">
        <v>709.66</v>
      </c>
      <c r="J2820" s="9" t="n">
        <v>535</v>
      </c>
      <c r="K2820" s="1" t="str">
        <f aca="false">IF(F2820=0,"Stopped",IF(C2820&gt;=Rules!$B$3,"New",IF(AND(E2820&gt;0,G2820&gt;0,ROUND(H2820*100,0)&lt;Rules!$B$6*ROUND(G2820*100,0)),"Slowing","Steady or growing")))</f>
        <v>Steady or growing</v>
      </c>
      <c r="L2820" s="1" t="n">
        <v>25</v>
      </c>
      <c r="M2820" s="13" t="n">
        <v>190.11</v>
      </c>
      <c r="N2820" s="1" t="str">
        <f aca="false">IF(L2820=0,"",IF(F2820=0,"Stopped",IF(AND(M2820&gt;0,ROUND(H2820*100,0)&lt;Rules!$B$6*ROUND(M2820*100,0)),"Slowing","Steady or growing")))</f>
        <v>Slowing</v>
      </c>
    </row>
    <row r="2821" customFormat="false" ht="15" hidden="false" customHeight="false" outlineLevel="0" collapsed="false">
      <c r="A2821" s="1" t="s">
        <v>5688</v>
      </c>
      <c r="B2821" s="1" t="s">
        <v>5689</v>
      </c>
      <c r="C2821" s="12" t="n">
        <v>40667</v>
      </c>
      <c r="D2821" s="12" t="n">
        <v>40883</v>
      </c>
      <c r="E2821" s="1" t="n">
        <v>12</v>
      </c>
      <c r="F2821" s="1" t="n">
        <v>20</v>
      </c>
      <c r="G2821" s="13" t="n">
        <v>207.49</v>
      </c>
      <c r="H2821" s="13" t="n">
        <v>319.46</v>
      </c>
      <c r="I2821" s="13" t="n">
        <v>709.54</v>
      </c>
      <c r="J2821" s="9" t="n">
        <v>160</v>
      </c>
      <c r="K2821" s="1" t="str">
        <f aca="false">IF(F2821=0,"Stopped",IF(C2821&gt;=Rules!$B$3,"New",IF(AND(E2821&gt;0,G2821&gt;0,ROUND(H2821*100,0)&lt;Rules!$B$6*ROUND(G2821*100,0)),"Slowing","Steady or growing")))</f>
        <v>Steady or growing</v>
      </c>
      <c r="L2821" s="1" t="n">
        <v>0</v>
      </c>
      <c r="M2821" s="13" t="n">
        <v>0</v>
      </c>
      <c r="N2821" s="1" t="str">
        <f aca="false">IF(L2821=0,"",IF(F2821=0,"Stopped",IF(AND(M2821&gt;0,ROUND(H2821*100,0)&lt;Rules!$B$6*ROUND(M2821*100,0)),"Slowing","Steady or growing")))</f>
        <v/>
      </c>
    </row>
    <row r="2822" customFormat="false" ht="15" hidden="false" customHeight="false" outlineLevel="0" collapsed="false">
      <c r="A2822" s="1" t="s">
        <v>5690</v>
      </c>
      <c r="B2822" s="1" t="s">
        <v>5691</v>
      </c>
      <c r="C2822" s="12" t="n">
        <v>40149</v>
      </c>
      <c r="D2822" s="12" t="n">
        <v>40883</v>
      </c>
      <c r="E2822" s="1" t="n">
        <v>12</v>
      </c>
      <c r="F2822" s="1" t="n">
        <v>26</v>
      </c>
      <c r="G2822" s="13" t="n">
        <v>121.65</v>
      </c>
      <c r="H2822" s="13" t="n">
        <v>178.17</v>
      </c>
      <c r="I2822" s="13" t="n">
        <v>709.5</v>
      </c>
      <c r="J2822" s="9" t="n">
        <v>1005</v>
      </c>
      <c r="K2822" s="1" t="str">
        <f aca="false">IF(F2822=0,"Stopped",IF(C2822&gt;=Rules!$B$3,"New",IF(AND(E2822&gt;0,G2822&gt;0,ROUND(H2822*100,0)&lt;Rules!$B$6*ROUND(G2822*100,0)),"Slowing","Steady or growing")))</f>
        <v>Steady or growing</v>
      </c>
      <c r="L2822" s="1" t="n">
        <v>33</v>
      </c>
      <c r="M2822" s="13" t="n">
        <v>162.62</v>
      </c>
      <c r="N2822" s="1" t="str">
        <f aca="false">IF(L2822=0,"",IF(F2822=0,"Stopped",IF(AND(M2822&gt;0,ROUND(H2822*100,0)&lt;Rules!$B$6*ROUND(M2822*100,0)),"Slowing","Steady or growing")))</f>
        <v>Steady or growing</v>
      </c>
    </row>
    <row r="2823" customFormat="false" ht="15" hidden="false" customHeight="false" outlineLevel="0" collapsed="false">
      <c r="A2823" s="1" t="s">
        <v>5692</v>
      </c>
      <c r="B2823" s="1" t="s">
        <v>1950</v>
      </c>
      <c r="C2823" s="12" t="n">
        <v>40150</v>
      </c>
      <c r="D2823" s="12" t="n">
        <v>40494</v>
      </c>
      <c r="E2823" s="1" t="n">
        <v>0</v>
      </c>
      <c r="F2823" s="1" t="n">
        <v>0</v>
      </c>
      <c r="G2823" s="13" t="n">
        <v>0</v>
      </c>
      <c r="H2823" s="13" t="n">
        <v>0</v>
      </c>
      <c r="I2823" s="13" t="n">
        <v>708.63</v>
      </c>
      <c r="J2823" s="9" t="n">
        <v>625</v>
      </c>
      <c r="K2823" s="1" t="str">
        <f aca="false">IF(F2823=0,"Stopped",IF(C2823&gt;=Rules!$B$3,"New",IF(AND(E2823&gt;0,G2823&gt;0,ROUND(H2823*100,0)&lt;Rules!$B$6*ROUND(G2823*100,0)),"Slowing","Steady or growing")))</f>
        <v>Stopped</v>
      </c>
      <c r="L2823" s="1" t="n">
        <v>10</v>
      </c>
      <c r="M2823" s="13" t="n">
        <v>72.5</v>
      </c>
      <c r="N2823" s="1" t="str">
        <f aca="false">IF(L2823=0,"",IF(F2823=0,"Stopped",IF(AND(M2823&gt;0,ROUND(H2823*100,0)&lt;Rules!$B$6*ROUND(M2823*100,0)),"Slowing","Steady or growing")))</f>
        <v>Stopped</v>
      </c>
    </row>
    <row r="2824" customFormat="false" ht="15" hidden="false" customHeight="false" outlineLevel="0" collapsed="false">
      <c r="A2824" s="1" t="s">
        <v>5693</v>
      </c>
      <c r="B2824" s="1" t="s">
        <v>5694</v>
      </c>
      <c r="C2824" s="12" t="n">
        <v>40154</v>
      </c>
      <c r="D2824" s="12" t="n">
        <v>40885</v>
      </c>
      <c r="E2824" s="1" t="n">
        <v>21</v>
      </c>
      <c r="F2824" s="1" t="n">
        <v>20</v>
      </c>
      <c r="G2824" s="13" t="n">
        <v>181.74</v>
      </c>
      <c r="H2824" s="13" t="n">
        <v>88.62</v>
      </c>
      <c r="I2824" s="13" t="n">
        <v>707.92</v>
      </c>
      <c r="J2824" s="9" t="n">
        <v>469</v>
      </c>
      <c r="K2824" s="1" t="str">
        <f aca="false">IF(F2824=0,"Stopped",IF(C2824&gt;=Rules!$B$3,"New",IF(AND(E2824&gt;0,G2824&gt;0,ROUND(H2824*100,0)&lt;Rules!$B$6*ROUND(G2824*100,0)),"Slowing","Steady or growing")))</f>
        <v>Slowing</v>
      </c>
      <c r="L2824" s="1" t="n">
        <v>13</v>
      </c>
      <c r="M2824" s="13" t="n">
        <v>166.22</v>
      </c>
      <c r="N2824" s="1" t="str">
        <f aca="false">IF(L2824=0,"",IF(F2824=0,"Stopped",IF(AND(M2824&gt;0,ROUND(H2824*100,0)&lt;Rules!$B$6*ROUND(M2824*100,0)),"Slowing","Steady or growing")))</f>
        <v>Steady or growing</v>
      </c>
    </row>
    <row r="2825" customFormat="false" ht="15" hidden="false" customHeight="false" outlineLevel="0" collapsed="false">
      <c r="A2825" s="1" t="s">
        <v>5695</v>
      </c>
      <c r="B2825" s="1" t="s">
        <v>5696</v>
      </c>
      <c r="C2825" s="12" t="n">
        <v>40830</v>
      </c>
      <c r="D2825" s="12" t="n">
        <v>40885</v>
      </c>
      <c r="E2825" s="1" t="n">
        <v>0</v>
      </c>
      <c r="F2825" s="1" t="n">
        <v>44</v>
      </c>
      <c r="G2825" s="13" t="n">
        <v>0</v>
      </c>
      <c r="H2825" s="13" t="n">
        <v>706.03</v>
      </c>
      <c r="I2825" s="13" t="n">
        <v>706.03</v>
      </c>
      <c r="J2825" s="9" t="n">
        <v>80</v>
      </c>
      <c r="K2825" s="1" t="str">
        <f aca="false">IF(F2825=0,"Stopped",IF(C2825&gt;=Rules!$B$3,"New",IF(AND(E2825&gt;0,G2825&gt;0,ROUND(H2825*100,0)&lt;Rules!$B$6*ROUND(G2825*100,0)),"Slowing","Steady or growing")))</f>
        <v>New</v>
      </c>
      <c r="L2825" s="1" t="n">
        <v>0</v>
      </c>
      <c r="M2825" s="13" t="n">
        <v>0</v>
      </c>
      <c r="N2825" s="1" t="str">
        <f aca="false">IF(L2825=0,"",IF(F2825=0,"Stopped",IF(AND(M2825&gt;0,ROUND(H2825*100,0)&lt;Rules!$B$6*ROUND(M2825*100,0)),"Slowing","Steady or growing")))</f>
        <v/>
      </c>
    </row>
    <row r="2826" customFormat="false" ht="15" hidden="false" customHeight="false" outlineLevel="0" collapsed="false">
      <c r="A2826" s="1" t="s">
        <v>5697</v>
      </c>
      <c r="B2826" s="1" t="s">
        <v>5698</v>
      </c>
      <c r="C2826" s="12" t="n">
        <v>40148</v>
      </c>
      <c r="D2826" s="12" t="n">
        <v>40886</v>
      </c>
      <c r="E2826" s="1" t="n">
        <v>10</v>
      </c>
      <c r="F2826" s="1" t="n">
        <v>16</v>
      </c>
      <c r="G2826" s="13" t="n">
        <v>37.22</v>
      </c>
      <c r="H2826" s="13" t="n">
        <v>83.92</v>
      </c>
      <c r="I2826" s="13" t="n">
        <v>705.46</v>
      </c>
      <c r="J2826" s="9" t="n">
        <v>641</v>
      </c>
      <c r="K2826" s="1" t="str">
        <f aca="false">IF(F2826=0,"Stopped",IF(C2826&gt;=Rules!$B$3,"New",IF(AND(E2826&gt;0,G2826&gt;0,ROUND(H2826*100,0)&lt;Rules!$B$6*ROUND(G2826*100,0)),"Slowing","Steady or growing")))</f>
        <v>Steady or growing</v>
      </c>
      <c r="L2826" s="1" t="n">
        <v>18</v>
      </c>
      <c r="M2826" s="13" t="n">
        <v>95.1</v>
      </c>
      <c r="N2826" s="1" t="str">
        <f aca="false">IF(L2826=0,"",IF(F2826=0,"Stopped",IF(AND(M2826&gt;0,ROUND(H2826*100,0)&lt;Rules!$B$6*ROUND(M2826*100,0)),"Slowing","Steady or growing")))</f>
        <v>Steady or growing</v>
      </c>
    </row>
    <row r="2827" customFormat="false" ht="15" hidden="false" customHeight="false" outlineLevel="0" collapsed="false">
      <c r="A2827" s="1" t="s">
        <v>5699</v>
      </c>
      <c r="B2827" s="1" t="s">
        <v>5700</v>
      </c>
      <c r="C2827" s="12" t="n">
        <v>40151</v>
      </c>
      <c r="D2827" s="12" t="n">
        <v>40267</v>
      </c>
      <c r="E2827" s="1" t="n">
        <v>0</v>
      </c>
      <c r="F2827" s="1" t="n">
        <v>0</v>
      </c>
      <c r="G2827" s="13" t="n">
        <v>0</v>
      </c>
      <c r="H2827" s="13" t="n">
        <v>0</v>
      </c>
      <c r="I2827" s="13" t="n">
        <v>705.43</v>
      </c>
      <c r="J2827" s="9" t="n">
        <v>257</v>
      </c>
      <c r="K2827" s="1" t="str">
        <f aca="false">IF(F2827=0,"Stopped",IF(C2827&gt;=Rules!$B$3,"New",IF(AND(E2827&gt;0,G2827&gt;0,ROUND(H2827*100,0)&lt;Rules!$B$6*ROUND(G2827*100,0)),"Slowing","Steady or growing")))</f>
        <v>Stopped</v>
      </c>
      <c r="L2827" s="1" t="n">
        <v>0</v>
      </c>
      <c r="M2827" s="13" t="n">
        <v>0</v>
      </c>
      <c r="N2827" s="1" t="str">
        <f aca="false">IF(L2827=0,"",IF(F2827=0,"Stopped",IF(AND(M2827&gt;0,ROUND(H2827*100,0)&lt;Rules!$B$6*ROUND(M2827*100,0)),"Slowing","Steady or growing")))</f>
        <v/>
      </c>
    </row>
    <row r="2828" customFormat="false" ht="15" hidden="false" customHeight="false" outlineLevel="0" collapsed="false">
      <c r="A2828" s="1" t="s">
        <v>5701</v>
      </c>
      <c r="B2828" s="1" t="s">
        <v>5702</v>
      </c>
      <c r="C2828" s="12" t="n">
        <v>40149</v>
      </c>
      <c r="D2828" s="12" t="n">
        <v>40827</v>
      </c>
      <c r="E2828" s="1" t="n">
        <v>0</v>
      </c>
      <c r="F2828" s="1" t="n">
        <v>1</v>
      </c>
      <c r="G2828" s="13" t="n">
        <v>0</v>
      </c>
      <c r="H2828" s="13" t="n">
        <v>11.25</v>
      </c>
      <c r="I2828" s="13" t="n">
        <v>705.01</v>
      </c>
      <c r="J2828" s="9" t="n">
        <v>374</v>
      </c>
      <c r="K2828" s="1" t="str">
        <f aca="false">IF(F2828=0,"Stopped",IF(C2828&gt;=Rules!$B$3,"New",IF(AND(E2828&gt;0,G2828&gt;0,ROUND(H2828*100,0)&lt;Rules!$B$6*ROUND(G2828*100,0)),"Slowing","Steady or growing")))</f>
        <v>Steady or growing</v>
      </c>
      <c r="L2828" s="1" t="n">
        <v>10</v>
      </c>
      <c r="M2828" s="13" t="n">
        <v>285.12</v>
      </c>
      <c r="N2828" s="1" t="str">
        <f aca="false">IF(L2828=0,"",IF(F2828=0,"Stopped",IF(AND(M2828&gt;0,ROUND(H2828*100,0)&lt;Rules!$B$6*ROUND(M2828*100,0)),"Slowing","Steady or growing")))</f>
        <v>Slowing</v>
      </c>
    </row>
    <row r="2829" customFormat="false" ht="15" hidden="false" customHeight="false" outlineLevel="0" collapsed="false">
      <c r="A2829" s="1" t="s">
        <v>5703</v>
      </c>
      <c r="B2829" s="1" t="s">
        <v>5704</v>
      </c>
      <c r="C2829" s="12" t="n">
        <v>40162</v>
      </c>
      <c r="D2829" s="12" t="n">
        <v>40885</v>
      </c>
      <c r="E2829" s="1" t="n">
        <v>7</v>
      </c>
      <c r="F2829" s="1" t="n">
        <v>15</v>
      </c>
      <c r="G2829" s="13" t="n">
        <v>47.39</v>
      </c>
      <c r="H2829" s="13" t="n">
        <v>70.66</v>
      </c>
      <c r="I2829" s="13" t="n">
        <v>704.97</v>
      </c>
      <c r="J2829" s="9" t="n">
        <v>973</v>
      </c>
      <c r="K2829" s="1" t="str">
        <f aca="false">IF(F2829=0,"Stopped",IF(C2829&gt;=Rules!$B$3,"New",IF(AND(E2829&gt;0,G2829&gt;0,ROUND(H2829*100,0)&lt;Rules!$B$6*ROUND(G2829*100,0)),"Slowing","Steady or growing")))</f>
        <v>Steady or growing</v>
      </c>
      <c r="L2829" s="1" t="n">
        <v>10</v>
      </c>
      <c r="M2829" s="13" t="n">
        <v>50.76</v>
      </c>
      <c r="N2829" s="1" t="str">
        <f aca="false">IF(L2829=0,"",IF(F2829=0,"Stopped",IF(AND(M2829&gt;0,ROUND(H2829*100,0)&lt;Rules!$B$6*ROUND(M2829*100,0)),"Slowing","Steady or growing")))</f>
        <v>Steady or growing</v>
      </c>
    </row>
    <row r="2830" customFormat="false" ht="15" hidden="false" customHeight="false" outlineLevel="0" collapsed="false">
      <c r="A2830" s="1" t="s">
        <v>5705</v>
      </c>
      <c r="B2830" s="1" t="s">
        <v>5706</v>
      </c>
      <c r="C2830" s="12" t="n">
        <v>40380</v>
      </c>
      <c r="D2830" s="12" t="n">
        <v>40884</v>
      </c>
      <c r="E2830" s="1" t="n">
        <v>4</v>
      </c>
      <c r="F2830" s="1" t="n">
        <v>15</v>
      </c>
      <c r="G2830" s="13" t="n">
        <v>51</v>
      </c>
      <c r="H2830" s="13" t="n">
        <v>111.6</v>
      </c>
      <c r="I2830" s="13" t="n">
        <v>704.9</v>
      </c>
      <c r="J2830" s="9" t="n">
        <v>300</v>
      </c>
      <c r="K2830" s="1" t="str">
        <f aca="false">IF(F2830=0,"Stopped",IF(C2830&gt;=Rules!$B$3,"New",IF(AND(E2830&gt;0,G2830&gt;0,ROUND(H2830*100,0)&lt;Rules!$B$6*ROUND(G2830*100,0)),"Slowing","Steady or growing")))</f>
        <v>Steady or growing</v>
      </c>
      <c r="L2830" s="1" t="n">
        <v>24</v>
      </c>
      <c r="M2830" s="13" t="n">
        <v>339.93</v>
      </c>
      <c r="N2830" s="1" t="str">
        <f aca="false">IF(L2830=0,"",IF(F2830=0,"Stopped",IF(AND(M2830&gt;0,ROUND(H2830*100,0)&lt;Rules!$B$6*ROUND(M2830*100,0)),"Slowing","Steady or growing")))</f>
        <v>Slowing</v>
      </c>
    </row>
    <row r="2831" customFormat="false" ht="15" hidden="false" customHeight="false" outlineLevel="0" collapsed="false">
      <c r="A2831" s="1" t="s">
        <v>5707</v>
      </c>
      <c r="B2831" s="1" t="s">
        <v>5708</v>
      </c>
      <c r="C2831" s="12" t="n">
        <v>40652</v>
      </c>
      <c r="D2831" s="12" t="n">
        <v>40865</v>
      </c>
      <c r="E2831" s="1" t="n">
        <v>8</v>
      </c>
      <c r="F2831" s="1" t="n">
        <v>17</v>
      </c>
      <c r="G2831" s="13" t="n">
        <v>137.5</v>
      </c>
      <c r="H2831" s="13" t="n">
        <v>348.21</v>
      </c>
      <c r="I2831" s="13" t="n">
        <v>704.46</v>
      </c>
      <c r="J2831" s="9" t="n">
        <v>657</v>
      </c>
      <c r="K2831" s="1" t="str">
        <f aca="false">IF(F2831=0,"Stopped",IF(C2831&gt;=Rules!$B$3,"New",IF(AND(E2831&gt;0,G2831&gt;0,ROUND(H2831*100,0)&lt;Rules!$B$6*ROUND(G2831*100,0)),"Slowing","Steady or growing")))</f>
        <v>Steady or growing</v>
      </c>
      <c r="L2831" s="1" t="n">
        <v>0</v>
      </c>
      <c r="M2831" s="13" t="n">
        <v>0</v>
      </c>
      <c r="N2831" s="1" t="str">
        <f aca="false">IF(L2831=0,"",IF(F2831=0,"Stopped",IF(AND(M2831&gt;0,ROUND(H2831*100,0)&lt;Rules!$B$6*ROUND(M2831*100,0)),"Slowing","Steady or growing")))</f>
        <v/>
      </c>
    </row>
    <row r="2832" customFormat="false" ht="15" hidden="false" customHeight="false" outlineLevel="0" collapsed="false">
      <c r="A2832" s="1" t="s">
        <v>5709</v>
      </c>
      <c r="B2832" s="1" t="s">
        <v>5710</v>
      </c>
      <c r="C2832" s="12" t="n">
        <v>40156</v>
      </c>
      <c r="D2832" s="12" t="n">
        <v>40291</v>
      </c>
      <c r="E2832" s="1" t="n">
        <v>0</v>
      </c>
      <c r="F2832" s="1" t="n">
        <v>0</v>
      </c>
      <c r="G2832" s="13" t="n">
        <v>0</v>
      </c>
      <c r="H2832" s="13" t="n">
        <v>0</v>
      </c>
      <c r="I2832" s="13" t="n">
        <v>703.54</v>
      </c>
      <c r="J2832" s="9" t="n">
        <v>302</v>
      </c>
      <c r="K2832" s="1" t="str">
        <f aca="false">IF(F2832=0,"Stopped",IF(C2832&gt;=Rules!$B$3,"New",IF(AND(E2832&gt;0,G2832&gt;0,ROUND(H2832*100,0)&lt;Rules!$B$6*ROUND(G2832*100,0)),"Slowing","Steady or growing")))</f>
        <v>Stopped</v>
      </c>
      <c r="L2832" s="1" t="n">
        <v>0</v>
      </c>
      <c r="M2832" s="13" t="n">
        <v>0</v>
      </c>
      <c r="N2832" s="1" t="str">
        <f aca="false">IF(L2832=0,"",IF(F2832=0,"Stopped",IF(AND(M2832&gt;0,ROUND(H2832*100,0)&lt;Rules!$B$6*ROUND(M2832*100,0)),"Slowing","Steady or growing")))</f>
        <v/>
      </c>
    </row>
    <row r="2833" customFormat="false" ht="15" hidden="false" customHeight="false" outlineLevel="0" collapsed="false">
      <c r="A2833" s="1" t="s">
        <v>5711</v>
      </c>
      <c r="B2833" s="1" t="s">
        <v>5712</v>
      </c>
      <c r="C2833" s="12" t="n">
        <v>40149</v>
      </c>
      <c r="D2833" s="12" t="n">
        <v>40882</v>
      </c>
      <c r="E2833" s="1" t="n">
        <v>20</v>
      </c>
      <c r="F2833" s="1" t="n">
        <v>10</v>
      </c>
      <c r="G2833" s="13" t="n">
        <v>104.85</v>
      </c>
      <c r="H2833" s="13" t="n">
        <v>54.76</v>
      </c>
      <c r="I2833" s="13" t="n">
        <v>701.17</v>
      </c>
      <c r="J2833" s="9" t="n">
        <v>562</v>
      </c>
      <c r="K2833" s="1" t="str">
        <f aca="false">IF(F2833=0,"Stopped",IF(C2833&gt;=Rules!$B$3,"New",IF(AND(E2833&gt;0,G2833&gt;0,ROUND(H2833*100,0)&lt;Rules!$B$6*ROUND(G2833*100,0)),"Slowing","Steady or growing")))</f>
        <v>Steady or growing</v>
      </c>
      <c r="L2833" s="1" t="n">
        <v>27</v>
      </c>
      <c r="M2833" s="13" t="n">
        <v>163.82</v>
      </c>
      <c r="N2833" s="1" t="str">
        <f aca="false">IF(L2833=0,"",IF(F2833=0,"Stopped",IF(AND(M2833&gt;0,ROUND(H2833*100,0)&lt;Rules!$B$6*ROUND(M2833*100,0)),"Slowing","Steady or growing")))</f>
        <v>Slowing</v>
      </c>
    </row>
    <row r="2834" customFormat="false" ht="15" hidden="false" customHeight="false" outlineLevel="0" collapsed="false">
      <c r="A2834" s="1" t="s">
        <v>5713</v>
      </c>
      <c r="B2834" s="1" t="s">
        <v>5714</v>
      </c>
      <c r="C2834" s="12" t="n">
        <v>40151</v>
      </c>
      <c r="D2834" s="12" t="n">
        <v>40885</v>
      </c>
      <c r="E2834" s="1" t="n">
        <v>6</v>
      </c>
      <c r="F2834" s="1" t="n">
        <v>19</v>
      </c>
      <c r="G2834" s="13" t="n">
        <v>23.51</v>
      </c>
      <c r="H2834" s="13" t="n">
        <v>89</v>
      </c>
      <c r="I2834" s="13" t="n">
        <v>701.15</v>
      </c>
      <c r="J2834" s="9" t="n">
        <v>656</v>
      </c>
      <c r="K2834" s="1" t="str">
        <f aca="false">IF(F2834=0,"Stopped",IF(C2834&gt;=Rules!$B$3,"New",IF(AND(E2834&gt;0,G2834&gt;0,ROUND(H2834*100,0)&lt;Rules!$B$6*ROUND(G2834*100,0)),"Slowing","Steady or growing")))</f>
        <v>Steady or growing</v>
      </c>
      <c r="L2834" s="1" t="n">
        <v>13</v>
      </c>
      <c r="M2834" s="13" t="n">
        <v>56.36</v>
      </c>
      <c r="N2834" s="1" t="str">
        <f aca="false">IF(L2834=0,"",IF(F2834=0,"Stopped",IF(AND(M2834&gt;0,ROUND(H2834*100,0)&lt;Rules!$B$6*ROUND(M2834*100,0)),"Slowing","Steady or growing")))</f>
        <v>Steady or growing</v>
      </c>
    </row>
    <row r="2835" customFormat="false" ht="15" hidden="false" customHeight="false" outlineLevel="0" collapsed="false">
      <c r="A2835" s="1" t="s">
        <v>5715</v>
      </c>
      <c r="B2835" s="1" t="s">
        <v>5716</v>
      </c>
      <c r="C2835" s="12" t="n">
        <v>40717</v>
      </c>
      <c r="D2835" s="12" t="n">
        <v>40885</v>
      </c>
      <c r="E2835" s="1" t="n">
        <v>5</v>
      </c>
      <c r="F2835" s="1" t="n">
        <v>72</v>
      </c>
      <c r="G2835" s="13" t="n">
        <v>49.8</v>
      </c>
      <c r="H2835" s="13" t="n">
        <v>648.81</v>
      </c>
      <c r="I2835" s="13" t="n">
        <v>698.61</v>
      </c>
      <c r="J2835" s="9" t="n">
        <v>799</v>
      </c>
      <c r="K2835" s="1" t="str">
        <f aca="false">IF(F2835=0,"Stopped",IF(C2835&gt;=Rules!$B$3,"New",IF(AND(E2835&gt;0,G2835&gt;0,ROUND(H2835*100,0)&lt;Rules!$B$6*ROUND(G2835*100,0)),"Slowing","Steady or growing")))</f>
        <v>Steady or growing</v>
      </c>
      <c r="L2835" s="1" t="n">
        <v>0</v>
      </c>
      <c r="M2835" s="13" t="n">
        <v>0</v>
      </c>
      <c r="N2835" s="1" t="str">
        <f aca="false">IF(L2835=0,"",IF(F2835=0,"Stopped",IF(AND(M2835&gt;0,ROUND(H2835*100,0)&lt;Rules!$B$6*ROUND(M2835*100,0)),"Slowing","Steady or growing")))</f>
        <v/>
      </c>
    </row>
    <row r="2836" customFormat="false" ht="15" hidden="false" customHeight="false" outlineLevel="0" collapsed="false">
      <c r="A2836" s="1" t="s">
        <v>5717</v>
      </c>
      <c r="B2836" s="1" t="s">
        <v>5718</v>
      </c>
      <c r="C2836" s="12" t="n">
        <v>40148</v>
      </c>
      <c r="D2836" s="12" t="n">
        <v>40328</v>
      </c>
      <c r="E2836" s="1" t="n">
        <v>0</v>
      </c>
      <c r="F2836" s="1" t="n">
        <v>0</v>
      </c>
      <c r="G2836" s="13" t="n">
        <v>0</v>
      </c>
      <c r="H2836" s="13" t="n">
        <v>0</v>
      </c>
      <c r="I2836" s="13" t="n">
        <v>698.01</v>
      </c>
      <c r="J2836" s="9" t="n">
        <v>201</v>
      </c>
      <c r="K2836" s="1" t="str">
        <f aca="false">IF(F2836=0,"Stopped",IF(C2836&gt;=Rules!$B$3,"New",IF(AND(E2836&gt;0,G2836&gt;0,ROUND(H2836*100,0)&lt;Rules!$B$6*ROUND(G2836*100,0)),"Slowing","Steady or growing")))</f>
        <v>Stopped</v>
      </c>
      <c r="L2836" s="1" t="n">
        <v>0</v>
      </c>
      <c r="M2836" s="13" t="n">
        <v>0</v>
      </c>
      <c r="N2836" s="1" t="str">
        <f aca="false">IF(L2836=0,"",IF(F2836=0,"Stopped",IF(AND(M2836&gt;0,ROUND(H2836*100,0)&lt;Rules!$B$6*ROUND(M2836*100,0)),"Slowing","Steady or growing")))</f>
        <v/>
      </c>
    </row>
    <row r="2837" customFormat="false" ht="15" hidden="false" customHeight="false" outlineLevel="0" collapsed="false">
      <c r="A2837" s="1" t="s">
        <v>5719</v>
      </c>
      <c r="B2837" s="1" t="s">
        <v>5720</v>
      </c>
      <c r="C2837" s="12" t="n">
        <v>40520</v>
      </c>
      <c r="D2837" s="12" t="n">
        <v>40885</v>
      </c>
      <c r="E2837" s="1" t="n">
        <v>6</v>
      </c>
      <c r="F2837" s="1" t="n">
        <v>15</v>
      </c>
      <c r="G2837" s="13" t="n">
        <v>82.02</v>
      </c>
      <c r="H2837" s="13" t="n">
        <v>111.8</v>
      </c>
      <c r="I2837" s="13" t="n">
        <v>697.97</v>
      </c>
      <c r="J2837" s="9" t="n">
        <v>279</v>
      </c>
      <c r="K2837" s="1" t="str">
        <f aca="false">IF(F2837=0,"Stopped",IF(C2837&gt;=Rules!$B$3,"New",IF(AND(E2837&gt;0,G2837&gt;0,ROUND(H2837*100,0)&lt;Rules!$B$6*ROUND(G2837*100,0)),"Slowing","Steady or growing")))</f>
        <v>Steady or growing</v>
      </c>
      <c r="L2837" s="1" t="n">
        <v>2</v>
      </c>
      <c r="M2837" s="13" t="n">
        <v>29.25</v>
      </c>
      <c r="N2837" s="1" t="str">
        <f aca="false">IF(L2837=0,"",IF(F2837=0,"Stopped",IF(AND(M2837&gt;0,ROUND(H2837*100,0)&lt;Rules!$B$6*ROUND(M2837*100,0)),"Slowing","Steady or growing")))</f>
        <v>Steady or growing</v>
      </c>
    </row>
    <row r="2838" customFormat="false" ht="15" hidden="false" customHeight="false" outlineLevel="0" collapsed="false">
      <c r="A2838" s="1" t="s">
        <v>5721</v>
      </c>
      <c r="B2838" s="1" t="s">
        <v>5722</v>
      </c>
      <c r="C2838" s="12" t="n">
        <v>40148</v>
      </c>
      <c r="D2838" s="12" t="n">
        <v>40872</v>
      </c>
      <c r="E2838" s="1" t="n">
        <v>0</v>
      </c>
      <c r="F2838" s="1" t="n">
        <v>1</v>
      </c>
      <c r="G2838" s="13" t="n">
        <v>0</v>
      </c>
      <c r="H2838" s="13" t="n">
        <v>4.92</v>
      </c>
      <c r="I2838" s="13" t="n">
        <v>697.18</v>
      </c>
      <c r="J2838" s="9" t="n">
        <v>587</v>
      </c>
      <c r="K2838" s="1" t="str">
        <f aca="false">IF(F2838=0,"Stopped",IF(C2838&gt;=Rules!$B$3,"New",IF(AND(E2838&gt;0,G2838&gt;0,ROUND(H2838*100,0)&lt;Rules!$B$6*ROUND(G2838*100,0)),"Slowing","Steady or growing")))</f>
        <v>Steady or growing</v>
      </c>
      <c r="L2838" s="1" t="n">
        <v>0</v>
      </c>
      <c r="M2838" s="13" t="n">
        <v>0</v>
      </c>
      <c r="N2838" s="1" t="str">
        <f aca="false">IF(L2838=0,"",IF(F2838=0,"Stopped",IF(AND(M2838&gt;0,ROUND(H2838*100,0)&lt;Rules!$B$6*ROUND(M2838*100,0)),"Slowing","Steady or growing")))</f>
        <v/>
      </c>
    </row>
    <row r="2839" customFormat="false" ht="15" hidden="false" customHeight="false" outlineLevel="0" collapsed="false">
      <c r="A2839" s="1" t="s">
        <v>5723</v>
      </c>
      <c r="B2839" s="1" t="s">
        <v>5724</v>
      </c>
      <c r="C2839" s="12" t="n">
        <v>40150</v>
      </c>
      <c r="D2839" s="12" t="n">
        <v>40734</v>
      </c>
      <c r="E2839" s="1" t="n">
        <v>15</v>
      </c>
      <c r="F2839" s="1" t="n">
        <v>0</v>
      </c>
      <c r="G2839" s="13" t="n">
        <v>136.05</v>
      </c>
      <c r="H2839" s="13" t="n">
        <v>0</v>
      </c>
      <c r="I2839" s="13" t="n">
        <v>696.75</v>
      </c>
      <c r="J2839" s="9" t="n">
        <v>282</v>
      </c>
      <c r="K2839" s="1" t="str">
        <f aca="false">IF(F2839=0,"Stopped",IF(C2839&gt;=Rules!$B$3,"New",IF(AND(E2839&gt;0,G2839&gt;0,ROUND(H2839*100,0)&lt;Rules!$B$6*ROUND(G2839*100,0)),"Slowing","Steady or growing")))</f>
        <v>Stopped</v>
      </c>
      <c r="L2839" s="1" t="n">
        <v>14</v>
      </c>
      <c r="M2839" s="13" t="n">
        <v>112.04</v>
      </c>
      <c r="N2839" s="1" t="str">
        <f aca="false">IF(L2839=0,"",IF(F2839=0,"Stopped",IF(AND(M2839&gt;0,ROUND(H2839*100,0)&lt;Rules!$B$6*ROUND(M2839*100,0)),"Slowing","Steady or growing")))</f>
        <v>Stopped</v>
      </c>
    </row>
    <row r="2840" customFormat="false" ht="15" hidden="false" customHeight="false" outlineLevel="0" collapsed="false">
      <c r="A2840" s="1" t="s">
        <v>5725</v>
      </c>
      <c r="B2840" s="1" t="s">
        <v>5726</v>
      </c>
      <c r="C2840" s="12" t="n">
        <v>40605</v>
      </c>
      <c r="D2840" s="12" t="n">
        <v>40884</v>
      </c>
      <c r="E2840" s="1" t="n">
        <v>18</v>
      </c>
      <c r="F2840" s="1" t="n">
        <v>46</v>
      </c>
      <c r="G2840" s="13" t="n">
        <v>91.47</v>
      </c>
      <c r="H2840" s="13" t="n">
        <v>165.62</v>
      </c>
      <c r="I2840" s="13" t="n">
        <v>695.43</v>
      </c>
      <c r="J2840" s="9" t="n">
        <v>471</v>
      </c>
      <c r="K2840" s="1" t="str">
        <f aca="false">IF(F2840=0,"Stopped",IF(C2840&gt;=Rules!$B$3,"New",IF(AND(E2840&gt;0,G2840&gt;0,ROUND(H2840*100,0)&lt;Rules!$B$6*ROUND(G2840*100,0)),"Slowing","Steady or growing")))</f>
        <v>Steady or growing</v>
      </c>
      <c r="L2840" s="1" t="n">
        <v>0</v>
      </c>
      <c r="M2840" s="13" t="n">
        <v>0</v>
      </c>
      <c r="N2840" s="1" t="str">
        <f aca="false">IF(L2840=0,"",IF(F2840=0,"Stopped",IF(AND(M2840&gt;0,ROUND(H2840*100,0)&lt;Rules!$B$6*ROUND(M2840*100,0)),"Slowing","Steady or growing")))</f>
        <v/>
      </c>
    </row>
    <row r="2841" customFormat="false" ht="15" hidden="false" customHeight="false" outlineLevel="0" collapsed="false">
      <c r="A2841" s="1" t="s">
        <v>5727</v>
      </c>
      <c r="B2841" s="1" t="s">
        <v>5728</v>
      </c>
      <c r="C2841" s="12" t="n">
        <v>40149</v>
      </c>
      <c r="D2841" s="12" t="n">
        <v>40885</v>
      </c>
      <c r="E2841" s="1" t="n">
        <v>4</v>
      </c>
      <c r="F2841" s="1" t="n">
        <v>15</v>
      </c>
      <c r="G2841" s="13" t="n">
        <v>34.85</v>
      </c>
      <c r="H2841" s="13" t="n">
        <v>86.54</v>
      </c>
      <c r="I2841" s="13" t="n">
        <v>695.3</v>
      </c>
      <c r="J2841" s="9" t="n">
        <v>1466</v>
      </c>
      <c r="K2841" s="1" t="str">
        <f aca="false">IF(F2841=0,"Stopped",IF(C2841&gt;=Rules!$B$3,"New",IF(AND(E2841&gt;0,G2841&gt;0,ROUND(H2841*100,0)&lt;Rules!$B$6*ROUND(G2841*100,0)),"Slowing","Steady or growing")))</f>
        <v>Steady or growing</v>
      </c>
      <c r="L2841" s="1" t="n">
        <v>19</v>
      </c>
      <c r="M2841" s="13" t="n">
        <v>123.9</v>
      </c>
      <c r="N2841" s="1" t="str">
        <f aca="false">IF(L2841=0,"",IF(F2841=0,"Stopped",IF(AND(M2841&gt;0,ROUND(H2841*100,0)&lt;Rules!$B$6*ROUND(M2841*100,0)),"Slowing","Steady or growing")))</f>
        <v>Steady or growing</v>
      </c>
    </row>
    <row r="2842" customFormat="false" ht="15" hidden="false" customHeight="false" outlineLevel="0" collapsed="false">
      <c r="A2842" s="1" t="s">
        <v>5729</v>
      </c>
      <c r="B2842" s="1" t="s">
        <v>5730</v>
      </c>
      <c r="C2842" s="12" t="n">
        <v>40165</v>
      </c>
      <c r="D2842" s="12" t="n">
        <v>40667</v>
      </c>
      <c r="E2842" s="1" t="n">
        <v>0</v>
      </c>
      <c r="F2842" s="1" t="n">
        <v>0</v>
      </c>
      <c r="G2842" s="13" t="n">
        <v>0</v>
      </c>
      <c r="H2842" s="13" t="n">
        <v>0</v>
      </c>
      <c r="I2842" s="13" t="n">
        <v>693.35</v>
      </c>
      <c r="J2842" s="9" t="n">
        <v>312</v>
      </c>
      <c r="K2842" s="1" t="str">
        <f aca="false">IF(F2842=0,"Stopped",IF(C2842&gt;=Rules!$B$3,"New",IF(AND(E2842&gt;0,G2842&gt;0,ROUND(H2842*100,0)&lt;Rules!$B$6*ROUND(G2842*100,0)),"Slowing","Steady or growing")))</f>
        <v>Stopped</v>
      </c>
      <c r="L2842" s="1" t="n">
        <v>4</v>
      </c>
      <c r="M2842" s="13" t="n">
        <v>29.75</v>
      </c>
      <c r="N2842" s="1" t="str">
        <f aca="false">IF(L2842=0,"",IF(F2842=0,"Stopped",IF(AND(M2842&gt;0,ROUND(H2842*100,0)&lt;Rules!$B$6*ROUND(M2842*100,0)),"Slowing","Steady or growing")))</f>
        <v>Stopped</v>
      </c>
    </row>
    <row r="2843" customFormat="false" ht="15" hidden="false" customHeight="false" outlineLevel="0" collapsed="false">
      <c r="A2843" s="1" t="s">
        <v>5731</v>
      </c>
      <c r="B2843" s="1" t="s">
        <v>5732</v>
      </c>
      <c r="C2843" s="12" t="n">
        <v>40151</v>
      </c>
      <c r="D2843" s="12" t="n">
        <v>40263</v>
      </c>
      <c r="E2843" s="1" t="n">
        <v>0</v>
      </c>
      <c r="F2843" s="1" t="n">
        <v>0</v>
      </c>
      <c r="G2843" s="13" t="n">
        <v>0</v>
      </c>
      <c r="H2843" s="13" t="n">
        <v>0</v>
      </c>
      <c r="I2843" s="13" t="n">
        <v>693.25</v>
      </c>
      <c r="J2843" s="9" t="n">
        <v>533</v>
      </c>
      <c r="K2843" s="1" t="str">
        <f aca="false">IF(F2843=0,"Stopped",IF(C2843&gt;=Rules!$B$3,"New",IF(AND(E2843&gt;0,G2843&gt;0,ROUND(H2843*100,0)&lt;Rules!$B$6*ROUND(G2843*100,0)),"Slowing","Steady or growing")))</f>
        <v>Stopped</v>
      </c>
      <c r="L2843" s="1" t="n">
        <v>0</v>
      </c>
      <c r="M2843" s="13" t="n">
        <v>0</v>
      </c>
      <c r="N2843" s="1" t="str">
        <f aca="false">IF(L2843=0,"",IF(F2843=0,"Stopped",IF(AND(M2843&gt;0,ROUND(H2843*100,0)&lt;Rules!$B$6*ROUND(M2843*100,0)),"Slowing","Steady or growing")))</f>
        <v/>
      </c>
    </row>
    <row r="2844" customFormat="false" ht="15" hidden="false" customHeight="false" outlineLevel="0" collapsed="false">
      <c r="A2844" s="1" t="s">
        <v>5733</v>
      </c>
      <c r="B2844" s="1" t="s">
        <v>5734</v>
      </c>
      <c r="C2844" s="12" t="n">
        <v>40150</v>
      </c>
      <c r="D2844" s="12" t="n">
        <v>40886</v>
      </c>
      <c r="E2844" s="1" t="n">
        <v>12</v>
      </c>
      <c r="F2844" s="1" t="n">
        <v>25</v>
      </c>
      <c r="G2844" s="13" t="n">
        <v>20.09</v>
      </c>
      <c r="H2844" s="13" t="n">
        <v>81.97</v>
      </c>
      <c r="I2844" s="13" t="n">
        <v>691.32</v>
      </c>
      <c r="J2844" s="9" t="n">
        <v>1522</v>
      </c>
      <c r="K2844" s="1" t="str">
        <f aca="false">IF(F2844=0,"Stopped",IF(C2844&gt;=Rules!$B$3,"New",IF(AND(E2844&gt;0,G2844&gt;0,ROUND(H2844*100,0)&lt;Rules!$B$6*ROUND(G2844*100,0)),"Slowing","Steady or growing")))</f>
        <v>Steady or growing</v>
      </c>
      <c r="L2844" s="1" t="n">
        <v>41</v>
      </c>
      <c r="M2844" s="13" t="n">
        <v>174.35</v>
      </c>
      <c r="N2844" s="1" t="str">
        <f aca="false">IF(L2844=0,"",IF(F2844=0,"Stopped",IF(AND(M2844&gt;0,ROUND(H2844*100,0)&lt;Rules!$B$6*ROUND(M2844*100,0)),"Slowing","Steady or growing")))</f>
        <v>Slowing</v>
      </c>
    </row>
    <row r="2845" customFormat="false" ht="15" hidden="false" customHeight="false" outlineLevel="0" collapsed="false">
      <c r="A2845" s="1" t="s">
        <v>5735</v>
      </c>
      <c r="B2845" s="1" t="s">
        <v>5736</v>
      </c>
      <c r="C2845" s="12" t="n">
        <v>40148</v>
      </c>
      <c r="D2845" s="12" t="n">
        <v>40205</v>
      </c>
      <c r="E2845" s="1" t="n">
        <v>0</v>
      </c>
      <c r="F2845" s="1" t="n">
        <v>0</v>
      </c>
      <c r="G2845" s="13" t="n">
        <v>0</v>
      </c>
      <c r="H2845" s="13" t="n">
        <v>0</v>
      </c>
      <c r="I2845" s="13" t="n">
        <v>690.24</v>
      </c>
      <c r="J2845" s="9" t="n">
        <v>315</v>
      </c>
      <c r="K2845" s="1" t="str">
        <f aca="false">IF(F2845=0,"Stopped",IF(C2845&gt;=Rules!$B$3,"New",IF(AND(E2845&gt;0,G2845&gt;0,ROUND(H2845*100,0)&lt;Rules!$B$6*ROUND(G2845*100,0)),"Slowing","Steady or growing")))</f>
        <v>Stopped</v>
      </c>
      <c r="L2845" s="1" t="n">
        <v>0</v>
      </c>
      <c r="M2845" s="13" t="n">
        <v>0</v>
      </c>
      <c r="N2845" s="1" t="str">
        <f aca="false">IF(L2845=0,"",IF(F2845=0,"Stopped",IF(AND(M2845&gt;0,ROUND(H2845*100,0)&lt;Rules!$B$6*ROUND(M2845*100,0)),"Slowing","Steady or growing")))</f>
        <v/>
      </c>
    </row>
    <row r="2846" customFormat="false" ht="15" hidden="false" customHeight="false" outlineLevel="0" collapsed="false">
      <c r="A2846" s="1" t="s">
        <v>5737</v>
      </c>
      <c r="B2846" s="1" t="s">
        <v>5738</v>
      </c>
      <c r="C2846" s="12" t="n">
        <v>40153</v>
      </c>
      <c r="D2846" s="12" t="n">
        <v>40190</v>
      </c>
      <c r="E2846" s="1" t="n">
        <v>0</v>
      </c>
      <c r="F2846" s="1" t="n">
        <v>0</v>
      </c>
      <c r="G2846" s="13" t="n">
        <v>0</v>
      </c>
      <c r="H2846" s="13" t="n">
        <v>0</v>
      </c>
      <c r="I2846" s="13" t="n">
        <v>690</v>
      </c>
      <c r="J2846" s="9" t="n">
        <v>132</v>
      </c>
      <c r="K2846" s="1" t="str">
        <f aca="false">IF(F2846=0,"Stopped",IF(C2846&gt;=Rules!$B$3,"New",IF(AND(E2846&gt;0,G2846&gt;0,ROUND(H2846*100,0)&lt;Rules!$B$6*ROUND(G2846*100,0)),"Slowing","Steady or growing")))</f>
        <v>Stopped</v>
      </c>
      <c r="L2846" s="1" t="n">
        <v>0</v>
      </c>
      <c r="M2846" s="13" t="n">
        <v>0</v>
      </c>
      <c r="N2846" s="1" t="str">
        <f aca="false">IF(L2846=0,"",IF(F2846=0,"Stopped",IF(AND(M2846&gt;0,ROUND(H2846*100,0)&lt;Rules!$B$6*ROUND(M2846*100,0)),"Slowing","Steady or growing")))</f>
        <v/>
      </c>
    </row>
    <row r="2847" customFormat="false" ht="15" hidden="false" customHeight="false" outlineLevel="0" collapsed="false">
      <c r="A2847" s="1" t="s">
        <v>5739</v>
      </c>
      <c r="B2847" s="1" t="s">
        <v>5740</v>
      </c>
      <c r="C2847" s="12" t="n">
        <v>40151</v>
      </c>
      <c r="D2847" s="12" t="n">
        <v>40886</v>
      </c>
      <c r="E2847" s="1" t="n">
        <v>3</v>
      </c>
      <c r="F2847" s="1" t="n">
        <v>80</v>
      </c>
      <c r="G2847" s="13" t="n">
        <v>6.52</v>
      </c>
      <c r="H2847" s="13" t="n">
        <v>354.73</v>
      </c>
      <c r="I2847" s="13" t="n">
        <v>689.76</v>
      </c>
      <c r="J2847" s="9" t="n">
        <v>1187</v>
      </c>
      <c r="K2847" s="1" t="str">
        <f aca="false">IF(F2847=0,"Stopped",IF(C2847&gt;=Rules!$B$3,"New",IF(AND(E2847&gt;0,G2847&gt;0,ROUND(H2847*100,0)&lt;Rules!$B$6*ROUND(G2847*100,0)),"Slowing","Steady or growing")))</f>
        <v>Steady or growing</v>
      </c>
      <c r="L2847" s="1" t="n">
        <v>29</v>
      </c>
      <c r="M2847" s="13" t="n">
        <v>238.2</v>
      </c>
      <c r="N2847" s="1" t="str">
        <f aca="false">IF(L2847=0,"",IF(F2847=0,"Stopped",IF(AND(M2847&gt;0,ROUND(H2847*100,0)&lt;Rules!$B$6*ROUND(M2847*100,0)),"Slowing","Steady or growing")))</f>
        <v>Steady or growing</v>
      </c>
    </row>
    <row r="2848" customFormat="false" ht="15" hidden="false" customHeight="false" outlineLevel="0" collapsed="false">
      <c r="A2848" s="1" t="s">
        <v>5741</v>
      </c>
      <c r="B2848" s="1" t="s">
        <v>5742</v>
      </c>
      <c r="C2848" s="12" t="n">
        <v>40149</v>
      </c>
      <c r="D2848" s="12" t="n">
        <v>40359</v>
      </c>
      <c r="E2848" s="1" t="n">
        <v>0</v>
      </c>
      <c r="F2848" s="1" t="n">
        <v>0</v>
      </c>
      <c r="G2848" s="13" t="n">
        <v>0</v>
      </c>
      <c r="H2848" s="13" t="n">
        <v>0</v>
      </c>
      <c r="I2848" s="13" t="n">
        <v>689.04</v>
      </c>
      <c r="J2848" s="9" t="n">
        <v>325</v>
      </c>
      <c r="K2848" s="1" t="str">
        <f aca="false">IF(F2848=0,"Stopped",IF(C2848&gt;=Rules!$B$3,"New",IF(AND(E2848&gt;0,G2848&gt;0,ROUND(H2848*100,0)&lt;Rules!$B$6*ROUND(G2848*100,0)),"Slowing","Steady or growing")))</f>
        <v>Stopped</v>
      </c>
      <c r="L2848" s="1" t="n">
        <v>0</v>
      </c>
      <c r="M2848" s="13" t="n">
        <v>0</v>
      </c>
      <c r="N2848" s="1" t="str">
        <f aca="false">IF(L2848=0,"",IF(F2848=0,"Stopped",IF(AND(M2848&gt;0,ROUND(H2848*100,0)&lt;Rules!$B$6*ROUND(M2848*100,0)),"Slowing","Steady or growing")))</f>
        <v/>
      </c>
    </row>
    <row r="2849" customFormat="false" ht="15" hidden="false" customHeight="false" outlineLevel="0" collapsed="false">
      <c r="A2849" s="1" t="s">
        <v>5743</v>
      </c>
      <c r="B2849" s="1" t="s">
        <v>5744</v>
      </c>
      <c r="C2849" s="12" t="n">
        <v>40154</v>
      </c>
      <c r="D2849" s="12" t="n">
        <v>40883</v>
      </c>
      <c r="E2849" s="1" t="n">
        <v>6</v>
      </c>
      <c r="F2849" s="1" t="n">
        <v>10</v>
      </c>
      <c r="G2849" s="13" t="n">
        <v>45</v>
      </c>
      <c r="H2849" s="13" t="n">
        <v>79.96</v>
      </c>
      <c r="I2849" s="13" t="n">
        <v>687.86</v>
      </c>
      <c r="J2849" s="9" t="n">
        <v>267</v>
      </c>
      <c r="K2849" s="1" t="str">
        <f aca="false">IF(F2849=0,"Stopped",IF(C2849&gt;=Rules!$B$3,"New",IF(AND(E2849&gt;0,G2849&gt;0,ROUND(H2849*100,0)&lt;Rules!$B$6*ROUND(G2849*100,0)),"Slowing","Steady or growing")))</f>
        <v>Steady or growing</v>
      </c>
      <c r="L2849" s="1" t="n">
        <v>10</v>
      </c>
      <c r="M2849" s="13" t="n">
        <v>97.62</v>
      </c>
      <c r="N2849" s="1" t="str">
        <f aca="false">IF(L2849=0,"",IF(F2849=0,"Stopped",IF(AND(M2849&gt;0,ROUND(H2849*100,0)&lt;Rules!$B$6*ROUND(M2849*100,0)),"Slowing","Steady or growing")))</f>
        <v>Steady or growing</v>
      </c>
    </row>
    <row r="2850" customFormat="false" ht="15" hidden="false" customHeight="false" outlineLevel="0" collapsed="false">
      <c r="A2850" s="1" t="s">
        <v>5745</v>
      </c>
      <c r="B2850" s="1" t="s">
        <v>5746</v>
      </c>
      <c r="C2850" s="12" t="n">
        <v>40833</v>
      </c>
      <c r="D2850" s="12" t="n">
        <v>40885</v>
      </c>
      <c r="E2850" s="1" t="n">
        <v>0</v>
      </c>
      <c r="F2850" s="1" t="n">
        <v>30</v>
      </c>
      <c r="G2850" s="13" t="n">
        <v>0</v>
      </c>
      <c r="H2850" s="13" t="n">
        <v>687.7</v>
      </c>
      <c r="I2850" s="13" t="n">
        <v>687.7</v>
      </c>
      <c r="J2850" s="9" t="n">
        <v>51</v>
      </c>
      <c r="K2850" s="1" t="str">
        <f aca="false">IF(F2850=0,"Stopped",IF(C2850&gt;=Rules!$B$3,"New",IF(AND(E2850&gt;0,G2850&gt;0,ROUND(H2850*100,0)&lt;Rules!$B$6*ROUND(G2850*100,0)),"Slowing","Steady or growing")))</f>
        <v>New</v>
      </c>
      <c r="L2850" s="1" t="n">
        <v>0</v>
      </c>
      <c r="M2850" s="13" t="n">
        <v>0</v>
      </c>
      <c r="N2850" s="1" t="str">
        <f aca="false">IF(L2850=0,"",IF(F2850=0,"Stopped",IF(AND(M2850&gt;0,ROUND(H2850*100,0)&lt;Rules!$B$6*ROUND(M2850*100,0)),"Slowing","Steady or growing")))</f>
        <v/>
      </c>
    </row>
    <row r="2851" customFormat="false" ht="15" hidden="false" customHeight="false" outlineLevel="0" collapsed="false">
      <c r="A2851" s="1" t="s">
        <v>5747</v>
      </c>
      <c r="B2851" s="1" t="s">
        <v>5748</v>
      </c>
      <c r="C2851" s="12" t="n">
        <v>40153</v>
      </c>
      <c r="D2851" s="12" t="n">
        <v>40886</v>
      </c>
      <c r="E2851" s="1" t="n">
        <v>4</v>
      </c>
      <c r="F2851" s="1" t="n">
        <v>14</v>
      </c>
      <c r="G2851" s="13" t="n">
        <v>39.78</v>
      </c>
      <c r="H2851" s="13" t="n">
        <v>168.66</v>
      </c>
      <c r="I2851" s="13" t="n">
        <v>687.52</v>
      </c>
      <c r="J2851" s="9" t="n">
        <v>138</v>
      </c>
      <c r="K2851" s="1" t="str">
        <f aca="false">IF(F2851=0,"Stopped",IF(C2851&gt;=Rules!$B$3,"New",IF(AND(E2851&gt;0,G2851&gt;0,ROUND(H2851*100,0)&lt;Rules!$B$6*ROUND(G2851*100,0)),"Slowing","Steady or growing")))</f>
        <v>Steady or growing</v>
      </c>
      <c r="L2851" s="1" t="n">
        <v>8</v>
      </c>
      <c r="M2851" s="13" t="n">
        <v>55.99</v>
      </c>
      <c r="N2851" s="1" t="str">
        <f aca="false">IF(L2851=0,"",IF(F2851=0,"Stopped",IF(AND(M2851&gt;0,ROUND(H2851*100,0)&lt;Rules!$B$6*ROUND(M2851*100,0)),"Slowing","Steady or growing")))</f>
        <v>Steady or growing</v>
      </c>
    </row>
    <row r="2852" customFormat="false" ht="15" hidden="false" customHeight="false" outlineLevel="0" collapsed="false">
      <c r="A2852" s="1" t="s">
        <v>5749</v>
      </c>
      <c r="B2852" s="1" t="s">
        <v>5750</v>
      </c>
      <c r="C2852" s="12" t="n">
        <v>40148</v>
      </c>
      <c r="D2852" s="12" t="n">
        <v>40342</v>
      </c>
      <c r="E2852" s="1" t="n">
        <v>0</v>
      </c>
      <c r="F2852" s="1" t="n">
        <v>0</v>
      </c>
      <c r="G2852" s="13" t="n">
        <v>0</v>
      </c>
      <c r="H2852" s="13" t="n">
        <v>0</v>
      </c>
      <c r="I2852" s="13" t="n">
        <v>686.69</v>
      </c>
      <c r="J2852" s="9" t="n">
        <v>836</v>
      </c>
      <c r="K2852" s="1" t="str">
        <f aca="false">IF(F2852=0,"Stopped",IF(C2852&gt;=Rules!$B$3,"New",IF(AND(E2852&gt;0,G2852&gt;0,ROUND(H2852*100,0)&lt;Rules!$B$6*ROUND(G2852*100,0)),"Slowing","Steady or growing")))</f>
        <v>Stopped</v>
      </c>
      <c r="L2852" s="1" t="n">
        <v>0</v>
      </c>
      <c r="M2852" s="13" t="n">
        <v>0</v>
      </c>
      <c r="N2852" s="1" t="str">
        <f aca="false">IF(L2852=0,"",IF(F2852=0,"Stopped",IF(AND(M2852&gt;0,ROUND(H2852*100,0)&lt;Rules!$B$6*ROUND(M2852*100,0)),"Slowing","Steady or growing")))</f>
        <v/>
      </c>
    </row>
    <row r="2853" customFormat="false" ht="15" hidden="false" customHeight="false" outlineLevel="0" collapsed="false">
      <c r="A2853" s="1" t="s">
        <v>5751</v>
      </c>
      <c r="B2853" s="1" t="s">
        <v>5752</v>
      </c>
      <c r="C2853" s="12" t="n">
        <v>40154</v>
      </c>
      <c r="D2853" s="12" t="n">
        <v>40643</v>
      </c>
      <c r="E2853" s="1" t="n">
        <v>0</v>
      </c>
      <c r="F2853" s="1" t="n">
        <v>0</v>
      </c>
      <c r="G2853" s="13" t="n">
        <v>0</v>
      </c>
      <c r="H2853" s="13" t="n">
        <v>0</v>
      </c>
      <c r="I2853" s="13" t="n">
        <v>686.66</v>
      </c>
      <c r="J2853" s="9" t="n">
        <v>508</v>
      </c>
      <c r="K2853" s="1" t="str">
        <f aca="false">IF(F2853=0,"Stopped",IF(C2853&gt;=Rules!$B$3,"New",IF(AND(E2853&gt;0,G2853&gt;0,ROUND(H2853*100,0)&lt;Rules!$B$6*ROUND(G2853*100,0)),"Slowing","Steady or growing")))</f>
        <v>Stopped</v>
      </c>
      <c r="L2853" s="1" t="n">
        <v>8</v>
      </c>
      <c r="M2853" s="13" t="n">
        <v>72.78</v>
      </c>
      <c r="N2853" s="1" t="str">
        <f aca="false">IF(L2853=0,"",IF(F2853=0,"Stopped",IF(AND(M2853&gt;0,ROUND(H2853*100,0)&lt;Rules!$B$6*ROUND(M2853*100,0)),"Slowing","Steady or growing")))</f>
        <v>Stopped</v>
      </c>
    </row>
    <row r="2854" customFormat="false" ht="15" hidden="false" customHeight="false" outlineLevel="0" collapsed="false">
      <c r="A2854" s="1" t="s">
        <v>5753</v>
      </c>
      <c r="B2854" s="1" t="s">
        <v>5754</v>
      </c>
      <c r="C2854" s="12" t="n">
        <v>40150</v>
      </c>
      <c r="D2854" s="12" t="n">
        <v>40594</v>
      </c>
      <c r="E2854" s="1" t="n">
        <v>0</v>
      </c>
      <c r="F2854" s="1" t="n">
        <v>0</v>
      </c>
      <c r="G2854" s="13" t="n">
        <v>0</v>
      </c>
      <c r="H2854" s="13" t="n">
        <v>0</v>
      </c>
      <c r="I2854" s="13" t="n">
        <v>686.62</v>
      </c>
      <c r="J2854" s="9" t="n">
        <v>441</v>
      </c>
      <c r="K2854" s="1" t="str">
        <f aca="false">IF(F2854=0,"Stopped",IF(C2854&gt;=Rules!$B$3,"New",IF(AND(E2854&gt;0,G2854&gt;0,ROUND(H2854*100,0)&lt;Rules!$B$6*ROUND(G2854*100,0)),"Slowing","Steady or growing")))</f>
        <v>Stopped</v>
      </c>
      <c r="L2854" s="1" t="n">
        <v>29</v>
      </c>
      <c r="M2854" s="13" t="n">
        <v>146.91</v>
      </c>
      <c r="N2854" s="1" t="str">
        <f aca="false">IF(L2854=0,"",IF(F2854=0,"Stopped",IF(AND(M2854&gt;0,ROUND(H2854*100,0)&lt;Rules!$B$6*ROUND(M2854*100,0)),"Slowing","Steady or growing")))</f>
        <v>Stopped</v>
      </c>
    </row>
    <row r="2855" customFormat="false" ht="15" hidden="false" customHeight="false" outlineLevel="0" collapsed="false">
      <c r="A2855" s="1" t="s">
        <v>5755</v>
      </c>
      <c r="B2855" s="1" t="s">
        <v>5756</v>
      </c>
      <c r="C2855" s="12" t="n">
        <v>40185</v>
      </c>
      <c r="D2855" s="12" t="n">
        <v>40689</v>
      </c>
      <c r="E2855" s="1" t="n">
        <v>0</v>
      </c>
      <c r="F2855" s="1" t="n">
        <v>0</v>
      </c>
      <c r="G2855" s="13" t="n">
        <v>0</v>
      </c>
      <c r="H2855" s="13" t="n">
        <v>0</v>
      </c>
      <c r="I2855" s="13" t="n">
        <v>686.03</v>
      </c>
      <c r="J2855" s="9" t="n">
        <v>229</v>
      </c>
      <c r="K2855" s="1" t="str">
        <f aca="false">IF(F2855=0,"Stopped",IF(C2855&gt;=Rules!$B$3,"New",IF(AND(E2855&gt;0,G2855&gt;0,ROUND(H2855*100,0)&lt;Rules!$B$6*ROUND(G2855*100,0)),"Slowing","Steady or growing")))</f>
        <v>Stopped</v>
      </c>
      <c r="L2855" s="1" t="n">
        <v>10</v>
      </c>
      <c r="M2855" s="13" t="n">
        <v>58.94</v>
      </c>
      <c r="N2855" s="1" t="str">
        <f aca="false">IF(L2855=0,"",IF(F2855=0,"Stopped",IF(AND(M2855&gt;0,ROUND(H2855*100,0)&lt;Rules!$B$6*ROUND(M2855*100,0)),"Slowing","Steady or growing")))</f>
        <v>Stopped</v>
      </c>
    </row>
    <row r="2856" customFormat="false" ht="15" hidden="false" customHeight="false" outlineLevel="0" collapsed="false">
      <c r="A2856" s="1" t="s">
        <v>5757</v>
      </c>
      <c r="B2856" s="1" t="s">
        <v>5758</v>
      </c>
      <c r="C2856" s="12" t="n">
        <v>40154</v>
      </c>
      <c r="D2856" s="12" t="n">
        <v>40680</v>
      </c>
      <c r="E2856" s="1" t="n">
        <v>0</v>
      </c>
      <c r="F2856" s="1" t="n">
        <v>0</v>
      </c>
      <c r="G2856" s="13" t="n">
        <v>0</v>
      </c>
      <c r="H2856" s="13" t="n">
        <v>0</v>
      </c>
      <c r="I2856" s="13" t="n">
        <v>685.15</v>
      </c>
      <c r="J2856" s="9" t="n">
        <v>139</v>
      </c>
      <c r="K2856" s="1" t="str">
        <f aca="false">IF(F2856=0,"Stopped",IF(C2856&gt;=Rules!$B$3,"New",IF(AND(E2856&gt;0,G2856&gt;0,ROUND(H2856*100,0)&lt;Rules!$B$6*ROUND(G2856*100,0)),"Slowing","Steady or growing")))</f>
        <v>Stopped</v>
      </c>
      <c r="L2856" s="1" t="n">
        <v>10</v>
      </c>
      <c r="M2856" s="13" t="n">
        <v>95.17</v>
      </c>
      <c r="N2856" s="1" t="str">
        <f aca="false">IF(L2856=0,"",IF(F2856=0,"Stopped",IF(AND(M2856&gt;0,ROUND(H2856*100,0)&lt;Rules!$B$6*ROUND(M2856*100,0)),"Slowing","Steady or growing")))</f>
        <v>Stopped</v>
      </c>
    </row>
    <row r="2857" customFormat="false" ht="15" hidden="false" customHeight="false" outlineLevel="0" collapsed="false">
      <c r="A2857" s="1" t="s">
        <v>5759</v>
      </c>
      <c r="B2857" s="1" t="s">
        <v>5760</v>
      </c>
      <c r="C2857" s="12" t="n">
        <v>40150</v>
      </c>
      <c r="D2857" s="12" t="n">
        <v>40869</v>
      </c>
      <c r="E2857" s="1" t="n">
        <v>4</v>
      </c>
      <c r="F2857" s="1" t="n">
        <v>1</v>
      </c>
      <c r="G2857" s="13" t="n">
        <v>35.28</v>
      </c>
      <c r="H2857" s="13" t="n">
        <v>0.83</v>
      </c>
      <c r="I2857" s="13" t="n">
        <v>681.93</v>
      </c>
      <c r="J2857" s="9" t="n">
        <v>1603</v>
      </c>
      <c r="K2857" s="1" t="str">
        <f aca="false">IF(F2857=0,"Stopped",IF(C2857&gt;=Rules!$B$3,"New",IF(AND(E2857&gt;0,G2857&gt;0,ROUND(H2857*100,0)&lt;Rules!$B$6*ROUND(G2857*100,0)),"Slowing","Steady or growing")))</f>
        <v>Slowing</v>
      </c>
      <c r="L2857" s="1" t="n">
        <v>15</v>
      </c>
      <c r="M2857" s="13" t="n">
        <v>82.34</v>
      </c>
      <c r="N2857" s="1" t="str">
        <f aca="false">IF(L2857=0,"",IF(F2857=0,"Stopped",IF(AND(M2857&gt;0,ROUND(H2857*100,0)&lt;Rules!$B$6*ROUND(M2857*100,0)),"Slowing","Steady or growing")))</f>
        <v>Slowing</v>
      </c>
    </row>
    <row r="2858" customFormat="false" ht="15" hidden="false" customHeight="false" outlineLevel="0" collapsed="false">
      <c r="A2858" s="1" t="s">
        <v>5761</v>
      </c>
      <c r="B2858" s="1" t="s">
        <v>5762</v>
      </c>
      <c r="C2858" s="12" t="n">
        <v>40155</v>
      </c>
      <c r="D2858" s="12" t="n">
        <v>40533</v>
      </c>
      <c r="E2858" s="1" t="n">
        <v>0</v>
      </c>
      <c r="F2858" s="1" t="n">
        <v>0</v>
      </c>
      <c r="G2858" s="13" t="n">
        <v>0</v>
      </c>
      <c r="H2858" s="13" t="n">
        <v>0</v>
      </c>
      <c r="I2858" s="13" t="n">
        <v>681.4</v>
      </c>
      <c r="J2858" s="9" t="n">
        <v>682</v>
      </c>
      <c r="K2858" s="1" t="str">
        <f aca="false">IF(F2858=0,"Stopped",IF(C2858&gt;=Rules!$B$3,"New",IF(AND(E2858&gt;0,G2858&gt;0,ROUND(H2858*100,0)&lt;Rules!$B$6*ROUND(G2858*100,0)),"Slowing","Steady or growing")))</f>
        <v>Stopped</v>
      </c>
      <c r="L2858" s="1" t="n">
        <v>64</v>
      </c>
      <c r="M2858" s="13" t="n">
        <v>520.23</v>
      </c>
      <c r="N2858" s="1" t="str">
        <f aca="false">IF(L2858=0,"",IF(F2858=0,"Stopped",IF(AND(M2858&gt;0,ROUND(H2858*100,0)&lt;Rules!$B$6*ROUND(M2858*100,0)),"Slowing","Steady or growing")))</f>
        <v>Stopped</v>
      </c>
    </row>
    <row r="2859" customFormat="false" ht="15" hidden="false" customHeight="false" outlineLevel="0" collapsed="false">
      <c r="A2859" s="1" t="s">
        <v>5763</v>
      </c>
      <c r="B2859" s="1" t="s">
        <v>5764</v>
      </c>
      <c r="C2859" s="12" t="n">
        <v>40161</v>
      </c>
      <c r="D2859" s="12" t="n">
        <v>40882</v>
      </c>
      <c r="E2859" s="1" t="n">
        <v>8</v>
      </c>
      <c r="F2859" s="1" t="n">
        <v>15</v>
      </c>
      <c r="G2859" s="13" t="n">
        <v>71.26</v>
      </c>
      <c r="H2859" s="13" t="n">
        <v>234.32</v>
      </c>
      <c r="I2859" s="13" t="n">
        <v>681.08</v>
      </c>
      <c r="J2859" s="9" t="n">
        <v>274</v>
      </c>
      <c r="K2859" s="1" t="str">
        <f aca="false">IF(F2859=0,"Stopped",IF(C2859&gt;=Rules!$B$3,"New",IF(AND(E2859&gt;0,G2859&gt;0,ROUND(H2859*100,0)&lt;Rules!$B$6*ROUND(G2859*100,0)),"Slowing","Steady or growing")))</f>
        <v>Steady or growing</v>
      </c>
      <c r="L2859" s="1" t="n">
        <v>9</v>
      </c>
      <c r="M2859" s="13" t="n">
        <v>66.26</v>
      </c>
      <c r="N2859" s="1" t="str">
        <f aca="false">IF(L2859=0,"",IF(F2859=0,"Stopped",IF(AND(M2859&gt;0,ROUND(H2859*100,0)&lt;Rules!$B$6*ROUND(M2859*100,0)),"Slowing","Steady or growing")))</f>
        <v>Steady or growing</v>
      </c>
    </row>
    <row r="2860" customFormat="false" ht="15" hidden="false" customHeight="false" outlineLevel="0" collapsed="false">
      <c r="A2860" s="1" t="s">
        <v>5765</v>
      </c>
      <c r="B2860" s="1" t="s">
        <v>5766</v>
      </c>
      <c r="C2860" s="12" t="n">
        <v>40154</v>
      </c>
      <c r="D2860" s="12" t="n">
        <v>40247</v>
      </c>
      <c r="E2860" s="1" t="n">
        <v>0</v>
      </c>
      <c r="F2860" s="1" t="n">
        <v>0</v>
      </c>
      <c r="G2860" s="13" t="n">
        <v>0</v>
      </c>
      <c r="H2860" s="13" t="n">
        <v>0</v>
      </c>
      <c r="I2860" s="13" t="n">
        <v>680.85</v>
      </c>
      <c r="J2860" s="9" t="n">
        <v>43</v>
      </c>
      <c r="K2860" s="1" t="str">
        <f aca="false">IF(F2860=0,"Stopped",IF(C2860&gt;=Rules!$B$3,"New",IF(AND(E2860&gt;0,G2860&gt;0,ROUND(H2860*100,0)&lt;Rules!$B$6*ROUND(G2860*100,0)),"Slowing","Steady or growing")))</f>
        <v>Stopped</v>
      </c>
      <c r="L2860" s="1" t="n">
        <v>0</v>
      </c>
      <c r="M2860" s="13" t="n">
        <v>0</v>
      </c>
      <c r="N2860" s="1" t="str">
        <f aca="false">IF(L2860=0,"",IF(F2860=0,"Stopped",IF(AND(M2860&gt;0,ROUND(H2860*100,0)&lt;Rules!$B$6*ROUND(M2860*100,0)),"Slowing","Steady or growing")))</f>
        <v/>
      </c>
    </row>
    <row r="2861" customFormat="false" ht="15" hidden="false" customHeight="false" outlineLevel="0" collapsed="false">
      <c r="A2861" s="1" t="s">
        <v>5767</v>
      </c>
      <c r="B2861" s="1" t="s">
        <v>5768</v>
      </c>
      <c r="C2861" s="12" t="n">
        <v>40148</v>
      </c>
      <c r="D2861" s="12" t="n">
        <v>40647</v>
      </c>
      <c r="E2861" s="1" t="n">
        <v>0</v>
      </c>
      <c r="F2861" s="1" t="n">
        <v>0</v>
      </c>
      <c r="G2861" s="13" t="n">
        <v>0</v>
      </c>
      <c r="H2861" s="13" t="n">
        <v>0</v>
      </c>
      <c r="I2861" s="13" t="n">
        <v>680.83</v>
      </c>
      <c r="J2861" s="9" t="n">
        <v>1473</v>
      </c>
      <c r="K2861" s="1" t="str">
        <f aca="false">IF(F2861=0,"Stopped",IF(C2861&gt;=Rules!$B$3,"New",IF(AND(E2861&gt;0,G2861&gt;0,ROUND(H2861*100,0)&lt;Rules!$B$6*ROUND(G2861*100,0)),"Slowing","Steady or growing")))</f>
        <v>Stopped</v>
      </c>
      <c r="L2861" s="1" t="n">
        <v>5</v>
      </c>
      <c r="M2861" s="13" t="n">
        <v>14.33</v>
      </c>
      <c r="N2861" s="1" t="str">
        <f aca="false">IF(L2861=0,"",IF(F2861=0,"Stopped",IF(AND(M2861&gt;0,ROUND(H2861*100,0)&lt;Rules!$B$6*ROUND(M2861*100,0)),"Slowing","Steady or growing")))</f>
        <v>Stopped</v>
      </c>
    </row>
    <row r="2862" customFormat="false" ht="15" hidden="false" customHeight="false" outlineLevel="0" collapsed="false">
      <c r="A2862" s="1" t="s">
        <v>5769</v>
      </c>
      <c r="B2862" s="1" t="s">
        <v>5770</v>
      </c>
      <c r="C2862" s="12" t="n">
        <v>40189</v>
      </c>
      <c r="D2862" s="12" t="n">
        <v>40881</v>
      </c>
      <c r="E2862" s="1" t="n">
        <v>10</v>
      </c>
      <c r="F2862" s="1" t="n">
        <v>16</v>
      </c>
      <c r="G2862" s="13" t="n">
        <v>33.63</v>
      </c>
      <c r="H2862" s="13" t="n">
        <v>49.78</v>
      </c>
      <c r="I2862" s="13" t="n">
        <v>680.78</v>
      </c>
      <c r="J2862" s="9" t="n">
        <v>1148</v>
      </c>
      <c r="K2862" s="1" t="str">
        <f aca="false">IF(F2862=0,"Stopped",IF(C2862&gt;=Rules!$B$3,"New",IF(AND(E2862&gt;0,G2862&gt;0,ROUND(H2862*100,0)&lt;Rules!$B$6*ROUND(G2862*100,0)),"Slowing","Steady or growing")))</f>
        <v>Steady or growing</v>
      </c>
      <c r="L2862" s="1" t="n">
        <v>8</v>
      </c>
      <c r="M2862" s="13" t="n">
        <v>73.83</v>
      </c>
      <c r="N2862" s="1" t="str">
        <f aca="false">IF(L2862=0,"",IF(F2862=0,"Stopped",IF(AND(M2862&gt;0,ROUND(H2862*100,0)&lt;Rules!$B$6*ROUND(M2862*100,0)),"Slowing","Steady or growing")))</f>
        <v>Steady or growing</v>
      </c>
    </row>
    <row r="2863" customFormat="false" ht="15" hidden="false" customHeight="false" outlineLevel="0" collapsed="false">
      <c r="A2863" s="1" t="s">
        <v>5771</v>
      </c>
      <c r="B2863" s="1" t="s">
        <v>5772</v>
      </c>
      <c r="C2863" s="12" t="n">
        <v>40240</v>
      </c>
      <c r="D2863" s="12" t="n">
        <v>40885</v>
      </c>
      <c r="E2863" s="1" t="n">
        <v>19</v>
      </c>
      <c r="F2863" s="1" t="n">
        <v>47</v>
      </c>
      <c r="G2863" s="13" t="n">
        <v>136.21</v>
      </c>
      <c r="H2863" s="13" t="n">
        <v>272.12</v>
      </c>
      <c r="I2863" s="13" t="n">
        <v>680.65</v>
      </c>
      <c r="J2863" s="9" t="n">
        <v>586</v>
      </c>
      <c r="K2863" s="1" t="str">
        <f aca="false">IF(F2863=0,"Stopped",IF(C2863&gt;=Rules!$B$3,"New",IF(AND(E2863&gt;0,G2863&gt;0,ROUND(H2863*100,0)&lt;Rules!$B$6*ROUND(G2863*100,0)),"Slowing","Steady or growing")))</f>
        <v>Steady or growing</v>
      </c>
      <c r="L2863" s="1" t="n">
        <v>13</v>
      </c>
      <c r="M2863" s="13" t="n">
        <v>116.74</v>
      </c>
      <c r="N2863" s="1" t="str">
        <f aca="false">IF(L2863=0,"",IF(F2863=0,"Stopped",IF(AND(M2863&gt;0,ROUND(H2863*100,0)&lt;Rules!$B$6*ROUND(M2863*100,0)),"Slowing","Steady or growing")))</f>
        <v>Steady or growing</v>
      </c>
    </row>
    <row r="2864" customFormat="false" ht="15" hidden="false" customHeight="false" outlineLevel="0" collapsed="false">
      <c r="A2864" s="1" t="s">
        <v>5773</v>
      </c>
      <c r="B2864" s="1" t="s">
        <v>5774</v>
      </c>
      <c r="C2864" s="12" t="n">
        <v>40610</v>
      </c>
      <c r="D2864" s="12" t="n">
        <v>40850</v>
      </c>
      <c r="E2864" s="1" t="n">
        <v>38</v>
      </c>
      <c r="F2864" s="1" t="n">
        <v>35</v>
      </c>
      <c r="G2864" s="13" t="n">
        <v>462.31</v>
      </c>
      <c r="H2864" s="13" t="n">
        <v>201.26</v>
      </c>
      <c r="I2864" s="13" t="n">
        <v>678.57</v>
      </c>
      <c r="J2864" s="9" t="n">
        <v>2338</v>
      </c>
      <c r="K2864" s="1" t="str">
        <f aca="false">IF(F2864=0,"Stopped",IF(C2864&gt;=Rules!$B$3,"New",IF(AND(E2864&gt;0,G2864&gt;0,ROUND(H2864*100,0)&lt;Rules!$B$6*ROUND(G2864*100,0)),"Slowing","Steady or growing")))</f>
        <v>Slowing</v>
      </c>
      <c r="L2864" s="1" t="n">
        <v>0</v>
      </c>
      <c r="M2864" s="13" t="n">
        <v>0</v>
      </c>
      <c r="N2864" s="1" t="str">
        <f aca="false">IF(L2864=0,"",IF(F2864=0,"Stopped",IF(AND(M2864&gt;0,ROUND(H2864*100,0)&lt;Rules!$B$6*ROUND(M2864*100,0)),"Slowing","Steady or growing")))</f>
        <v/>
      </c>
    </row>
    <row r="2865" customFormat="false" ht="15" hidden="false" customHeight="false" outlineLevel="0" collapsed="false">
      <c r="A2865" s="1" t="s">
        <v>5775</v>
      </c>
      <c r="B2865" s="1" t="s">
        <v>5776</v>
      </c>
      <c r="C2865" s="12" t="n">
        <v>40197</v>
      </c>
      <c r="D2865" s="12" t="n">
        <v>40578</v>
      </c>
      <c r="E2865" s="1" t="n">
        <v>0</v>
      </c>
      <c r="F2865" s="1" t="n">
        <v>0</v>
      </c>
      <c r="G2865" s="13" t="n">
        <v>0</v>
      </c>
      <c r="H2865" s="13" t="n">
        <v>0</v>
      </c>
      <c r="I2865" s="13" t="n">
        <v>677.99</v>
      </c>
      <c r="J2865" s="9" t="n">
        <v>305</v>
      </c>
      <c r="K2865" s="1" t="str">
        <f aca="false">IF(F2865=0,"Stopped",IF(C2865&gt;=Rules!$B$3,"New",IF(AND(E2865&gt;0,G2865&gt;0,ROUND(H2865*100,0)&lt;Rules!$B$6*ROUND(G2865*100,0)),"Slowing","Steady or growing")))</f>
        <v>Stopped</v>
      </c>
      <c r="L2865" s="1" t="n">
        <v>15</v>
      </c>
      <c r="M2865" s="13" t="n">
        <v>211.54</v>
      </c>
      <c r="N2865" s="1" t="str">
        <f aca="false">IF(L2865=0,"",IF(F2865=0,"Stopped",IF(AND(M2865&gt;0,ROUND(H2865*100,0)&lt;Rules!$B$6*ROUND(M2865*100,0)),"Slowing","Steady or growing")))</f>
        <v>Stopped</v>
      </c>
    </row>
    <row r="2866" customFormat="false" ht="15" hidden="false" customHeight="false" outlineLevel="0" collapsed="false">
      <c r="A2866" s="1" t="s">
        <v>5777</v>
      </c>
      <c r="B2866" s="1" t="s">
        <v>5778</v>
      </c>
      <c r="C2866" s="12" t="n">
        <v>40245</v>
      </c>
      <c r="D2866" s="12" t="n">
        <v>40886</v>
      </c>
      <c r="E2866" s="1" t="n">
        <v>5</v>
      </c>
      <c r="F2866" s="1" t="n">
        <v>15</v>
      </c>
      <c r="G2866" s="13" t="n">
        <v>79.7</v>
      </c>
      <c r="H2866" s="13" t="n">
        <v>169.95</v>
      </c>
      <c r="I2866" s="13" t="n">
        <v>677.9</v>
      </c>
      <c r="J2866" s="9" t="n">
        <v>104</v>
      </c>
      <c r="K2866" s="1" t="str">
        <f aca="false">IF(F2866=0,"Stopped",IF(C2866&gt;=Rules!$B$3,"New",IF(AND(E2866&gt;0,G2866&gt;0,ROUND(H2866*100,0)&lt;Rules!$B$6*ROUND(G2866*100,0)),"Slowing","Steady or growing")))</f>
        <v>Steady or growing</v>
      </c>
      <c r="L2866" s="1" t="n">
        <v>3</v>
      </c>
      <c r="M2866" s="13" t="n">
        <v>38.25</v>
      </c>
      <c r="N2866" s="1" t="str">
        <f aca="false">IF(L2866=0,"",IF(F2866=0,"Stopped",IF(AND(M2866&gt;0,ROUND(H2866*100,0)&lt;Rules!$B$6*ROUND(M2866*100,0)),"Slowing","Steady or growing")))</f>
        <v>Steady or growing</v>
      </c>
    </row>
    <row r="2867" customFormat="false" ht="15" hidden="false" customHeight="false" outlineLevel="0" collapsed="false">
      <c r="A2867" s="1" t="s">
        <v>5779</v>
      </c>
      <c r="B2867" s="1" t="s">
        <v>5780</v>
      </c>
      <c r="C2867" s="12" t="n">
        <v>40169</v>
      </c>
      <c r="D2867" s="12" t="n">
        <v>40885</v>
      </c>
      <c r="E2867" s="1" t="n">
        <v>5</v>
      </c>
      <c r="F2867" s="1" t="n">
        <v>8</v>
      </c>
      <c r="G2867" s="13" t="n">
        <v>63.03</v>
      </c>
      <c r="H2867" s="13" t="n">
        <v>153.38</v>
      </c>
      <c r="I2867" s="13" t="n">
        <v>677</v>
      </c>
      <c r="J2867" s="9" t="n">
        <v>97</v>
      </c>
      <c r="K2867" s="1" t="str">
        <f aca="false">IF(F2867=0,"Stopped",IF(C2867&gt;=Rules!$B$3,"New",IF(AND(E2867&gt;0,G2867&gt;0,ROUND(H2867*100,0)&lt;Rules!$B$6*ROUND(G2867*100,0)),"Slowing","Steady or growing")))</f>
        <v>Steady or growing</v>
      </c>
      <c r="L2867" s="1" t="n">
        <v>2</v>
      </c>
      <c r="M2867" s="13" t="n">
        <v>14.17</v>
      </c>
      <c r="N2867" s="1" t="str">
        <f aca="false">IF(L2867=0,"",IF(F2867=0,"Stopped",IF(AND(M2867&gt;0,ROUND(H2867*100,0)&lt;Rules!$B$6*ROUND(M2867*100,0)),"Slowing","Steady or growing")))</f>
        <v>Steady or growing</v>
      </c>
    </row>
    <row r="2868" customFormat="false" ht="15" hidden="false" customHeight="false" outlineLevel="0" collapsed="false">
      <c r="A2868" s="1" t="s">
        <v>5781</v>
      </c>
      <c r="B2868" s="1" t="s">
        <v>5782</v>
      </c>
      <c r="C2868" s="12" t="n">
        <v>40151</v>
      </c>
      <c r="D2868" s="12" t="n">
        <v>40839</v>
      </c>
      <c r="E2868" s="1" t="n">
        <v>9</v>
      </c>
      <c r="F2868" s="1" t="n">
        <v>1</v>
      </c>
      <c r="G2868" s="13" t="n">
        <v>14.77</v>
      </c>
      <c r="H2868" s="13" t="n">
        <v>14.75</v>
      </c>
      <c r="I2868" s="13" t="n">
        <v>676.22</v>
      </c>
      <c r="J2868" s="9" t="n">
        <v>327</v>
      </c>
      <c r="K2868" s="1" t="str">
        <f aca="false">IF(F2868=0,"Stopped",IF(C2868&gt;=Rules!$B$3,"New",IF(AND(E2868&gt;0,G2868&gt;0,ROUND(H2868*100,0)&lt;Rules!$B$6*ROUND(G2868*100,0)),"Slowing","Steady or growing")))</f>
        <v>Steady or growing</v>
      </c>
      <c r="L2868" s="1" t="n">
        <v>12</v>
      </c>
      <c r="M2868" s="13" t="n">
        <v>156.37</v>
      </c>
      <c r="N2868" s="1" t="str">
        <f aca="false">IF(L2868=0,"",IF(F2868=0,"Stopped",IF(AND(M2868&gt;0,ROUND(H2868*100,0)&lt;Rules!$B$6*ROUND(M2868*100,0)),"Slowing","Steady or growing")))</f>
        <v>Slowing</v>
      </c>
    </row>
    <row r="2869" customFormat="false" ht="15" hidden="false" customHeight="false" outlineLevel="0" collapsed="false">
      <c r="A2869" s="1" t="s">
        <v>5783</v>
      </c>
      <c r="B2869" s="1" t="s">
        <v>5784</v>
      </c>
      <c r="C2869" s="12" t="n">
        <v>40148</v>
      </c>
      <c r="D2869" s="12" t="n">
        <v>40555</v>
      </c>
      <c r="E2869" s="1" t="n">
        <v>0</v>
      </c>
      <c r="F2869" s="1" t="n">
        <v>0</v>
      </c>
      <c r="G2869" s="13" t="n">
        <v>0</v>
      </c>
      <c r="H2869" s="13" t="n">
        <v>0</v>
      </c>
      <c r="I2869" s="13" t="n">
        <v>676.02</v>
      </c>
      <c r="J2869" s="9" t="n">
        <v>716</v>
      </c>
      <c r="K2869" s="1" t="str">
        <f aca="false">IF(F2869=0,"Stopped",IF(C2869&gt;=Rules!$B$3,"New",IF(AND(E2869&gt;0,G2869&gt;0,ROUND(H2869*100,0)&lt;Rules!$B$6*ROUND(G2869*100,0)),"Slowing","Steady or growing")))</f>
        <v>Stopped</v>
      </c>
      <c r="L2869" s="1" t="n">
        <v>30</v>
      </c>
      <c r="M2869" s="13" t="n">
        <v>185.1</v>
      </c>
      <c r="N2869" s="1" t="str">
        <f aca="false">IF(L2869=0,"",IF(F2869=0,"Stopped",IF(AND(M2869&gt;0,ROUND(H2869*100,0)&lt;Rules!$B$6*ROUND(M2869*100,0)),"Slowing","Steady or growing")))</f>
        <v>Stopped</v>
      </c>
    </row>
    <row r="2870" customFormat="false" ht="15" hidden="false" customHeight="false" outlineLevel="0" collapsed="false">
      <c r="A2870" s="1" t="s">
        <v>5785</v>
      </c>
      <c r="B2870" s="1" t="s">
        <v>5786</v>
      </c>
      <c r="C2870" s="12" t="n">
        <v>40155</v>
      </c>
      <c r="D2870" s="12" t="n">
        <v>40863</v>
      </c>
      <c r="E2870" s="1" t="n">
        <v>6</v>
      </c>
      <c r="F2870" s="1" t="n">
        <v>3</v>
      </c>
      <c r="G2870" s="13" t="n">
        <v>34.56</v>
      </c>
      <c r="H2870" s="13" t="n">
        <v>18.19</v>
      </c>
      <c r="I2870" s="13" t="n">
        <v>675.37</v>
      </c>
      <c r="J2870" s="9" t="n">
        <v>347</v>
      </c>
      <c r="K2870" s="1" t="str">
        <f aca="false">IF(F2870=0,"Stopped",IF(C2870&gt;=Rules!$B$3,"New",IF(AND(E2870&gt;0,G2870&gt;0,ROUND(H2870*100,0)&lt;Rules!$B$6*ROUND(G2870*100,0)),"Slowing","Steady or growing")))</f>
        <v>Steady or growing</v>
      </c>
      <c r="L2870" s="1" t="n">
        <v>15</v>
      </c>
      <c r="M2870" s="13" t="n">
        <v>330.05</v>
      </c>
      <c r="N2870" s="1" t="str">
        <f aca="false">IF(L2870=0,"",IF(F2870=0,"Stopped",IF(AND(M2870&gt;0,ROUND(H2870*100,0)&lt;Rules!$B$6*ROUND(M2870*100,0)),"Slowing","Steady or growing")))</f>
        <v>Slowing</v>
      </c>
    </row>
    <row r="2871" customFormat="false" ht="15" hidden="false" customHeight="false" outlineLevel="0" collapsed="false">
      <c r="A2871" s="1" t="s">
        <v>5787</v>
      </c>
      <c r="B2871" s="1" t="s">
        <v>5788</v>
      </c>
      <c r="C2871" s="12" t="n">
        <v>40151</v>
      </c>
      <c r="D2871" s="12" t="n">
        <v>40882</v>
      </c>
      <c r="E2871" s="1" t="n">
        <v>5</v>
      </c>
      <c r="F2871" s="1" t="n">
        <v>4</v>
      </c>
      <c r="G2871" s="13" t="n">
        <v>30</v>
      </c>
      <c r="H2871" s="13" t="n">
        <v>22.5</v>
      </c>
      <c r="I2871" s="13" t="n">
        <v>673.17</v>
      </c>
      <c r="J2871" s="9" t="n">
        <v>164</v>
      </c>
      <c r="K2871" s="1" t="str">
        <f aca="false">IF(F2871=0,"Stopped",IF(C2871&gt;=Rules!$B$3,"New",IF(AND(E2871&gt;0,G2871&gt;0,ROUND(H2871*100,0)&lt;Rules!$B$6*ROUND(G2871*100,0)),"Slowing","Steady or growing")))</f>
        <v>Steady or growing</v>
      </c>
      <c r="L2871" s="1" t="n">
        <v>12</v>
      </c>
      <c r="M2871" s="13" t="n">
        <v>143.1</v>
      </c>
      <c r="N2871" s="1" t="str">
        <f aca="false">IF(L2871=0,"",IF(F2871=0,"Stopped",IF(AND(M2871&gt;0,ROUND(H2871*100,0)&lt;Rules!$B$6*ROUND(M2871*100,0)),"Slowing","Steady or growing")))</f>
        <v>Slowing</v>
      </c>
    </row>
    <row r="2872" customFormat="false" ht="15" hidden="false" customHeight="false" outlineLevel="0" collapsed="false">
      <c r="A2872" s="1" t="s">
        <v>5789</v>
      </c>
      <c r="B2872" s="1" t="s">
        <v>4944</v>
      </c>
      <c r="C2872" s="12" t="n">
        <v>40149</v>
      </c>
      <c r="D2872" s="12" t="n">
        <v>40738</v>
      </c>
      <c r="E2872" s="1" t="n">
        <v>5</v>
      </c>
      <c r="F2872" s="1" t="n">
        <v>0</v>
      </c>
      <c r="G2872" s="13" t="n">
        <v>41.13</v>
      </c>
      <c r="H2872" s="13" t="n">
        <v>0</v>
      </c>
      <c r="I2872" s="13" t="n">
        <v>672.45</v>
      </c>
      <c r="J2872" s="9" t="n">
        <v>495</v>
      </c>
      <c r="K2872" s="1" t="str">
        <f aca="false">IF(F2872=0,"Stopped",IF(C2872&gt;=Rules!$B$3,"New",IF(AND(E2872&gt;0,G2872&gt;0,ROUND(H2872*100,0)&lt;Rules!$B$6*ROUND(G2872*100,0)),"Slowing","Steady or growing")))</f>
        <v>Stopped</v>
      </c>
      <c r="L2872" s="1" t="n">
        <v>11</v>
      </c>
      <c r="M2872" s="13" t="n">
        <v>25</v>
      </c>
      <c r="N2872" s="1" t="str">
        <f aca="false">IF(L2872=0,"",IF(F2872=0,"Stopped",IF(AND(M2872&gt;0,ROUND(H2872*100,0)&lt;Rules!$B$6*ROUND(M2872*100,0)),"Slowing","Steady or growing")))</f>
        <v>Stopped</v>
      </c>
    </row>
    <row r="2873" customFormat="false" ht="15" hidden="false" customHeight="false" outlineLevel="0" collapsed="false">
      <c r="A2873" s="1" t="s">
        <v>5790</v>
      </c>
      <c r="B2873" s="1" t="s">
        <v>5791</v>
      </c>
      <c r="C2873" s="12" t="n">
        <v>40158</v>
      </c>
      <c r="D2873" s="12" t="n">
        <v>40885</v>
      </c>
      <c r="E2873" s="1" t="n">
        <v>7</v>
      </c>
      <c r="F2873" s="1" t="n">
        <v>13</v>
      </c>
      <c r="G2873" s="13" t="n">
        <v>52.14</v>
      </c>
      <c r="H2873" s="13" t="n">
        <v>56.98</v>
      </c>
      <c r="I2873" s="13" t="n">
        <v>670.03</v>
      </c>
      <c r="J2873" s="9" t="n">
        <v>770</v>
      </c>
      <c r="K2873" s="1" t="str">
        <f aca="false">IF(F2873=0,"Stopped",IF(C2873&gt;=Rules!$B$3,"New",IF(AND(E2873&gt;0,G2873&gt;0,ROUND(H2873*100,0)&lt;Rules!$B$6*ROUND(G2873*100,0)),"Slowing","Steady or growing")))</f>
        <v>Steady or growing</v>
      </c>
      <c r="L2873" s="1" t="n">
        <v>5</v>
      </c>
      <c r="M2873" s="13" t="n">
        <v>28.78</v>
      </c>
      <c r="N2873" s="1" t="str">
        <f aca="false">IF(L2873=0,"",IF(F2873=0,"Stopped",IF(AND(M2873&gt;0,ROUND(H2873*100,0)&lt;Rules!$B$6*ROUND(M2873*100,0)),"Slowing","Steady or growing")))</f>
        <v>Steady or growing</v>
      </c>
    </row>
    <row r="2874" customFormat="false" ht="15" hidden="false" customHeight="false" outlineLevel="0" collapsed="false">
      <c r="A2874" s="1" t="s">
        <v>5792</v>
      </c>
      <c r="B2874" s="1" t="s">
        <v>5793</v>
      </c>
      <c r="C2874" s="12" t="n">
        <v>40151</v>
      </c>
      <c r="D2874" s="12" t="n">
        <v>40319</v>
      </c>
      <c r="E2874" s="1" t="n">
        <v>0</v>
      </c>
      <c r="F2874" s="1" t="n">
        <v>0</v>
      </c>
      <c r="G2874" s="13" t="n">
        <v>0</v>
      </c>
      <c r="H2874" s="13" t="n">
        <v>0</v>
      </c>
      <c r="I2874" s="13" t="n">
        <v>669.79</v>
      </c>
      <c r="J2874" s="9" t="n">
        <v>361</v>
      </c>
      <c r="K2874" s="1" t="str">
        <f aca="false">IF(F2874=0,"Stopped",IF(C2874&gt;=Rules!$B$3,"New",IF(AND(E2874&gt;0,G2874&gt;0,ROUND(H2874*100,0)&lt;Rules!$B$6*ROUND(G2874*100,0)),"Slowing","Steady or growing")))</f>
        <v>Stopped</v>
      </c>
      <c r="L2874" s="1" t="n">
        <v>0</v>
      </c>
      <c r="M2874" s="13" t="n">
        <v>0</v>
      </c>
      <c r="N2874" s="1" t="str">
        <f aca="false">IF(L2874=0,"",IF(F2874=0,"Stopped",IF(AND(M2874&gt;0,ROUND(H2874*100,0)&lt;Rules!$B$6*ROUND(M2874*100,0)),"Slowing","Steady or growing")))</f>
        <v/>
      </c>
    </row>
    <row r="2875" customFormat="false" ht="15" hidden="false" customHeight="false" outlineLevel="0" collapsed="false">
      <c r="A2875" s="1" t="s">
        <v>5794</v>
      </c>
      <c r="B2875" s="1" t="s">
        <v>5795</v>
      </c>
      <c r="C2875" s="12" t="n">
        <v>40148</v>
      </c>
      <c r="D2875" s="12" t="n">
        <v>40333</v>
      </c>
      <c r="E2875" s="1" t="n">
        <v>0</v>
      </c>
      <c r="F2875" s="1" t="n">
        <v>0</v>
      </c>
      <c r="G2875" s="13" t="n">
        <v>0</v>
      </c>
      <c r="H2875" s="13" t="n">
        <v>0</v>
      </c>
      <c r="I2875" s="13" t="n">
        <v>669.7</v>
      </c>
      <c r="J2875" s="9" t="n">
        <v>609</v>
      </c>
      <c r="K2875" s="1" t="str">
        <f aca="false">IF(F2875=0,"Stopped",IF(C2875&gt;=Rules!$B$3,"New",IF(AND(E2875&gt;0,G2875&gt;0,ROUND(H2875*100,0)&lt;Rules!$B$6*ROUND(G2875*100,0)),"Slowing","Steady or growing")))</f>
        <v>Stopped</v>
      </c>
      <c r="L2875" s="1" t="n">
        <v>0</v>
      </c>
      <c r="M2875" s="13" t="n">
        <v>0</v>
      </c>
      <c r="N2875" s="1" t="str">
        <f aca="false">IF(L2875=0,"",IF(F2875=0,"Stopped",IF(AND(M2875&gt;0,ROUND(H2875*100,0)&lt;Rules!$B$6*ROUND(M2875*100,0)),"Slowing","Steady or growing")))</f>
        <v/>
      </c>
    </row>
    <row r="2876" customFormat="false" ht="15" hidden="false" customHeight="false" outlineLevel="0" collapsed="false">
      <c r="A2876" s="1" t="s">
        <v>5796</v>
      </c>
      <c r="B2876" s="1" t="s">
        <v>5797</v>
      </c>
      <c r="C2876" s="12" t="n">
        <v>40148</v>
      </c>
      <c r="D2876" s="12" t="n">
        <v>40398</v>
      </c>
      <c r="E2876" s="1" t="n">
        <v>0</v>
      </c>
      <c r="F2876" s="1" t="n">
        <v>0</v>
      </c>
      <c r="G2876" s="13" t="n">
        <v>0</v>
      </c>
      <c r="H2876" s="13" t="n">
        <v>0</v>
      </c>
      <c r="I2876" s="13" t="n">
        <v>669.62</v>
      </c>
      <c r="J2876" s="9" t="n">
        <v>640</v>
      </c>
      <c r="K2876" s="1" t="str">
        <f aca="false">IF(F2876=0,"Stopped",IF(C2876&gt;=Rules!$B$3,"New",IF(AND(E2876&gt;0,G2876&gt;0,ROUND(H2876*100,0)&lt;Rules!$B$6*ROUND(G2876*100,0)),"Slowing","Steady or growing")))</f>
        <v>Stopped</v>
      </c>
      <c r="L2876" s="1" t="n">
        <v>0</v>
      </c>
      <c r="M2876" s="13" t="n">
        <v>0</v>
      </c>
      <c r="N2876" s="1" t="str">
        <f aca="false">IF(L2876=0,"",IF(F2876=0,"Stopped",IF(AND(M2876&gt;0,ROUND(H2876*100,0)&lt;Rules!$B$6*ROUND(M2876*100,0)),"Slowing","Steady or growing")))</f>
        <v/>
      </c>
    </row>
    <row r="2877" customFormat="false" ht="15" hidden="false" customHeight="false" outlineLevel="0" collapsed="false">
      <c r="A2877" s="1" t="s">
        <v>5798</v>
      </c>
      <c r="B2877" s="1" t="s">
        <v>5799</v>
      </c>
      <c r="C2877" s="12" t="n">
        <v>40189</v>
      </c>
      <c r="D2877" s="12" t="n">
        <v>40654</v>
      </c>
      <c r="E2877" s="1" t="n">
        <v>0</v>
      </c>
      <c r="F2877" s="1" t="n">
        <v>0</v>
      </c>
      <c r="G2877" s="13" t="n">
        <v>0</v>
      </c>
      <c r="H2877" s="13" t="n">
        <v>0</v>
      </c>
      <c r="I2877" s="13" t="n">
        <v>669.38</v>
      </c>
      <c r="J2877" s="9" t="n">
        <v>241</v>
      </c>
      <c r="K2877" s="1" t="str">
        <f aca="false">IF(F2877=0,"Stopped",IF(C2877&gt;=Rules!$B$3,"New",IF(AND(E2877&gt;0,G2877&gt;0,ROUND(H2877*100,0)&lt;Rules!$B$6*ROUND(G2877*100,0)),"Slowing","Steady or growing")))</f>
        <v>Stopped</v>
      </c>
      <c r="L2877" s="1" t="n">
        <v>1</v>
      </c>
      <c r="M2877" s="13" t="n">
        <v>5.06</v>
      </c>
      <c r="N2877" s="1" t="str">
        <f aca="false">IF(L2877=0,"",IF(F2877=0,"Stopped",IF(AND(M2877&gt;0,ROUND(H2877*100,0)&lt;Rules!$B$6*ROUND(M2877*100,0)),"Slowing","Steady or growing")))</f>
        <v>Stopped</v>
      </c>
    </row>
    <row r="2878" customFormat="false" ht="15" hidden="false" customHeight="false" outlineLevel="0" collapsed="false">
      <c r="A2878" s="1" t="s">
        <v>5800</v>
      </c>
      <c r="B2878" s="1" t="s">
        <v>5801</v>
      </c>
      <c r="C2878" s="12" t="n">
        <v>40148</v>
      </c>
      <c r="D2878" s="12" t="n">
        <v>40455</v>
      </c>
      <c r="E2878" s="1" t="n">
        <v>0</v>
      </c>
      <c r="F2878" s="1" t="n">
        <v>0</v>
      </c>
      <c r="G2878" s="13" t="n">
        <v>0</v>
      </c>
      <c r="H2878" s="13" t="n">
        <v>0</v>
      </c>
      <c r="I2878" s="13" t="n">
        <v>667.81</v>
      </c>
      <c r="J2878" s="9" t="n">
        <v>1649</v>
      </c>
      <c r="K2878" s="1" t="str">
        <f aca="false">IF(F2878=0,"Stopped",IF(C2878&gt;=Rules!$B$3,"New",IF(AND(E2878&gt;0,G2878&gt;0,ROUND(H2878*100,0)&lt;Rules!$B$6*ROUND(G2878*100,0)),"Slowing","Steady or growing")))</f>
        <v>Stopped</v>
      </c>
      <c r="L2878" s="1" t="n">
        <v>1</v>
      </c>
      <c r="M2878" s="13" t="n">
        <v>0.85</v>
      </c>
      <c r="N2878" s="1" t="str">
        <f aca="false">IF(L2878=0,"",IF(F2878=0,"Stopped",IF(AND(M2878&gt;0,ROUND(H2878*100,0)&lt;Rules!$B$6*ROUND(M2878*100,0)),"Slowing","Steady or growing")))</f>
        <v>Stopped</v>
      </c>
    </row>
    <row r="2879" customFormat="false" ht="15" hidden="false" customHeight="false" outlineLevel="0" collapsed="false">
      <c r="A2879" s="1" t="s">
        <v>5802</v>
      </c>
      <c r="B2879" s="1" t="s">
        <v>5803</v>
      </c>
      <c r="C2879" s="12" t="n">
        <v>40148</v>
      </c>
      <c r="D2879" s="12" t="n">
        <v>40559</v>
      </c>
      <c r="E2879" s="1" t="n">
        <v>0</v>
      </c>
      <c r="F2879" s="1" t="n">
        <v>0</v>
      </c>
      <c r="G2879" s="13" t="n">
        <v>0</v>
      </c>
      <c r="H2879" s="13" t="n">
        <v>0</v>
      </c>
      <c r="I2879" s="13" t="n">
        <v>666.92</v>
      </c>
      <c r="J2879" s="9" t="n">
        <v>390</v>
      </c>
      <c r="K2879" s="1" t="str">
        <f aca="false">IF(F2879=0,"Stopped",IF(C2879&gt;=Rules!$B$3,"New",IF(AND(E2879&gt;0,G2879&gt;0,ROUND(H2879*100,0)&lt;Rules!$B$6*ROUND(G2879*100,0)),"Slowing","Steady or growing")))</f>
        <v>Stopped</v>
      </c>
      <c r="L2879" s="1" t="n">
        <v>12</v>
      </c>
      <c r="M2879" s="13" t="n">
        <v>131.1</v>
      </c>
      <c r="N2879" s="1" t="str">
        <f aca="false">IF(L2879=0,"",IF(F2879=0,"Stopped",IF(AND(M2879&gt;0,ROUND(H2879*100,0)&lt;Rules!$B$6*ROUND(M2879*100,0)),"Slowing","Steady or growing")))</f>
        <v>Stopped</v>
      </c>
    </row>
    <row r="2880" customFormat="false" ht="15" hidden="false" customHeight="false" outlineLevel="0" collapsed="false">
      <c r="A2880" s="1" t="s">
        <v>5804</v>
      </c>
      <c r="B2880" s="1" t="s">
        <v>5805</v>
      </c>
      <c r="C2880" s="12" t="n">
        <v>40182</v>
      </c>
      <c r="D2880" s="12" t="n">
        <v>40886</v>
      </c>
      <c r="E2880" s="1" t="n">
        <v>8</v>
      </c>
      <c r="F2880" s="1" t="n">
        <v>23</v>
      </c>
      <c r="G2880" s="13" t="n">
        <v>55.33</v>
      </c>
      <c r="H2880" s="13" t="n">
        <v>168.48</v>
      </c>
      <c r="I2880" s="13" t="n">
        <v>666.23</v>
      </c>
      <c r="J2880" s="9" t="n">
        <v>206</v>
      </c>
      <c r="K2880" s="1" t="str">
        <f aca="false">IF(F2880=0,"Stopped",IF(C2880&gt;=Rules!$B$3,"New",IF(AND(E2880&gt;0,G2880&gt;0,ROUND(H2880*100,0)&lt;Rules!$B$6*ROUND(G2880*100,0)),"Slowing","Steady or growing")))</f>
        <v>Steady or growing</v>
      </c>
      <c r="L2880" s="1" t="n">
        <v>7</v>
      </c>
      <c r="M2880" s="13" t="n">
        <v>29.47</v>
      </c>
      <c r="N2880" s="1" t="str">
        <f aca="false">IF(L2880=0,"",IF(F2880=0,"Stopped",IF(AND(M2880&gt;0,ROUND(H2880*100,0)&lt;Rules!$B$6*ROUND(M2880*100,0)),"Slowing","Steady or growing")))</f>
        <v>Steady or growing</v>
      </c>
    </row>
    <row r="2881" customFormat="false" ht="15" hidden="false" customHeight="false" outlineLevel="0" collapsed="false">
      <c r="A2881" s="1" t="s">
        <v>5806</v>
      </c>
      <c r="B2881" s="1" t="s">
        <v>5807</v>
      </c>
      <c r="C2881" s="12" t="n">
        <v>40155</v>
      </c>
      <c r="D2881" s="12" t="n">
        <v>40882</v>
      </c>
      <c r="E2881" s="1" t="n">
        <v>12</v>
      </c>
      <c r="F2881" s="1" t="n">
        <v>21</v>
      </c>
      <c r="G2881" s="13" t="n">
        <v>21.86</v>
      </c>
      <c r="H2881" s="13" t="n">
        <v>64.77</v>
      </c>
      <c r="I2881" s="13" t="n">
        <v>665.91</v>
      </c>
      <c r="J2881" s="9" t="n">
        <v>1463</v>
      </c>
      <c r="K2881" s="1" t="str">
        <f aca="false">IF(F2881=0,"Stopped",IF(C2881&gt;=Rules!$B$3,"New",IF(AND(E2881&gt;0,G2881&gt;0,ROUND(H2881*100,0)&lt;Rules!$B$6*ROUND(G2881*100,0)),"Slowing","Steady or growing")))</f>
        <v>Steady or growing</v>
      </c>
      <c r="L2881" s="1" t="n">
        <v>17</v>
      </c>
      <c r="M2881" s="13" t="n">
        <v>35.28</v>
      </c>
      <c r="N2881" s="1" t="str">
        <f aca="false">IF(L2881=0,"",IF(F2881=0,"Stopped",IF(AND(M2881&gt;0,ROUND(H2881*100,0)&lt;Rules!$B$6*ROUND(M2881*100,0)),"Slowing","Steady or growing")))</f>
        <v>Steady or growing</v>
      </c>
    </row>
    <row r="2882" customFormat="false" ht="15" hidden="false" customHeight="false" outlineLevel="0" collapsed="false">
      <c r="A2882" s="1" t="s">
        <v>5808</v>
      </c>
      <c r="B2882" s="1" t="s">
        <v>5809</v>
      </c>
      <c r="C2882" s="12" t="n">
        <v>40151</v>
      </c>
      <c r="D2882" s="12" t="n">
        <v>40886</v>
      </c>
      <c r="E2882" s="1" t="n">
        <v>8</v>
      </c>
      <c r="F2882" s="1" t="n">
        <v>16</v>
      </c>
      <c r="G2882" s="13" t="n">
        <v>36.43</v>
      </c>
      <c r="H2882" s="13" t="n">
        <v>49.74</v>
      </c>
      <c r="I2882" s="13" t="n">
        <v>664.84</v>
      </c>
      <c r="J2882" s="9" t="n">
        <v>1567</v>
      </c>
      <c r="K2882" s="1" t="str">
        <f aca="false">IF(F2882=0,"Stopped",IF(C2882&gt;=Rules!$B$3,"New",IF(AND(E2882&gt;0,G2882&gt;0,ROUND(H2882*100,0)&lt;Rules!$B$6*ROUND(G2882*100,0)),"Slowing","Steady or growing")))</f>
        <v>Steady or growing</v>
      </c>
      <c r="L2882" s="1" t="n">
        <v>24</v>
      </c>
      <c r="M2882" s="13" t="n">
        <v>109.33</v>
      </c>
      <c r="N2882" s="1" t="str">
        <f aca="false">IF(L2882=0,"",IF(F2882=0,"Stopped",IF(AND(M2882&gt;0,ROUND(H2882*100,0)&lt;Rules!$B$6*ROUND(M2882*100,0)),"Slowing","Steady or growing")))</f>
        <v>Slowing</v>
      </c>
    </row>
    <row r="2883" customFormat="false" ht="15" hidden="false" customHeight="false" outlineLevel="0" collapsed="false">
      <c r="A2883" s="1" t="s">
        <v>5810</v>
      </c>
      <c r="B2883" s="1" t="s">
        <v>5811</v>
      </c>
      <c r="C2883" s="12" t="n">
        <v>40148</v>
      </c>
      <c r="D2883" s="12" t="n">
        <v>40476</v>
      </c>
      <c r="E2883" s="1" t="n">
        <v>0</v>
      </c>
      <c r="F2883" s="1" t="n">
        <v>0</v>
      </c>
      <c r="G2883" s="13" t="n">
        <v>0</v>
      </c>
      <c r="H2883" s="13" t="n">
        <v>0</v>
      </c>
      <c r="I2883" s="13" t="n">
        <v>664.73</v>
      </c>
      <c r="J2883" s="9" t="n">
        <v>422</v>
      </c>
      <c r="K2883" s="1" t="str">
        <f aca="false">IF(F2883=0,"Stopped",IF(C2883&gt;=Rules!$B$3,"New",IF(AND(E2883&gt;0,G2883&gt;0,ROUND(H2883*100,0)&lt;Rules!$B$6*ROUND(G2883*100,0)),"Slowing","Steady or growing")))</f>
        <v>Stopped</v>
      </c>
      <c r="L2883" s="1" t="n">
        <v>7</v>
      </c>
      <c r="M2883" s="13" t="n">
        <v>64.07</v>
      </c>
      <c r="N2883" s="1" t="str">
        <f aca="false">IF(L2883=0,"",IF(F2883=0,"Stopped",IF(AND(M2883&gt;0,ROUND(H2883*100,0)&lt;Rules!$B$6*ROUND(M2883*100,0)),"Slowing","Steady or growing")))</f>
        <v>Stopped</v>
      </c>
    </row>
    <row r="2884" customFormat="false" ht="15" hidden="false" customHeight="false" outlineLevel="0" collapsed="false">
      <c r="A2884" s="1" t="s">
        <v>5812</v>
      </c>
      <c r="B2884" s="1" t="s">
        <v>5813</v>
      </c>
      <c r="C2884" s="12" t="n">
        <v>40149</v>
      </c>
      <c r="D2884" s="12" t="n">
        <v>40881</v>
      </c>
      <c r="E2884" s="1" t="n">
        <v>13</v>
      </c>
      <c r="F2884" s="1" t="n">
        <v>13</v>
      </c>
      <c r="G2884" s="13" t="n">
        <v>80.29</v>
      </c>
      <c r="H2884" s="13" t="n">
        <v>37.08</v>
      </c>
      <c r="I2884" s="13" t="n">
        <v>663.61</v>
      </c>
      <c r="J2884" s="9" t="n">
        <v>1448</v>
      </c>
      <c r="K2884" s="1" t="str">
        <f aca="false">IF(F2884=0,"Stopped",IF(C2884&gt;=Rules!$B$3,"New",IF(AND(E2884&gt;0,G2884&gt;0,ROUND(H2884*100,0)&lt;Rules!$B$6*ROUND(G2884*100,0)),"Slowing","Steady or growing")))</f>
        <v>Slowing</v>
      </c>
      <c r="L2884" s="1" t="n">
        <v>19</v>
      </c>
      <c r="M2884" s="13" t="n">
        <v>75.6</v>
      </c>
      <c r="N2884" s="1" t="str">
        <f aca="false">IF(L2884=0,"",IF(F2884=0,"Stopped",IF(AND(M2884&gt;0,ROUND(H2884*100,0)&lt;Rules!$B$6*ROUND(M2884*100,0)),"Slowing","Steady or growing")))</f>
        <v>Slowing</v>
      </c>
    </row>
    <row r="2885" customFormat="false" ht="15" hidden="false" customHeight="false" outlineLevel="0" collapsed="false">
      <c r="A2885" s="1" t="s">
        <v>5814</v>
      </c>
      <c r="B2885" s="1" t="s">
        <v>5815</v>
      </c>
      <c r="C2885" s="12" t="n">
        <v>40148</v>
      </c>
      <c r="D2885" s="12" t="n">
        <v>40872</v>
      </c>
      <c r="E2885" s="1" t="n">
        <v>0</v>
      </c>
      <c r="F2885" s="1" t="n">
        <v>2</v>
      </c>
      <c r="G2885" s="13" t="n">
        <v>0</v>
      </c>
      <c r="H2885" s="13" t="n">
        <v>1.66</v>
      </c>
      <c r="I2885" s="13" t="n">
        <v>663.41</v>
      </c>
      <c r="J2885" s="9" t="n">
        <v>1617</v>
      </c>
      <c r="K2885" s="1" t="str">
        <f aca="false">IF(F2885=0,"Stopped",IF(C2885&gt;=Rules!$B$3,"New",IF(AND(E2885&gt;0,G2885&gt;0,ROUND(H2885*100,0)&lt;Rules!$B$6*ROUND(G2885*100,0)),"Slowing","Steady or growing")))</f>
        <v>Steady or growing</v>
      </c>
      <c r="L2885" s="1" t="n">
        <v>68</v>
      </c>
      <c r="M2885" s="13" t="n">
        <v>510.92</v>
      </c>
      <c r="N2885" s="1" t="str">
        <f aca="false">IF(L2885=0,"",IF(F2885=0,"Stopped",IF(AND(M2885&gt;0,ROUND(H2885*100,0)&lt;Rules!$B$6*ROUND(M2885*100,0)),"Slowing","Steady or growing")))</f>
        <v>Slowing</v>
      </c>
    </row>
    <row r="2886" customFormat="false" ht="15" hidden="false" customHeight="false" outlineLevel="0" collapsed="false">
      <c r="A2886" s="1" t="s">
        <v>5816</v>
      </c>
      <c r="B2886" s="1" t="s">
        <v>5817</v>
      </c>
      <c r="C2886" s="12" t="n">
        <v>40716</v>
      </c>
      <c r="D2886" s="12" t="n">
        <v>40861</v>
      </c>
      <c r="E2886" s="1" t="n">
        <v>7</v>
      </c>
      <c r="F2886" s="1" t="n">
        <v>4</v>
      </c>
      <c r="G2886" s="13" t="n">
        <v>442.33</v>
      </c>
      <c r="H2886" s="13" t="n">
        <v>220.54</v>
      </c>
      <c r="I2886" s="13" t="n">
        <v>662.87</v>
      </c>
      <c r="J2886" s="9" t="n">
        <v>255</v>
      </c>
      <c r="K2886" s="1" t="str">
        <f aca="false">IF(F2886=0,"Stopped",IF(C2886&gt;=Rules!$B$3,"New",IF(AND(E2886&gt;0,G2886&gt;0,ROUND(H2886*100,0)&lt;Rules!$B$6*ROUND(G2886*100,0)),"Slowing","Steady or growing")))</f>
        <v>Slowing</v>
      </c>
      <c r="L2886" s="1" t="n">
        <v>0</v>
      </c>
      <c r="M2886" s="13" t="n">
        <v>0</v>
      </c>
      <c r="N2886" s="1" t="str">
        <f aca="false">IF(L2886=0,"",IF(F2886=0,"Stopped",IF(AND(M2886&gt;0,ROUND(H2886*100,0)&lt;Rules!$B$6*ROUND(M2886*100,0)),"Slowing","Steady or growing")))</f>
        <v/>
      </c>
    </row>
    <row r="2887" customFormat="false" ht="15" hidden="false" customHeight="false" outlineLevel="0" collapsed="false">
      <c r="A2887" s="1" t="s">
        <v>5818</v>
      </c>
      <c r="B2887" s="1" t="s">
        <v>5819</v>
      </c>
      <c r="C2887" s="12" t="n">
        <v>40161</v>
      </c>
      <c r="D2887" s="12" t="n">
        <v>40855</v>
      </c>
      <c r="E2887" s="1" t="n">
        <v>7</v>
      </c>
      <c r="F2887" s="1" t="n">
        <v>3</v>
      </c>
      <c r="G2887" s="13" t="n">
        <v>79.73</v>
      </c>
      <c r="H2887" s="13" t="n">
        <v>10.43</v>
      </c>
      <c r="I2887" s="13" t="n">
        <v>661.75</v>
      </c>
      <c r="J2887" s="9" t="n">
        <v>309</v>
      </c>
      <c r="K2887" s="1" t="str">
        <f aca="false">IF(F2887=0,"Stopped",IF(C2887&gt;=Rules!$B$3,"New",IF(AND(E2887&gt;0,G2887&gt;0,ROUND(H2887*100,0)&lt;Rules!$B$6*ROUND(G2887*100,0)),"Slowing","Steady or growing")))</f>
        <v>Slowing</v>
      </c>
      <c r="L2887" s="1" t="n">
        <v>4</v>
      </c>
      <c r="M2887" s="13" t="n">
        <v>21.03</v>
      </c>
      <c r="N2887" s="1" t="str">
        <f aca="false">IF(L2887=0,"",IF(F2887=0,"Stopped",IF(AND(M2887&gt;0,ROUND(H2887*100,0)&lt;Rules!$B$6*ROUND(M2887*100,0)),"Slowing","Steady or growing")))</f>
        <v>Slowing</v>
      </c>
    </row>
    <row r="2888" customFormat="false" ht="15" hidden="false" customHeight="false" outlineLevel="0" collapsed="false">
      <c r="A2888" s="1" t="s">
        <v>5820</v>
      </c>
      <c r="B2888" s="1" t="s">
        <v>5821</v>
      </c>
      <c r="C2888" s="12" t="n">
        <v>40744</v>
      </c>
      <c r="D2888" s="12" t="n">
        <v>40883</v>
      </c>
      <c r="E2888" s="1" t="n">
        <v>27</v>
      </c>
      <c r="F2888" s="1" t="n">
        <v>35</v>
      </c>
      <c r="G2888" s="13" t="n">
        <v>283.5</v>
      </c>
      <c r="H2888" s="13" t="n">
        <v>378</v>
      </c>
      <c r="I2888" s="13" t="n">
        <v>661.5</v>
      </c>
      <c r="J2888" s="9" t="n">
        <v>1575</v>
      </c>
      <c r="K2888" s="1" t="str">
        <f aca="false">IF(F2888=0,"Stopped",IF(C2888&gt;=Rules!$B$3,"New",IF(AND(E2888&gt;0,G2888&gt;0,ROUND(H2888*100,0)&lt;Rules!$B$6*ROUND(G2888*100,0)),"Slowing","Steady or growing")))</f>
        <v>Steady or growing</v>
      </c>
      <c r="L2888" s="1" t="n">
        <v>0</v>
      </c>
      <c r="M2888" s="13" t="n">
        <v>0</v>
      </c>
      <c r="N2888" s="1" t="str">
        <f aca="false">IF(L2888=0,"",IF(F2888=0,"Stopped",IF(AND(M2888&gt;0,ROUND(H2888*100,0)&lt;Rules!$B$6*ROUND(M2888*100,0)),"Slowing","Steady or growing")))</f>
        <v/>
      </c>
    </row>
    <row r="2889" customFormat="false" ht="15" hidden="false" customHeight="false" outlineLevel="0" collapsed="false">
      <c r="A2889" s="1" t="s">
        <v>5822</v>
      </c>
      <c r="B2889" s="1" t="s">
        <v>5823</v>
      </c>
      <c r="C2889" s="12" t="n">
        <v>40857</v>
      </c>
      <c r="D2889" s="12" t="n">
        <v>40885</v>
      </c>
      <c r="E2889" s="1" t="n">
        <v>0</v>
      </c>
      <c r="F2889" s="1" t="n">
        <v>31</v>
      </c>
      <c r="G2889" s="13" t="n">
        <v>0</v>
      </c>
      <c r="H2889" s="13" t="n">
        <v>661.37</v>
      </c>
      <c r="I2889" s="13" t="n">
        <v>661.37</v>
      </c>
      <c r="J2889" s="9" t="n">
        <v>249</v>
      </c>
      <c r="K2889" s="1" t="str">
        <f aca="false">IF(F2889=0,"Stopped",IF(C2889&gt;=Rules!$B$3,"New",IF(AND(E2889&gt;0,G2889&gt;0,ROUND(H2889*100,0)&lt;Rules!$B$6*ROUND(G2889*100,0)),"Slowing","Steady or growing")))</f>
        <v>New</v>
      </c>
      <c r="L2889" s="1" t="n">
        <v>0</v>
      </c>
      <c r="M2889" s="13" t="n">
        <v>0</v>
      </c>
      <c r="N2889" s="1" t="str">
        <f aca="false">IF(L2889=0,"",IF(F2889=0,"Stopped",IF(AND(M2889&gt;0,ROUND(H2889*100,0)&lt;Rules!$B$6*ROUND(M2889*100,0)),"Slowing","Steady or growing")))</f>
        <v/>
      </c>
    </row>
    <row r="2890" customFormat="false" ht="15" hidden="false" customHeight="false" outlineLevel="0" collapsed="false">
      <c r="A2890" s="1" t="s">
        <v>5824</v>
      </c>
      <c r="B2890" s="1" t="s">
        <v>5825</v>
      </c>
      <c r="C2890" s="12" t="n">
        <v>40157</v>
      </c>
      <c r="D2890" s="12" t="n">
        <v>40872</v>
      </c>
      <c r="E2890" s="1" t="n">
        <v>1</v>
      </c>
      <c r="F2890" s="1" t="n">
        <v>9</v>
      </c>
      <c r="G2890" s="13" t="n">
        <v>1.95</v>
      </c>
      <c r="H2890" s="13" t="n">
        <v>185.7</v>
      </c>
      <c r="I2890" s="13" t="n">
        <v>661.08</v>
      </c>
      <c r="J2890" s="9" t="n">
        <v>748</v>
      </c>
      <c r="K2890" s="1" t="str">
        <f aca="false">IF(F2890=0,"Stopped",IF(C2890&gt;=Rules!$B$3,"New",IF(AND(E2890&gt;0,G2890&gt;0,ROUND(H2890*100,0)&lt;Rules!$B$6*ROUND(G2890*100,0)),"Slowing","Steady or growing")))</f>
        <v>Steady or growing</v>
      </c>
      <c r="L2890" s="1" t="n">
        <v>19</v>
      </c>
      <c r="M2890" s="13" t="n">
        <v>165</v>
      </c>
      <c r="N2890" s="1" t="str">
        <f aca="false">IF(L2890=0,"",IF(F2890=0,"Stopped",IF(AND(M2890&gt;0,ROUND(H2890*100,0)&lt;Rules!$B$6*ROUND(M2890*100,0)),"Slowing","Steady or growing")))</f>
        <v>Steady or growing</v>
      </c>
    </row>
    <row r="2891" customFormat="false" ht="15" hidden="false" customHeight="false" outlineLevel="0" collapsed="false">
      <c r="A2891" s="1" t="s">
        <v>5826</v>
      </c>
      <c r="B2891" s="1" t="s">
        <v>5827</v>
      </c>
      <c r="C2891" s="12" t="n">
        <v>40153</v>
      </c>
      <c r="D2891" s="12" t="n">
        <v>40886</v>
      </c>
      <c r="E2891" s="1" t="n">
        <v>2</v>
      </c>
      <c r="F2891" s="1" t="n">
        <v>7</v>
      </c>
      <c r="G2891" s="13" t="n">
        <v>44.95</v>
      </c>
      <c r="H2891" s="13" t="n">
        <v>63.65</v>
      </c>
      <c r="I2891" s="13" t="n">
        <v>661.04</v>
      </c>
      <c r="J2891" s="9" t="n">
        <v>73</v>
      </c>
      <c r="K2891" s="1" t="str">
        <f aca="false">IF(F2891=0,"Stopped",IF(C2891&gt;=Rules!$B$3,"New",IF(AND(E2891&gt;0,G2891&gt;0,ROUND(H2891*100,0)&lt;Rules!$B$6*ROUND(G2891*100,0)),"Slowing","Steady or growing")))</f>
        <v>Steady or growing</v>
      </c>
      <c r="L2891" s="1" t="n">
        <v>13</v>
      </c>
      <c r="M2891" s="13" t="n">
        <v>216.36</v>
      </c>
      <c r="N2891" s="1" t="str">
        <f aca="false">IF(L2891=0,"",IF(F2891=0,"Stopped",IF(AND(M2891&gt;0,ROUND(H2891*100,0)&lt;Rules!$B$6*ROUND(M2891*100,0)),"Slowing","Steady or growing")))</f>
        <v>Slowing</v>
      </c>
    </row>
    <row r="2892" customFormat="false" ht="15" hidden="false" customHeight="false" outlineLevel="0" collapsed="false">
      <c r="A2892" s="1" t="s">
        <v>5828</v>
      </c>
      <c r="B2892" s="1" t="s">
        <v>5829</v>
      </c>
      <c r="C2892" s="12" t="n">
        <v>40830</v>
      </c>
      <c r="D2892" s="12" t="n">
        <v>40883</v>
      </c>
      <c r="E2892" s="1" t="n">
        <v>0</v>
      </c>
      <c r="F2892" s="1" t="n">
        <v>39</v>
      </c>
      <c r="G2892" s="13" t="n">
        <v>0</v>
      </c>
      <c r="H2892" s="13" t="n">
        <v>661.02</v>
      </c>
      <c r="I2892" s="13" t="n">
        <v>661.02</v>
      </c>
      <c r="J2892" s="9" t="n">
        <v>418</v>
      </c>
      <c r="K2892" s="1" t="str">
        <f aca="false">IF(F2892=0,"Stopped",IF(C2892&gt;=Rules!$B$3,"New",IF(AND(E2892&gt;0,G2892&gt;0,ROUND(H2892*100,0)&lt;Rules!$B$6*ROUND(G2892*100,0)),"Slowing","Steady or growing")))</f>
        <v>New</v>
      </c>
      <c r="L2892" s="1" t="n">
        <v>0</v>
      </c>
      <c r="M2892" s="13" t="n">
        <v>0</v>
      </c>
      <c r="N2892" s="1" t="str">
        <f aca="false">IF(L2892=0,"",IF(F2892=0,"Stopped",IF(AND(M2892&gt;0,ROUND(H2892*100,0)&lt;Rules!$B$6*ROUND(M2892*100,0)),"Slowing","Steady or growing")))</f>
        <v/>
      </c>
    </row>
    <row r="2893" customFormat="false" ht="15" hidden="false" customHeight="false" outlineLevel="0" collapsed="false">
      <c r="A2893" s="1" t="s">
        <v>5830</v>
      </c>
      <c r="B2893" s="1" t="s">
        <v>5831</v>
      </c>
      <c r="C2893" s="12" t="n">
        <v>40161</v>
      </c>
      <c r="D2893" s="12" t="n">
        <v>40867</v>
      </c>
      <c r="E2893" s="1" t="n">
        <v>0</v>
      </c>
      <c r="F2893" s="1" t="n">
        <v>1</v>
      </c>
      <c r="G2893" s="13" t="n">
        <v>0</v>
      </c>
      <c r="H2893" s="13" t="n">
        <v>15.95</v>
      </c>
      <c r="I2893" s="13" t="n">
        <v>660.5</v>
      </c>
      <c r="J2893" s="9" t="n">
        <v>38</v>
      </c>
      <c r="K2893" s="1" t="str">
        <f aca="false">IF(F2893=0,"Stopped",IF(C2893&gt;=Rules!$B$3,"New",IF(AND(E2893&gt;0,G2893&gt;0,ROUND(H2893*100,0)&lt;Rules!$B$6*ROUND(G2893*100,0)),"Slowing","Steady or growing")))</f>
        <v>Steady or growing</v>
      </c>
      <c r="L2893" s="1" t="n">
        <v>0</v>
      </c>
      <c r="M2893" s="13" t="n">
        <v>0</v>
      </c>
      <c r="N2893" s="1" t="str">
        <f aca="false">IF(L2893=0,"",IF(F2893=0,"Stopped",IF(AND(M2893&gt;0,ROUND(H2893*100,0)&lt;Rules!$B$6*ROUND(M2893*100,0)),"Slowing","Steady or growing")))</f>
        <v/>
      </c>
    </row>
    <row r="2894" customFormat="false" ht="15" hidden="false" customHeight="false" outlineLevel="0" collapsed="false">
      <c r="A2894" s="1" t="s">
        <v>5832</v>
      </c>
      <c r="B2894" s="1" t="s">
        <v>5833</v>
      </c>
      <c r="C2894" s="12" t="n">
        <v>40864</v>
      </c>
      <c r="D2894" s="12" t="n">
        <v>40886</v>
      </c>
      <c r="E2894" s="1" t="n">
        <v>0</v>
      </c>
      <c r="F2894" s="1" t="n">
        <v>33</v>
      </c>
      <c r="G2894" s="13" t="n">
        <v>0</v>
      </c>
      <c r="H2894" s="13" t="n">
        <v>659.61</v>
      </c>
      <c r="I2894" s="13" t="n">
        <v>659.61</v>
      </c>
      <c r="J2894" s="9" t="n">
        <v>77</v>
      </c>
      <c r="K2894" s="1" t="str">
        <f aca="false">IF(F2894=0,"Stopped",IF(C2894&gt;=Rules!$B$3,"New",IF(AND(E2894&gt;0,G2894&gt;0,ROUND(H2894*100,0)&lt;Rules!$B$6*ROUND(G2894*100,0)),"Slowing","Steady or growing")))</f>
        <v>New</v>
      </c>
      <c r="L2894" s="1" t="n">
        <v>0</v>
      </c>
      <c r="M2894" s="13" t="n">
        <v>0</v>
      </c>
      <c r="N2894" s="1" t="str">
        <f aca="false">IF(L2894=0,"",IF(F2894=0,"Stopped",IF(AND(M2894&gt;0,ROUND(H2894*100,0)&lt;Rules!$B$6*ROUND(M2894*100,0)),"Slowing","Steady or growing")))</f>
        <v/>
      </c>
    </row>
    <row r="2895" customFormat="false" ht="15" hidden="false" customHeight="false" outlineLevel="0" collapsed="false">
      <c r="A2895" s="1" t="s">
        <v>5834</v>
      </c>
      <c r="B2895" s="1" t="s">
        <v>5835</v>
      </c>
      <c r="C2895" s="12" t="n">
        <v>40149</v>
      </c>
      <c r="D2895" s="12" t="n">
        <v>40240</v>
      </c>
      <c r="E2895" s="1" t="n">
        <v>0</v>
      </c>
      <c r="F2895" s="1" t="n">
        <v>0</v>
      </c>
      <c r="G2895" s="13" t="n">
        <v>0</v>
      </c>
      <c r="H2895" s="13" t="n">
        <v>0</v>
      </c>
      <c r="I2895" s="13" t="n">
        <v>659.54</v>
      </c>
      <c r="J2895" s="9" t="n">
        <v>3124</v>
      </c>
      <c r="K2895" s="1" t="str">
        <f aca="false">IF(F2895=0,"Stopped",IF(C2895&gt;=Rules!$B$3,"New",IF(AND(E2895&gt;0,G2895&gt;0,ROUND(H2895*100,0)&lt;Rules!$B$6*ROUND(G2895*100,0)),"Slowing","Steady or growing")))</f>
        <v>Stopped</v>
      </c>
      <c r="L2895" s="1" t="n">
        <v>0</v>
      </c>
      <c r="M2895" s="13" t="n">
        <v>0</v>
      </c>
      <c r="N2895" s="1" t="str">
        <f aca="false">IF(L2895=0,"",IF(F2895=0,"Stopped",IF(AND(M2895&gt;0,ROUND(H2895*100,0)&lt;Rules!$B$6*ROUND(M2895*100,0)),"Slowing","Steady or growing")))</f>
        <v/>
      </c>
    </row>
    <row r="2896" customFormat="false" ht="15" hidden="false" customHeight="false" outlineLevel="0" collapsed="false">
      <c r="A2896" s="1" t="s">
        <v>5836</v>
      </c>
      <c r="B2896" s="1" t="s">
        <v>5837</v>
      </c>
      <c r="C2896" s="12" t="n">
        <v>40151</v>
      </c>
      <c r="D2896" s="12" t="n">
        <v>40814</v>
      </c>
      <c r="E2896" s="1" t="n">
        <v>1</v>
      </c>
      <c r="F2896" s="1" t="n">
        <v>1</v>
      </c>
      <c r="G2896" s="13" t="n">
        <v>10.5</v>
      </c>
      <c r="H2896" s="13" t="n">
        <v>10.5</v>
      </c>
      <c r="I2896" s="13" t="n">
        <v>658.75</v>
      </c>
      <c r="J2896" s="9" t="n">
        <v>2075</v>
      </c>
      <c r="K2896" s="1" t="str">
        <f aca="false">IF(F2896=0,"Stopped",IF(C2896&gt;=Rules!$B$3,"New",IF(AND(E2896&gt;0,G2896&gt;0,ROUND(H2896*100,0)&lt;Rules!$B$6*ROUND(G2896*100,0)),"Slowing","Steady or growing")))</f>
        <v>Steady or growing</v>
      </c>
      <c r="L2896" s="1" t="n">
        <v>22</v>
      </c>
      <c r="M2896" s="13" t="n">
        <v>241.5</v>
      </c>
      <c r="N2896" s="1" t="str">
        <f aca="false">IF(L2896=0,"",IF(F2896=0,"Stopped",IF(AND(M2896&gt;0,ROUND(H2896*100,0)&lt;Rules!$B$6*ROUND(M2896*100,0)),"Slowing","Steady or growing")))</f>
        <v>Slowing</v>
      </c>
    </row>
    <row r="2897" customFormat="false" ht="15" hidden="false" customHeight="false" outlineLevel="0" collapsed="false">
      <c r="A2897" s="1" t="s">
        <v>5838</v>
      </c>
      <c r="B2897" s="1" t="s">
        <v>5839</v>
      </c>
      <c r="C2897" s="12" t="n">
        <v>40249</v>
      </c>
      <c r="D2897" s="12" t="n">
        <v>40885</v>
      </c>
      <c r="E2897" s="1" t="n">
        <v>21</v>
      </c>
      <c r="F2897" s="1" t="n">
        <v>53</v>
      </c>
      <c r="G2897" s="13" t="n">
        <v>111.7</v>
      </c>
      <c r="H2897" s="13" t="n">
        <v>334.79</v>
      </c>
      <c r="I2897" s="13" t="n">
        <v>658.72</v>
      </c>
      <c r="J2897" s="9" t="n">
        <v>520</v>
      </c>
      <c r="K2897" s="1" t="str">
        <f aca="false">IF(F2897=0,"Stopped",IF(C2897&gt;=Rules!$B$3,"New",IF(AND(E2897&gt;0,G2897&gt;0,ROUND(H2897*100,0)&lt;Rules!$B$6*ROUND(G2897*100,0)),"Slowing","Steady or growing")))</f>
        <v>Steady or growing</v>
      </c>
      <c r="L2897" s="1" t="n">
        <v>17</v>
      </c>
      <c r="M2897" s="13" t="n">
        <v>73.19</v>
      </c>
      <c r="N2897" s="1" t="str">
        <f aca="false">IF(L2897=0,"",IF(F2897=0,"Stopped",IF(AND(M2897&gt;0,ROUND(H2897*100,0)&lt;Rules!$B$6*ROUND(M2897*100,0)),"Slowing","Steady or growing")))</f>
        <v>Steady or growing</v>
      </c>
    </row>
    <row r="2898" customFormat="false" ht="15" hidden="false" customHeight="false" outlineLevel="0" collapsed="false">
      <c r="A2898" s="1" t="s">
        <v>5840</v>
      </c>
      <c r="B2898" s="1" t="s">
        <v>5841</v>
      </c>
      <c r="C2898" s="12" t="n">
        <v>40161</v>
      </c>
      <c r="D2898" s="12" t="n">
        <v>40860</v>
      </c>
      <c r="E2898" s="1" t="n">
        <v>6</v>
      </c>
      <c r="F2898" s="1" t="n">
        <v>4</v>
      </c>
      <c r="G2898" s="13" t="n">
        <v>18.72</v>
      </c>
      <c r="H2898" s="13" t="n">
        <v>9.75</v>
      </c>
      <c r="I2898" s="13" t="n">
        <v>657.42</v>
      </c>
      <c r="J2898" s="9" t="n">
        <v>6156</v>
      </c>
      <c r="K2898" s="1" t="str">
        <f aca="false">IF(F2898=0,"Stopped",IF(C2898&gt;=Rules!$B$3,"New",IF(AND(E2898&gt;0,G2898&gt;0,ROUND(H2898*100,0)&lt;Rules!$B$6*ROUND(G2898*100,0)),"Slowing","Steady or growing")))</f>
        <v>Steady or growing</v>
      </c>
      <c r="L2898" s="1" t="n">
        <v>3</v>
      </c>
      <c r="M2898" s="13" t="n">
        <v>12.5</v>
      </c>
      <c r="N2898" s="1" t="str">
        <f aca="false">IF(L2898=0,"",IF(F2898=0,"Stopped",IF(AND(M2898&gt;0,ROUND(H2898*100,0)&lt;Rules!$B$6*ROUND(M2898*100,0)),"Slowing","Steady or growing")))</f>
        <v>Steady or growing</v>
      </c>
    </row>
    <row r="2899" customFormat="false" ht="15" hidden="false" customHeight="false" outlineLevel="0" collapsed="false">
      <c r="A2899" s="1" t="s">
        <v>5842</v>
      </c>
      <c r="B2899" s="1" t="s">
        <v>5843</v>
      </c>
      <c r="C2899" s="12" t="n">
        <v>40148</v>
      </c>
      <c r="D2899" s="12" t="n">
        <v>40464</v>
      </c>
      <c r="E2899" s="1" t="n">
        <v>0</v>
      </c>
      <c r="F2899" s="1" t="n">
        <v>0</v>
      </c>
      <c r="G2899" s="13" t="n">
        <v>0</v>
      </c>
      <c r="H2899" s="13" t="n">
        <v>0</v>
      </c>
      <c r="I2899" s="13" t="n">
        <v>656.94</v>
      </c>
      <c r="J2899" s="9" t="n">
        <v>438</v>
      </c>
      <c r="K2899" s="1" t="str">
        <f aca="false">IF(F2899=0,"Stopped",IF(C2899&gt;=Rules!$B$3,"New",IF(AND(E2899&gt;0,G2899&gt;0,ROUND(H2899*100,0)&lt;Rules!$B$6*ROUND(G2899*100,0)),"Slowing","Steady or growing")))</f>
        <v>Stopped</v>
      </c>
      <c r="L2899" s="1" t="n">
        <v>8</v>
      </c>
      <c r="M2899" s="13" t="n">
        <v>31.9</v>
      </c>
      <c r="N2899" s="1" t="str">
        <f aca="false">IF(L2899=0,"",IF(F2899=0,"Stopped",IF(AND(M2899&gt;0,ROUND(H2899*100,0)&lt;Rules!$B$6*ROUND(M2899*100,0)),"Slowing","Steady or growing")))</f>
        <v>Stopped</v>
      </c>
    </row>
    <row r="2900" customFormat="false" ht="15" hidden="false" customHeight="false" outlineLevel="0" collapsed="false">
      <c r="A2900" s="1" t="s">
        <v>5844</v>
      </c>
      <c r="B2900" s="1" t="s">
        <v>5845</v>
      </c>
      <c r="C2900" s="12" t="n">
        <v>40161</v>
      </c>
      <c r="D2900" s="12" t="n">
        <v>40240</v>
      </c>
      <c r="E2900" s="1" t="n">
        <v>0</v>
      </c>
      <c r="F2900" s="1" t="n">
        <v>0</v>
      </c>
      <c r="G2900" s="13" t="n">
        <v>0</v>
      </c>
      <c r="H2900" s="13" t="n">
        <v>0</v>
      </c>
      <c r="I2900" s="13" t="n">
        <v>656.1</v>
      </c>
      <c r="J2900" s="9" t="n">
        <v>52</v>
      </c>
      <c r="K2900" s="1" t="str">
        <f aca="false">IF(F2900=0,"Stopped",IF(C2900&gt;=Rules!$B$3,"New",IF(AND(E2900&gt;0,G2900&gt;0,ROUND(H2900*100,0)&lt;Rules!$B$6*ROUND(G2900*100,0)),"Slowing","Steady or growing")))</f>
        <v>Stopped</v>
      </c>
      <c r="L2900" s="1" t="n">
        <v>0</v>
      </c>
      <c r="M2900" s="13" t="n">
        <v>0</v>
      </c>
      <c r="N2900" s="1" t="str">
        <f aca="false">IF(L2900=0,"",IF(F2900=0,"Stopped",IF(AND(M2900&gt;0,ROUND(H2900*100,0)&lt;Rules!$B$6*ROUND(M2900*100,0)),"Slowing","Steady or growing")))</f>
        <v/>
      </c>
    </row>
    <row r="2901" customFormat="false" ht="15" hidden="false" customHeight="false" outlineLevel="0" collapsed="false">
      <c r="A2901" s="1" t="s">
        <v>5846</v>
      </c>
      <c r="B2901" s="1" t="s">
        <v>5847</v>
      </c>
      <c r="C2901" s="12" t="n">
        <v>40153</v>
      </c>
      <c r="D2901" s="12" t="n">
        <v>40764</v>
      </c>
      <c r="E2901" s="1" t="n">
        <v>20</v>
      </c>
      <c r="F2901" s="1" t="n">
        <v>0</v>
      </c>
      <c r="G2901" s="13" t="n">
        <v>78.68</v>
      </c>
      <c r="H2901" s="13" t="n">
        <v>0</v>
      </c>
      <c r="I2901" s="13" t="n">
        <v>655.94</v>
      </c>
      <c r="J2901" s="9" t="n">
        <v>408</v>
      </c>
      <c r="K2901" s="1" t="str">
        <f aca="false">IF(F2901=0,"Stopped",IF(C2901&gt;=Rules!$B$3,"New",IF(AND(E2901&gt;0,G2901&gt;0,ROUND(H2901*100,0)&lt;Rules!$B$6*ROUND(G2901*100,0)),"Slowing","Steady or growing")))</f>
        <v>Stopped</v>
      </c>
      <c r="L2901" s="1" t="n">
        <v>24</v>
      </c>
      <c r="M2901" s="13" t="n">
        <v>136.95</v>
      </c>
      <c r="N2901" s="1" t="str">
        <f aca="false">IF(L2901=0,"",IF(F2901=0,"Stopped",IF(AND(M2901&gt;0,ROUND(H2901*100,0)&lt;Rules!$B$6*ROUND(M2901*100,0)),"Slowing","Steady or growing")))</f>
        <v>Stopped</v>
      </c>
    </row>
    <row r="2902" customFormat="false" ht="15" hidden="false" customHeight="false" outlineLevel="0" collapsed="false">
      <c r="A2902" s="1" t="s">
        <v>5848</v>
      </c>
      <c r="B2902" s="1" t="s">
        <v>5849</v>
      </c>
      <c r="C2902" s="12" t="n">
        <v>40160</v>
      </c>
      <c r="D2902" s="12" t="n">
        <v>40885</v>
      </c>
      <c r="E2902" s="1" t="n">
        <v>5</v>
      </c>
      <c r="F2902" s="1" t="n">
        <v>18</v>
      </c>
      <c r="G2902" s="13" t="n">
        <v>32.51</v>
      </c>
      <c r="H2902" s="13" t="n">
        <v>67.05</v>
      </c>
      <c r="I2902" s="13" t="n">
        <v>655.46</v>
      </c>
      <c r="J2902" s="9" t="n">
        <v>928</v>
      </c>
      <c r="K2902" s="1" t="str">
        <f aca="false">IF(F2902=0,"Stopped",IF(C2902&gt;=Rules!$B$3,"New",IF(AND(E2902&gt;0,G2902&gt;0,ROUND(H2902*100,0)&lt;Rules!$B$6*ROUND(G2902*100,0)),"Slowing","Steady or growing")))</f>
        <v>Steady or growing</v>
      </c>
      <c r="L2902" s="1" t="n">
        <v>10</v>
      </c>
      <c r="M2902" s="13" t="n">
        <v>50.76</v>
      </c>
      <c r="N2902" s="1" t="str">
        <f aca="false">IF(L2902=0,"",IF(F2902=0,"Stopped",IF(AND(M2902&gt;0,ROUND(H2902*100,0)&lt;Rules!$B$6*ROUND(M2902*100,0)),"Slowing","Steady or growing")))</f>
        <v>Steady or growing</v>
      </c>
    </row>
    <row r="2903" customFormat="false" ht="15" hidden="false" customHeight="false" outlineLevel="0" collapsed="false">
      <c r="A2903" s="1" t="s">
        <v>5850</v>
      </c>
      <c r="B2903" s="1" t="s">
        <v>5851</v>
      </c>
      <c r="C2903" s="12" t="n">
        <v>40155</v>
      </c>
      <c r="D2903" s="12" t="n">
        <v>40386</v>
      </c>
      <c r="E2903" s="1" t="n">
        <v>0</v>
      </c>
      <c r="F2903" s="1" t="n">
        <v>0</v>
      </c>
      <c r="G2903" s="13" t="n">
        <v>0</v>
      </c>
      <c r="H2903" s="13" t="n">
        <v>0</v>
      </c>
      <c r="I2903" s="13" t="n">
        <v>655.38</v>
      </c>
      <c r="J2903" s="9" t="n">
        <v>607</v>
      </c>
      <c r="K2903" s="1" t="str">
        <f aca="false">IF(F2903=0,"Stopped",IF(C2903&gt;=Rules!$B$3,"New",IF(AND(E2903&gt;0,G2903&gt;0,ROUND(H2903*100,0)&lt;Rules!$B$6*ROUND(G2903*100,0)),"Slowing","Steady or growing")))</f>
        <v>Stopped</v>
      </c>
      <c r="L2903" s="1" t="n">
        <v>0</v>
      </c>
      <c r="M2903" s="13" t="n">
        <v>0</v>
      </c>
      <c r="N2903" s="1" t="str">
        <f aca="false">IF(L2903=0,"",IF(F2903=0,"Stopped",IF(AND(M2903&gt;0,ROUND(H2903*100,0)&lt;Rules!$B$6*ROUND(M2903*100,0)),"Slowing","Steady or growing")))</f>
        <v/>
      </c>
    </row>
    <row r="2904" customFormat="false" ht="15" hidden="false" customHeight="false" outlineLevel="0" collapsed="false">
      <c r="A2904" s="1" t="s">
        <v>5852</v>
      </c>
      <c r="B2904" s="1" t="s">
        <v>5853</v>
      </c>
      <c r="C2904" s="12" t="n">
        <v>40434</v>
      </c>
      <c r="D2904" s="12" t="n">
        <v>40883</v>
      </c>
      <c r="E2904" s="1" t="n">
        <v>5</v>
      </c>
      <c r="F2904" s="1" t="n">
        <v>33</v>
      </c>
      <c r="G2904" s="13" t="n">
        <v>66.18</v>
      </c>
      <c r="H2904" s="13" t="n">
        <v>251.55</v>
      </c>
      <c r="I2904" s="13" t="n">
        <v>654.39</v>
      </c>
      <c r="J2904" s="9" t="n">
        <v>299</v>
      </c>
      <c r="K2904" s="1" t="str">
        <f aca="false">IF(F2904=0,"Stopped",IF(C2904&gt;=Rules!$B$3,"New",IF(AND(E2904&gt;0,G2904&gt;0,ROUND(H2904*100,0)&lt;Rules!$B$6*ROUND(G2904*100,0)),"Slowing","Steady or growing")))</f>
        <v>Steady or growing</v>
      </c>
      <c r="L2904" s="1" t="n">
        <v>17</v>
      </c>
      <c r="M2904" s="13" t="n">
        <v>326.85</v>
      </c>
      <c r="N2904" s="1" t="str">
        <f aca="false">IF(L2904=0,"",IF(F2904=0,"Stopped",IF(AND(M2904&gt;0,ROUND(H2904*100,0)&lt;Rules!$B$6*ROUND(M2904*100,0)),"Slowing","Steady or growing")))</f>
        <v>Steady or growing</v>
      </c>
    </row>
    <row r="2905" customFormat="false" ht="15" hidden="false" customHeight="false" outlineLevel="0" collapsed="false">
      <c r="A2905" s="1" t="s">
        <v>5854</v>
      </c>
      <c r="B2905" s="1" t="s">
        <v>5855</v>
      </c>
      <c r="C2905" s="12" t="n">
        <v>40149</v>
      </c>
      <c r="D2905" s="12" t="n">
        <v>40886</v>
      </c>
      <c r="E2905" s="1" t="n">
        <v>4</v>
      </c>
      <c r="F2905" s="1" t="n">
        <v>13</v>
      </c>
      <c r="G2905" s="13" t="n">
        <v>44.77</v>
      </c>
      <c r="H2905" s="13" t="n">
        <v>204.38</v>
      </c>
      <c r="I2905" s="13" t="n">
        <v>652.17</v>
      </c>
      <c r="J2905" s="9" t="n">
        <v>72</v>
      </c>
      <c r="K2905" s="1" t="str">
        <f aca="false">IF(F2905=0,"Stopped",IF(C2905&gt;=Rules!$B$3,"New",IF(AND(E2905&gt;0,G2905&gt;0,ROUND(H2905*100,0)&lt;Rules!$B$6*ROUND(G2905*100,0)),"Slowing","Steady or growing")))</f>
        <v>Steady or growing</v>
      </c>
      <c r="L2905" s="1" t="n">
        <v>5</v>
      </c>
      <c r="M2905" s="13" t="n">
        <v>59.7</v>
      </c>
      <c r="N2905" s="1" t="str">
        <f aca="false">IF(L2905=0,"",IF(F2905=0,"Stopped",IF(AND(M2905&gt;0,ROUND(H2905*100,0)&lt;Rules!$B$6*ROUND(M2905*100,0)),"Slowing","Steady or growing")))</f>
        <v>Steady or growing</v>
      </c>
    </row>
    <row r="2906" customFormat="false" ht="15" hidden="false" customHeight="false" outlineLevel="0" collapsed="false">
      <c r="A2906" s="1" t="s">
        <v>5856</v>
      </c>
      <c r="B2906" s="1" t="s">
        <v>5857</v>
      </c>
      <c r="C2906" s="12" t="n">
        <v>40711</v>
      </c>
      <c r="D2906" s="12" t="n">
        <v>40885</v>
      </c>
      <c r="E2906" s="1" t="n">
        <v>51</v>
      </c>
      <c r="F2906" s="1" t="n">
        <v>54</v>
      </c>
      <c r="G2906" s="13" t="n">
        <v>471.98</v>
      </c>
      <c r="H2906" s="13" t="n">
        <v>180.17</v>
      </c>
      <c r="I2906" s="13" t="n">
        <v>652.15</v>
      </c>
      <c r="J2906" s="9" t="n">
        <v>1685</v>
      </c>
      <c r="K2906" s="1" t="str">
        <f aca="false">IF(F2906=0,"Stopped",IF(C2906&gt;=Rules!$B$3,"New",IF(AND(E2906&gt;0,G2906&gt;0,ROUND(H2906*100,0)&lt;Rules!$B$6*ROUND(G2906*100,0)),"Slowing","Steady or growing")))</f>
        <v>Slowing</v>
      </c>
      <c r="L2906" s="1" t="n">
        <v>0</v>
      </c>
      <c r="M2906" s="13" t="n">
        <v>0</v>
      </c>
      <c r="N2906" s="1" t="str">
        <f aca="false">IF(L2906=0,"",IF(F2906=0,"Stopped",IF(AND(M2906&gt;0,ROUND(H2906*100,0)&lt;Rules!$B$6*ROUND(M2906*100,0)),"Slowing","Steady or growing")))</f>
        <v/>
      </c>
    </row>
    <row r="2907" customFormat="false" ht="15" hidden="false" customHeight="false" outlineLevel="0" collapsed="false">
      <c r="A2907" s="1" t="s">
        <v>5858</v>
      </c>
      <c r="B2907" s="1" t="s">
        <v>5859</v>
      </c>
      <c r="C2907" s="12" t="n">
        <v>40148</v>
      </c>
      <c r="D2907" s="12" t="n">
        <v>40522</v>
      </c>
      <c r="E2907" s="1" t="n">
        <v>0</v>
      </c>
      <c r="F2907" s="1" t="n">
        <v>0</v>
      </c>
      <c r="G2907" s="13" t="n">
        <v>0</v>
      </c>
      <c r="H2907" s="13" t="n">
        <v>0</v>
      </c>
      <c r="I2907" s="13" t="n">
        <v>651.69</v>
      </c>
      <c r="J2907" s="9" t="n">
        <v>121</v>
      </c>
      <c r="K2907" s="1" t="str">
        <f aca="false">IF(F2907=0,"Stopped",IF(C2907&gt;=Rules!$B$3,"New",IF(AND(E2907&gt;0,G2907&gt;0,ROUND(H2907*100,0)&lt;Rules!$B$6*ROUND(G2907*100,0)),"Slowing","Steady or growing")))</f>
        <v>Stopped</v>
      </c>
      <c r="L2907" s="1" t="n">
        <v>1</v>
      </c>
      <c r="M2907" s="13" t="n">
        <v>12.72</v>
      </c>
      <c r="N2907" s="1" t="str">
        <f aca="false">IF(L2907=0,"",IF(F2907=0,"Stopped",IF(AND(M2907&gt;0,ROUND(H2907*100,0)&lt;Rules!$B$6*ROUND(M2907*100,0)),"Slowing","Steady or growing")))</f>
        <v>Stopped</v>
      </c>
    </row>
    <row r="2908" customFormat="false" ht="15" hidden="false" customHeight="false" outlineLevel="0" collapsed="false">
      <c r="A2908" s="1" t="s">
        <v>5860</v>
      </c>
      <c r="B2908" s="1" t="s">
        <v>5861</v>
      </c>
      <c r="C2908" s="12" t="n">
        <v>40148</v>
      </c>
      <c r="D2908" s="12" t="n">
        <v>40874</v>
      </c>
      <c r="E2908" s="1" t="n">
        <v>0</v>
      </c>
      <c r="F2908" s="1" t="n">
        <v>1</v>
      </c>
      <c r="G2908" s="13" t="n">
        <v>0</v>
      </c>
      <c r="H2908" s="13" t="n">
        <v>6.35</v>
      </c>
      <c r="I2908" s="13" t="n">
        <v>651.65</v>
      </c>
      <c r="J2908" s="9" t="n">
        <v>103</v>
      </c>
      <c r="K2908" s="1" t="str">
        <f aca="false">IF(F2908=0,"Stopped",IF(C2908&gt;=Rules!$B$3,"New",IF(AND(E2908&gt;0,G2908&gt;0,ROUND(H2908*100,0)&lt;Rules!$B$6*ROUND(G2908*100,0)),"Slowing","Steady or growing")))</f>
        <v>Steady or growing</v>
      </c>
      <c r="L2908" s="1" t="n">
        <v>16</v>
      </c>
      <c r="M2908" s="13" t="n">
        <v>248.97</v>
      </c>
      <c r="N2908" s="1" t="str">
        <f aca="false">IF(L2908=0,"",IF(F2908=0,"Stopped",IF(AND(M2908&gt;0,ROUND(H2908*100,0)&lt;Rules!$B$6*ROUND(M2908*100,0)),"Slowing","Steady or growing")))</f>
        <v>Slowing</v>
      </c>
    </row>
    <row r="2909" customFormat="false" ht="15" hidden="false" customHeight="false" outlineLevel="0" collapsed="false">
      <c r="A2909" s="1" t="s">
        <v>5862</v>
      </c>
      <c r="B2909" s="1" t="s">
        <v>5863</v>
      </c>
      <c r="C2909" s="12" t="n">
        <v>40149</v>
      </c>
      <c r="D2909" s="12" t="n">
        <v>40518</v>
      </c>
      <c r="E2909" s="1" t="n">
        <v>0</v>
      </c>
      <c r="F2909" s="1" t="n">
        <v>0</v>
      </c>
      <c r="G2909" s="13" t="n">
        <v>0</v>
      </c>
      <c r="H2909" s="13" t="n">
        <v>0</v>
      </c>
      <c r="I2909" s="13" t="n">
        <v>651.05</v>
      </c>
      <c r="J2909" s="9" t="n">
        <v>63</v>
      </c>
      <c r="K2909" s="1" t="str">
        <f aca="false">IF(F2909=0,"Stopped",IF(C2909&gt;=Rules!$B$3,"New",IF(AND(E2909&gt;0,G2909&gt;0,ROUND(H2909*100,0)&lt;Rules!$B$6*ROUND(G2909*100,0)),"Slowing","Steady or growing")))</f>
        <v>Stopped</v>
      </c>
      <c r="L2909" s="1" t="n">
        <v>17</v>
      </c>
      <c r="M2909" s="13" t="n">
        <v>269.84</v>
      </c>
      <c r="N2909" s="1" t="str">
        <f aca="false">IF(L2909=0,"",IF(F2909=0,"Stopped",IF(AND(M2909&gt;0,ROUND(H2909*100,0)&lt;Rules!$B$6*ROUND(M2909*100,0)),"Slowing","Steady or growing")))</f>
        <v>Stopped</v>
      </c>
    </row>
    <row r="2910" customFormat="false" ht="15" hidden="false" customHeight="false" outlineLevel="0" collapsed="false">
      <c r="A2910" s="1" t="s">
        <v>5864</v>
      </c>
      <c r="B2910" s="1" t="s">
        <v>5865</v>
      </c>
      <c r="C2910" s="12" t="n">
        <v>40153</v>
      </c>
      <c r="D2910" s="12" t="n">
        <v>40884</v>
      </c>
      <c r="E2910" s="1" t="n">
        <v>3</v>
      </c>
      <c r="F2910" s="1" t="n">
        <v>12</v>
      </c>
      <c r="G2910" s="13" t="n">
        <v>54.6</v>
      </c>
      <c r="H2910" s="13" t="n">
        <v>191.1</v>
      </c>
      <c r="I2910" s="13" t="n">
        <v>650.59</v>
      </c>
      <c r="J2910" s="9" t="n">
        <v>321</v>
      </c>
      <c r="K2910" s="1" t="str">
        <f aca="false">IF(F2910=0,"Stopped",IF(C2910&gt;=Rules!$B$3,"New",IF(AND(E2910&gt;0,G2910&gt;0,ROUND(H2910*100,0)&lt;Rules!$B$6*ROUND(G2910*100,0)),"Slowing","Steady or growing")))</f>
        <v>Steady or growing</v>
      </c>
      <c r="L2910" s="1" t="n">
        <v>13</v>
      </c>
      <c r="M2910" s="13" t="n">
        <v>348.4</v>
      </c>
      <c r="N2910" s="1" t="str">
        <f aca="false">IF(L2910=0,"",IF(F2910=0,"Stopped",IF(AND(M2910&gt;0,ROUND(H2910*100,0)&lt;Rules!$B$6*ROUND(M2910*100,0)),"Slowing","Steady or growing")))</f>
        <v>Steady or growing</v>
      </c>
    </row>
    <row r="2911" customFormat="false" ht="15" hidden="false" customHeight="false" outlineLevel="0" collapsed="false">
      <c r="A2911" s="1" t="s">
        <v>5866</v>
      </c>
      <c r="B2911" s="1" t="s">
        <v>5867</v>
      </c>
      <c r="C2911" s="12" t="n">
        <v>40151</v>
      </c>
      <c r="D2911" s="12" t="n">
        <v>40863</v>
      </c>
      <c r="E2911" s="1" t="n">
        <v>7</v>
      </c>
      <c r="F2911" s="1" t="n">
        <v>12</v>
      </c>
      <c r="G2911" s="13" t="n">
        <v>55.39</v>
      </c>
      <c r="H2911" s="13" t="n">
        <v>114.72</v>
      </c>
      <c r="I2911" s="13" t="n">
        <v>650.15</v>
      </c>
      <c r="J2911" s="9" t="n">
        <v>176</v>
      </c>
      <c r="K2911" s="1" t="str">
        <f aca="false">IF(F2911=0,"Stopped",IF(C2911&gt;=Rules!$B$3,"New",IF(AND(E2911&gt;0,G2911&gt;0,ROUND(H2911*100,0)&lt;Rules!$B$6*ROUND(G2911*100,0)),"Slowing","Steady or growing")))</f>
        <v>Steady or growing</v>
      </c>
      <c r="L2911" s="1" t="n">
        <v>7</v>
      </c>
      <c r="M2911" s="13" t="n">
        <v>67.88</v>
      </c>
      <c r="N2911" s="1" t="str">
        <f aca="false">IF(L2911=0,"",IF(F2911=0,"Stopped",IF(AND(M2911&gt;0,ROUND(H2911*100,0)&lt;Rules!$B$6*ROUND(M2911*100,0)),"Slowing","Steady or growing")))</f>
        <v>Steady or growing</v>
      </c>
    </row>
    <row r="2912" customFormat="false" ht="15" hidden="false" customHeight="false" outlineLevel="0" collapsed="false">
      <c r="A2912" s="1" t="s">
        <v>5868</v>
      </c>
      <c r="B2912" s="1" t="s">
        <v>5869</v>
      </c>
      <c r="C2912" s="12" t="n">
        <v>40148</v>
      </c>
      <c r="D2912" s="12" t="n">
        <v>40190</v>
      </c>
      <c r="E2912" s="1" t="n">
        <v>0</v>
      </c>
      <c r="F2912" s="1" t="n">
        <v>0</v>
      </c>
      <c r="G2912" s="13" t="n">
        <v>0</v>
      </c>
      <c r="H2912" s="13" t="n">
        <v>0</v>
      </c>
      <c r="I2912" s="13" t="n">
        <v>649.82</v>
      </c>
      <c r="J2912" s="9" t="n">
        <v>1580</v>
      </c>
      <c r="K2912" s="1" t="str">
        <f aca="false">IF(F2912=0,"Stopped",IF(C2912&gt;=Rules!$B$3,"New",IF(AND(E2912&gt;0,G2912&gt;0,ROUND(H2912*100,0)&lt;Rules!$B$6*ROUND(G2912*100,0)),"Slowing","Steady or growing")))</f>
        <v>Stopped</v>
      </c>
      <c r="L2912" s="1" t="n">
        <v>0</v>
      </c>
      <c r="M2912" s="13" t="n">
        <v>0</v>
      </c>
      <c r="N2912" s="1" t="str">
        <f aca="false">IF(L2912=0,"",IF(F2912=0,"Stopped",IF(AND(M2912&gt;0,ROUND(H2912*100,0)&lt;Rules!$B$6*ROUND(M2912*100,0)),"Slowing","Steady or growing")))</f>
        <v/>
      </c>
    </row>
    <row r="2913" customFormat="false" ht="15" hidden="false" customHeight="false" outlineLevel="0" collapsed="false">
      <c r="A2913" s="1" t="s">
        <v>5870</v>
      </c>
      <c r="B2913" s="1" t="s">
        <v>5871</v>
      </c>
      <c r="C2913" s="12" t="n">
        <v>40148</v>
      </c>
      <c r="D2913" s="12" t="n">
        <v>40883</v>
      </c>
      <c r="E2913" s="1" t="n">
        <v>21</v>
      </c>
      <c r="F2913" s="1" t="n">
        <v>7</v>
      </c>
      <c r="G2913" s="13" t="n">
        <v>90.9</v>
      </c>
      <c r="H2913" s="13" t="n">
        <v>31.5</v>
      </c>
      <c r="I2913" s="13" t="n">
        <v>648.54</v>
      </c>
      <c r="J2913" s="9" t="n">
        <v>297</v>
      </c>
      <c r="K2913" s="1" t="str">
        <f aca="false">IF(F2913=0,"Stopped",IF(C2913&gt;=Rules!$B$3,"New",IF(AND(E2913&gt;0,G2913&gt;0,ROUND(H2913*100,0)&lt;Rules!$B$6*ROUND(G2913*100,0)),"Slowing","Steady or growing")))</f>
        <v>Slowing</v>
      </c>
      <c r="L2913" s="1" t="n">
        <v>16</v>
      </c>
      <c r="M2913" s="13" t="n">
        <v>75.61</v>
      </c>
      <c r="N2913" s="1" t="str">
        <f aca="false">IF(L2913=0,"",IF(F2913=0,"Stopped",IF(AND(M2913&gt;0,ROUND(H2913*100,0)&lt;Rules!$B$6*ROUND(M2913*100,0)),"Slowing","Steady or growing")))</f>
        <v>Slowing</v>
      </c>
    </row>
    <row r="2914" customFormat="false" ht="15" hidden="false" customHeight="false" outlineLevel="0" collapsed="false">
      <c r="A2914" s="1" t="s">
        <v>5872</v>
      </c>
      <c r="B2914" s="1" t="s">
        <v>5873</v>
      </c>
      <c r="C2914" s="12" t="n">
        <v>40148</v>
      </c>
      <c r="D2914" s="12" t="n">
        <v>40737</v>
      </c>
      <c r="E2914" s="1" t="n">
        <v>6</v>
      </c>
      <c r="F2914" s="1" t="n">
        <v>0</v>
      </c>
      <c r="G2914" s="13" t="n">
        <v>20.3</v>
      </c>
      <c r="H2914" s="13" t="n">
        <v>0</v>
      </c>
      <c r="I2914" s="13" t="n">
        <v>647.97</v>
      </c>
      <c r="J2914" s="9" t="n">
        <v>749</v>
      </c>
      <c r="K2914" s="1" t="str">
        <f aca="false">IF(F2914=0,"Stopped",IF(C2914&gt;=Rules!$B$3,"New",IF(AND(E2914&gt;0,G2914&gt;0,ROUND(H2914*100,0)&lt;Rules!$B$6*ROUND(G2914*100,0)),"Slowing","Steady or growing")))</f>
        <v>Stopped</v>
      </c>
      <c r="L2914" s="1" t="n">
        <v>8</v>
      </c>
      <c r="M2914" s="13" t="n">
        <v>23.52</v>
      </c>
      <c r="N2914" s="1" t="str">
        <f aca="false">IF(L2914=0,"",IF(F2914=0,"Stopped",IF(AND(M2914&gt;0,ROUND(H2914*100,0)&lt;Rules!$B$6*ROUND(M2914*100,0)),"Slowing","Steady or growing")))</f>
        <v>Stopped</v>
      </c>
    </row>
    <row r="2915" customFormat="false" ht="15" hidden="false" customHeight="false" outlineLevel="0" collapsed="false">
      <c r="A2915" s="1" t="s">
        <v>5874</v>
      </c>
      <c r="B2915" s="1" t="s">
        <v>5452</v>
      </c>
      <c r="C2915" s="12" t="n">
        <v>40239</v>
      </c>
      <c r="D2915" s="12" t="n">
        <v>40885</v>
      </c>
      <c r="E2915" s="1" t="n">
        <v>19</v>
      </c>
      <c r="F2915" s="1" t="n">
        <v>15</v>
      </c>
      <c r="G2915" s="13" t="n">
        <v>185.65</v>
      </c>
      <c r="H2915" s="13" t="n">
        <v>151.1</v>
      </c>
      <c r="I2915" s="13" t="n">
        <v>647.75</v>
      </c>
      <c r="J2915" s="9" t="n">
        <v>109</v>
      </c>
      <c r="K2915" s="1" t="str">
        <f aca="false">IF(F2915=0,"Stopped",IF(C2915&gt;=Rules!$B$3,"New",IF(AND(E2915&gt;0,G2915&gt;0,ROUND(H2915*100,0)&lt;Rules!$B$6*ROUND(G2915*100,0)),"Slowing","Steady or growing")))</f>
        <v>Steady or growing</v>
      </c>
      <c r="L2915" s="1" t="n">
        <v>1</v>
      </c>
      <c r="M2915" s="13" t="n">
        <v>6.35</v>
      </c>
      <c r="N2915" s="1" t="str">
        <f aca="false">IF(L2915=0,"",IF(F2915=0,"Stopped",IF(AND(M2915&gt;0,ROUND(H2915*100,0)&lt;Rules!$B$6*ROUND(M2915*100,0)),"Slowing","Steady or growing")))</f>
        <v>Steady or growing</v>
      </c>
    </row>
    <row r="2916" customFormat="false" ht="15" hidden="false" customHeight="false" outlineLevel="0" collapsed="false">
      <c r="A2916" s="1" t="s">
        <v>5875</v>
      </c>
      <c r="B2916" s="1" t="s">
        <v>5876</v>
      </c>
      <c r="C2916" s="12" t="n">
        <v>40148</v>
      </c>
      <c r="D2916" s="12" t="n">
        <v>40498</v>
      </c>
      <c r="E2916" s="1" t="n">
        <v>0</v>
      </c>
      <c r="F2916" s="1" t="n">
        <v>0</v>
      </c>
      <c r="G2916" s="13" t="n">
        <v>0</v>
      </c>
      <c r="H2916" s="13" t="n">
        <v>0</v>
      </c>
      <c r="I2916" s="13" t="n">
        <v>646.44</v>
      </c>
      <c r="J2916" s="9" t="n">
        <v>377</v>
      </c>
      <c r="K2916" s="1" t="str">
        <f aca="false">IF(F2916=0,"Stopped",IF(C2916&gt;=Rules!$B$3,"New",IF(AND(E2916&gt;0,G2916&gt;0,ROUND(H2916*100,0)&lt;Rules!$B$6*ROUND(G2916*100,0)),"Slowing","Steady or growing")))</f>
        <v>Stopped</v>
      </c>
      <c r="L2916" s="1" t="n">
        <v>12</v>
      </c>
      <c r="M2916" s="13" t="n">
        <v>87.45</v>
      </c>
      <c r="N2916" s="1" t="str">
        <f aca="false">IF(L2916=0,"",IF(F2916=0,"Stopped",IF(AND(M2916&gt;0,ROUND(H2916*100,0)&lt;Rules!$B$6*ROUND(M2916*100,0)),"Slowing","Steady or growing")))</f>
        <v>Stopped</v>
      </c>
    </row>
    <row r="2917" customFormat="false" ht="15" hidden="false" customHeight="false" outlineLevel="0" collapsed="false">
      <c r="A2917" s="1" t="s">
        <v>5877</v>
      </c>
      <c r="B2917" s="1" t="s">
        <v>5878</v>
      </c>
      <c r="C2917" s="12" t="n">
        <v>40151</v>
      </c>
      <c r="D2917" s="12" t="n">
        <v>40667</v>
      </c>
      <c r="E2917" s="1" t="n">
        <v>0</v>
      </c>
      <c r="F2917" s="1" t="n">
        <v>0</v>
      </c>
      <c r="G2917" s="13" t="n">
        <v>0</v>
      </c>
      <c r="H2917" s="13" t="n">
        <v>0</v>
      </c>
      <c r="I2917" s="13" t="n">
        <v>646.43</v>
      </c>
      <c r="J2917" s="9" t="n">
        <v>261</v>
      </c>
      <c r="K2917" s="1" t="str">
        <f aca="false">IF(F2917=0,"Stopped",IF(C2917&gt;=Rules!$B$3,"New",IF(AND(E2917&gt;0,G2917&gt;0,ROUND(H2917*100,0)&lt;Rules!$B$6*ROUND(G2917*100,0)),"Slowing","Steady or growing")))</f>
        <v>Stopped</v>
      </c>
      <c r="L2917" s="1" t="n">
        <v>11</v>
      </c>
      <c r="M2917" s="13" t="n">
        <v>74.6</v>
      </c>
      <c r="N2917" s="1" t="str">
        <f aca="false">IF(L2917=0,"",IF(F2917=0,"Stopped",IF(AND(M2917&gt;0,ROUND(H2917*100,0)&lt;Rules!$B$6*ROUND(M2917*100,0)),"Slowing","Steady or growing")))</f>
        <v>Stopped</v>
      </c>
    </row>
    <row r="2918" customFormat="false" ht="15" hidden="false" customHeight="false" outlineLevel="0" collapsed="false">
      <c r="A2918" s="1" t="s">
        <v>5879</v>
      </c>
      <c r="B2918" s="1" t="s">
        <v>5880</v>
      </c>
      <c r="C2918" s="12" t="n">
        <v>40151</v>
      </c>
      <c r="D2918" s="12" t="n">
        <v>40886</v>
      </c>
      <c r="E2918" s="1" t="n">
        <v>6</v>
      </c>
      <c r="F2918" s="1" t="n">
        <v>23</v>
      </c>
      <c r="G2918" s="13" t="n">
        <v>34.68</v>
      </c>
      <c r="H2918" s="13" t="n">
        <v>234.56</v>
      </c>
      <c r="I2918" s="13" t="n">
        <v>646.14</v>
      </c>
      <c r="J2918" s="9" t="n">
        <v>153</v>
      </c>
      <c r="K2918" s="1" t="str">
        <f aca="false">IF(F2918=0,"Stopped",IF(C2918&gt;=Rules!$B$3,"New",IF(AND(E2918&gt;0,G2918&gt;0,ROUND(H2918*100,0)&lt;Rules!$B$6*ROUND(G2918*100,0)),"Slowing","Steady or growing")))</f>
        <v>Steady or growing</v>
      </c>
      <c r="L2918" s="1" t="n">
        <v>5</v>
      </c>
      <c r="M2918" s="13" t="n">
        <v>26</v>
      </c>
      <c r="N2918" s="1" t="str">
        <f aca="false">IF(L2918=0,"",IF(F2918=0,"Stopped",IF(AND(M2918&gt;0,ROUND(H2918*100,0)&lt;Rules!$B$6*ROUND(M2918*100,0)),"Slowing","Steady or growing")))</f>
        <v>Steady or growing</v>
      </c>
    </row>
    <row r="2919" customFormat="false" ht="15" hidden="false" customHeight="false" outlineLevel="0" collapsed="false">
      <c r="A2919" s="1" t="s">
        <v>5881</v>
      </c>
      <c r="B2919" s="1" t="s">
        <v>5882</v>
      </c>
      <c r="C2919" s="12" t="n">
        <v>40148</v>
      </c>
      <c r="D2919" s="12" t="n">
        <v>40569</v>
      </c>
      <c r="E2919" s="1" t="n">
        <v>0</v>
      </c>
      <c r="F2919" s="1" t="n">
        <v>0</v>
      </c>
      <c r="G2919" s="13" t="n">
        <v>0</v>
      </c>
      <c r="H2919" s="13" t="n">
        <v>0</v>
      </c>
      <c r="I2919" s="13" t="n">
        <v>645.72</v>
      </c>
      <c r="J2919" s="9" t="n">
        <v>1620</v>
      </c>
      <c r="K2919" s="1" t="str">
        <f aca="false">IF(F2919=0,"Stopped",IF(C2919&gt;=Rules!$B$3,"New",IF(AND(E2919&gt;0,G2919&gt;0,ROUND(H2919*100,0)&lt;Rules!$B$6*ROUND(G2919*100,0)),"Slowing","Steady or growing")))</f>
        <v>Stopped</v>
      </c>
      <c r="L2919" s="1" t="n">
        <v>32</v>
      </c>
      <c r="M2919" s="13" t="n">
        <v>218.22</v>
      </c>
      <c r="N2919" s="1" t="str">
        <f aca="false">IF(L2919=0,"",IF(F2919=0,"Stopped",IF(AND(M2919&gt;0,ROUND(H2919*100,0)&lt;Rules!$B$6*ROUND(M2919*100,0)),"Slowing","Steady or growing")))</f>
        <v>Stopped</v>
      </c>
    </row>
    <row r="2920" customFormat="false" ht="15" hidden="false" customHeight="false" outlineLevel="0" collapsed="false">
      <c r="A2920" s="1" t="s">
        <v>5883</v>
      </c>
      <c r="B2920" s="1" t="s">
        <v>5884</v>
      </c>
      <c r="C2920" s="12" t="n">
        <v>40661</v>
      </c>
      <c r="D2920" s="12" t="n">
        <v>40882</v>
      </c>
      <c r="E2920" s="1" t="n">
        <v>3</v>
      </c>
      <c r="F2920" s="1" t="n">
        <v>18</v>
      </c>
      <c r="G2920" s="13" t="n">
        <v>33.25</v>
      </c>
      <c r="H2920" s="13" t="n">
        <v>472.12</v>
      </c>
      <c r="I2920" s="13" t="n">
        <v>645.01</v>
      </c>
      <c r="J2920" s="9" t="n">
        <v>103</v>
      </c>
      <c r="K2920" s="1" t="str">
        <f aca="false">IF(F2920=0,"Stopped",IF(C2920&gt;=Rules!$B$3,"New",IF(AND(E2920&gt;0,G2920&gt;0,ROUND(H2920*100,0)&lt;Rules!$B$6*ROUND(G2920*100,0)),"Slowing","Steady or growing")))</f>
        <v>Steady or growing</v>
      </c>
      <c r="L2920" s="1" t="n">
        <v>0</v>
      </c>
      <c r="M2920" s="13" t="n">
        <v>0</v>
      </c>
      <c r="N2920" s="1" t="str">
        <f aca="false">IF(L2920=0,"",IF(F2920=0,"Stopped",IF(AND(M2920&gt;0,ROUND(H2920*100,0)&lt;Rules!$B$6*ROUND(M2920*100,0)),"Slowing","Steady or growing")))</f>
        <v/>
      </c>
    </row>
    <row r="2921" customFormat="false" ht="15" hidden="false" customHeight="false" outlineLevel="0" collapsed="false">
      <c r="A2921" s="1" t="s">
        <v>5885</v>
      </c>
      <c r="B2921" s="1" t="s">
        <v>5886</v>
      </c>
      <c r="C2921" s="12" t="n">
        <v>40157</v>
      </c>
      <c r="D2921" s="12" t="n">
        <v>40421</v>
      </c>
      <c r="E2921" s="1" t="n">
        <v>0</v>
      </c>
      <c r="F2921" s="1" t="n">
        <v>0</v>
      </c>
      <c r="G2921" s="13" t="n">
        <v>0</v>
      </c>
      <c r="H2921" s="13" t="n">
        <v>0</v>
      </c>
      <c r="I2921" s="13" t="n">
        <v>644.88</v>
      </c>
      <c r="J2921" s="9" t="n">
        <v>322</v>
      </c>
      <c r="K2921" s="1" t="str">
        <f aca="false">IF(F2921=0,"Stopped",IF(C2921&gt;=Rules!$B$3,"New",IF(AND(E2921&gt;0,G2921&gt;0,ROUND(H2921*100,0)&lt;Rules!$B$6*ROUND(G2921*100,0)),"Slowing","Steady or growing")))</f>
        <v>Stopped</v>
      </c>
      <c r="L2921" s="1" t="n">
        <v>0</v>
      </c>
      <c r="M2921" s="13" t="n">
        <v>0</v>
      </c>
      <c r="N2921" s="1" t="str">
        <f aca="false">IF(L2921=0,"",IF(F2921=0,"Stopped",IF(AND(M2921&gt;0,ROUND(H2921*100,0)&lt;Rules!$B$6*ROUND(M2921*100,0)),"Slowing","Steady or growing")))</f>
        <v/>
      </c>
    </row>
    <row r="2922" customFormat="false" ht="15" hidden="false" customHeight="false" outlineLevel="0" collapsed="false">
      <c r="A2922" s="1" t="s">
        <v>5887</v>
      </c>
      <c r="B2922" s="1" t="s">
        <v>5888</v>
      </c>
      <c r="C2922" s="12" t="n">
        <v>40157</v>
      </c>
      <c r="D2922" s="12" t="n">
        <v>40765</v>
      </c>
      <c r="E2922" s="1" t="n">
        <v>3</v>
      </c>
      <c r="F2922" s="1" t="n">
        <v>0</v>
      </c>
      <c r="G2922" s="13" t="n">
        <v>34.74</v>
      </c>
      <c r="H2922" s="13" t="n">
        <v>0</v>
      </c>
      <c r="I2922" s="13" t="n">
        <v>643.89</v>
      </c>
      <c r="J2922" s="9" t="n">
        <v>831</v>
      </c>
      <c r="K2922" s="1" t="str">
        <f aca="false">IF(F2922=0,"Stopped",IF(C2922&gt;=Rules!$B$3,"New",IF(AND(E2922&gt;0,G2922&gt;0,ROUND(H2922*100,0)&lt;Rules!$B$6*ROUND(G2922*100,0)),"Slowing","Steady or growing")))</f>
        <v>Stopped</v>
      </c>
      <c r="L2922" s="1" t="n">
        <v>17</v>
      </c>
      <c r="M2922" s="13" t="n">
        <v>120.29</v>
      </c>
      <c r="N2922" s="1" t="str">
        <f aca="false">IF(L2922=0,"",IF(F2922=0,"Stopped",IF(AND(M2922&gt;0,ROUND(H2922*100,0)&lt;Rules!$B$6*ROUND(M2922*100,0)),"Slowing","Steady or growing")))</f>
        <v>Stopped</v>
      </c>
    </row>
    <row r="2923" customFormat="false" ht="15" hidden="false" customHeight="false" outlineLevel="0" collapsed="false">
      <c r="A2923" s="1" t="s">
        <v>5889</v>
      </c>
      <c r="B2923" s="1" t="s">
        <v>5890</v>
      </c>
      <c r="C2923" s="12" t="n">
        <v>40148</v>
      </c>
      <c r="D2923" s="12" t="n">
        <v>40395</v>
      </c>
      <c r="E2923" s="1" t="n">
        <v>0</v>
      </c>
      <c r="F2923" s="1" t="n">
        <v>0</v>
      </c>
      <c r="G2923" s="13" t="n">
        <v>0</v>
      </c>
      <c r="H2923" s="13" t="n">
        <v>0</v>
      </c>
      <c r="I2923" s="13" t="n">
        <v>642.66</v>
      </c>
      <c r="J2923" s="9" t="n">
        <v>353</v>
      </c>
      <c r="K2923" s="1" t="str">
        <f aca="false">IF(F2923=0,"Stopped",IF(C2923&gt;=Rules!$B$3,"New",IF(AND(E2923&gt;0,G2923&gt;0,ROUND(H2923*100,0)&lt;Rules!$B$6*ROUND(G2923*100,0)),"Slowing","Steady or growing")))</f>
        <v>Stopped</v>
      </c>
      <c r="L2923" s="1" t="n">
        <v>0</v>
      </c>
      <c r="M2923" s="13" t="n">
        <v>0</v>
      </c>
      <c r="N2923" s="1" t="str">
        <f aca="false">IF(L2923=0,"",IF(F2923=0,"Stopped",IF(AND(M2923&gt;0,ROUND(H2923*100,0)&lt;Rules!$B$6*ROUND(M2923*100,0)),"Slowing","Steady or growing")))</f>
        <v/>
      </c>
    </row>
    <row r="2924" customFormat="false" ht="15" hidden="false" customHeight="false" outlineLevel="0" collapsed="false">
      <c r="A2924" s="1" t="s">
        <v>5891</v>
      </c>
      <c r="B2924" s="1" t="s">
        <v>5892</v>
      </c>
      <c r="C2924" s="12" t="n">
        <v>40149</v>
      </c>
      <c r="D2924" s="12" t="n">
        <v>40487</v>
      </c>
      <c r="E2924" s="1" t="n">
        <v>0</v>
      </c>
      <c r="F2924" s="1" t="n">
        <v>0</v>
      </c>
      <c r="G2924" s="13" t="n">
        <v>0</v>
      </c>
      <c r="H2924" s="13" t="n">
        <v>0</v>
      </c>
      <c r="I2924" s="13" t="n">
        <v>641.85</v>
      </c>
      <c r="J2924" s="9" t="n">
        <v>225</v>
      </c>
      <c r="K2924" s="1" t="str">
        <f aca="false">IF(F2924=0,"Stopped",IF(C2924&gt;=Rules!$B$3,"New",IF(AND(E2924&gt;0,G2924&gt;0,ROUND(H2924*100,0)&lt;Rules!$B$6*ROUND(G2924*100,0)),"Slowing","Steady or growing")))</f>
        <v>Stopped</v>
      </c>
      <c r="L2924" s="1" t="n">
        <v>12</v>
      </c>
      <c r="M2924" s="13" t="n">
        <v>126.85</v>
      </c>
      <c r="N2924" s="1" t="str">
        <f aca="false">IF(L2924=0,"",IF(F2924=0,"Stopped",IF(AND(M2924&gt;0,ROUND(H2924*100,0)&lt;Rules!$B$6*ROUND(M2924*100,0)),"Slowing","Steady or growing")))</f>
        <v>Stopped</v>
      </c>
    </row>
    <row r="2925" customFormat="false" ht="15" hidden="false" customHeight="false" outlineLevel="0" collapsed="false">
      <c r="A2925" s="1" t="s">
        <v>5893</v>
      </c>
      <c r="B2925" s="1" t="s">
        <v>5894</v>
      </c>
      <c r="C2925" s="12" t="n">
        <v>40150</v>
      </c>
      <c r="D2925" s="12" t="n">
        <v>40879</v>
      </c>
      <c r="E2925" s="1" t="n">
        <v>4</v>
      </c>
      <c r="F2925" s="1" t="n">
        <v>6</v>
      </c>
      <c r="G2925" s="13" t="n">
        <v>42</v>
      </c>
      <c r="H2925" s="13" t="n">
        <v>63</v>
      </c>
      <c r="I2925" s="13" t="n">
        <v>640.95</v>
      </c>
      <c r="J2925" s="9" t="n">
        <v>2060</v>
      </c>
      <c r="K2925" s="1" t="str">
        <f aca="false">IF(F2925=0,"Stopped",IF(C2925&gt;=Rules!$B$3,"New",IF(AND(E2925&gt;0,G2925&gt;0,ROUND(H2925*100,0)&lt;Rules!$B$6*ROUND(G2925*100,0)),"Slowing","Steady or growing")))</f>
        <v>Steady or growing</v>
      </c>
      <c r="L2925" s="1" t="n">
        <v>3</v>
      </c>
      <c r="M2925" s="13" t="n">
        <v>31.5</v>
      </c>
      <c r="N2925" s="1" t="str">
        <f aca="false">IF(L2925=0,"",IF(F2925=0,"Stopped",IF(AND(M2925&gt;0,ROUND(H2925*100,0)&lt;Rules!$B$6*ROUND(M2925*100,0)),"Slowing","Steady or growing")))</f>
        <v>Steady or growing</v>
      </c>
    </row>
    <row r="2926" customFormat="false" ht="15" hidden="false" customHeight="false" outlineLevel="0" collapsed="false">
      <c r="A2926" s="1" t="s">
        <v>5895</v>
      </c>
      <c r="B2926" s="1" t="s">
        <v>5896</v>
      </c>
      <c r="C2926" s="12" t="n">
        <v>40189</v>
      </c>
      <c r="D2926" s="12" t="n">
        <v>40629</v>
      </c>
      <c r="E2926" s="1" t="n">
        <v>0</v>
      </c>
      <c r="F2926" s="1" t="n">
        <v>0</v>
      </c>
      <c r="G2926" s="13" t="n">
        <v>0</v>
      </c>
      <c r="H2926" s="13" t="n">
        <v>0</v>
      </c>
      <c r="I2926" s="13" t="n">
        <v>640.48</v>
      </c>
      <c r="J2926" s="9" t="n">
        <v>748</v>
      </c>
      <c r="K2926" s="1" t="str">
        <f aca="false">IF(F2926=0,"Stopped",IF(C2926&gt;=Rules!$B$3,"New",IF(AND(E2926&gt;0,G2926&gt;0,ROUND(H2926*100,0)&lt;Rules!$B$6*ROUND(G2926*100,0)),"Slowing","Steady or growing")))</f>
        <v>Stopped</v>
      </c>
      <c r="L2926" s="1" t="n">
        <v>1</v>
      </c>
      <c r="M2926" s="13" t="n">
        <v>3.32</v>
      </c>
      <c r="N2926" s="1" t="str">
        <f aca="false">IF(L2926=0,"",IF(F2926=0,"Stopped",IF(AND(M2926&gt;0,ROUND(H2926*100,0)&lt;Rules!$B$6*ROUND(M2926*100,0)),"Slowing","Steady or growing")))</f>
        <v>Stopped</v>
      </c>
    </row>
    <row r="2927" customFormat="false" ht="15" hidden="false" customHeight="false" outlineLevel="0" collapsed="false">
      <c r="A2927" s="1" t="s">
        <v>5897</v>
      </c>
      <c r="B2927" s="1" t="s">
        <v>5898</v>
      </c>
      <c r="C2927" s="12" t="n">
        <v>40149</v>
      </c>
      <c r="D2927" s="12" t="n">
        <v>40886</v>
      </c>
      <c r="E2927" s="1" t="n">
        <v>18</v>
      </c>
      <c r="F2927" s="1" t="n">
        <v>34</v>
      </c>
      <c r="G2927" s="13" t="n">
        <v>52.5</v>
      </c>
      <c r="H2927" s="13" t="n">
        <v>120.56</v>
      </c>
      <c r="I2927" s="13" t="n">
        <v>640.26</v>
      </c>
      <c r="J2927" s="9" t="n">
        <v>2768</v>
      </c>
      <c r="K2927" s="1" t="str">
        <f aca="false">IF(F2927=0,"Stopped",IF(C2927&gt;=Rules!$B$3,"New",IF(AND(E2927&gt;0,G2927&gt;0,ROUND(H2927*100,0)&lt;Rules!$B$6*ROUND(G2927*100,0)),"Slowing","Steady or growing")))</f>
        <v>Steady or growing</v>
      </c>
      <c r="L2927" s="1" t="n">
        <v>30</v>
      </c>
      <c r="M2927" s="13" t="n">
        <v>93.44</v>
      </c>
      <c r="N2927" s="1" t="str">
        <f aca="false">IF(L2927=0,"",IF(F2927=0,"Stopped",IF(AND(M2927&gt;0,ROUND(H2927*100,0)&lt;Rules!$B$6*ROUND(M2927*100,0)),"Slowing","Steady or growing")))</f>
        <v>Steady or growing</v>
      </c>
    </row>
    <row r="2928" customFormat="false" ht="15" hidden="false" customHeight="false" outlineLevel="0" collapsed="false">
      <c r="A2928" s="1" t="s">
        <v>5899</v>
      </c>
      <c r="B2928" s="1" t="s">
        <v>5900</v>
      </c>
      <c r="C2928" s="12" t="n">
        <v>40148</v>
      </c>
      <c r="D2928" s="12" t="n">
        <v>40475</v>
      </c>
      <c r="E2928" s="1" t="n">
        <v>0</v>
      </c>
      <c r="F2928" s="1" t="n">
        <v>0</v>
      </c>
      <c r="G2928" s="13" t="n">
        <v>0</v>
      </c>
      <c r="H2928" s="13" t="n">
        <v>0</v>
      </c>
      <c r="I2928" s="13" t="n">
        <v>639.98</v>
      </c>
      <c r="J2928" s="9" t="n">
        <v>10612</v>
      </c>
      <c r="K2928" s="1" t="str">
        <f aca="false">IF(F2928=0,"Stopped",IF(C2928&gt;=Rules!$B$3,"New",IF(AND(E2928&gt;0,G2928&gt;0,ROUND(H2928*100,0)&lt;Rules!$B$6*ROUND(G2928*100,0)),"Slowing","Steady or growing")))</f>
        <v>Stopped</v>
      </c>
      <c r="L2928" s="1" t="n">
        <v>11</v>
      </c>
      <c r="M2928" s="13" t="n">
        <v>113.9</v>
      </c>
      <c r="N2928" s="1" t="str">
        <f aca="false">IF(L2928=0,"",IF(F2928=0,"Stopped",IF(AND(M2928&gt;0,ROUND(H2928*100,0)&lt;Rules!$B$6*ROUND(M2928*100,0)),"Slowing","Steady or growing")))</f>
        <v>Stopped</v>
      </c>
    </row>
    <row r="2929" customFormat="false" ht="15" hidden="false" customHeight="false" outlineLevel="0" collapsed="false">
      <c r="A2929" s="1" t="s">
        <v>5901</v>
      </c>
      <c r="B2929" s="1" t="s">
        <v>5902</v>
      </c>
      <c r="C2929" s="12" t="n">
        <v>40148</v>
      </c>
      <c r="D2929" s="12" t="n">
        <v>40836</v>
      </c>
      <c r="E2929" s="1" t="n">
        <v>1</v>
      </c>
      <c r="F2929" s="1" t="n">
        <v>2</v>
      </c>
      <c r="G2929" s="13" t="n">
        <v>-7.57</v>
      </c>
      <c r="H2929" s="13" t="n">
        <v>11.74</v>
      </c>
      <c r="I2929" s="13" t="n">
        <v>639.71</v>
      </c>
      <c r="J2929" s="9" t="n">
        <v>1400</v>
      </c>
      <c r="K2929" s="1" t="str">
        <f aca="false">IF(F2929=0,"Stopped",IF(C2929&gt;=Rules!$B$3,"New",IF(AND(E2929&gt;0,G2929&gt;0,ROUND(H2929*100,0)&lt;Rules!$B$6*ROUND(G2929*100,0)),"Slowing","Steady or growing")))</f>
        <v>Steady or growing</v>
      </c>
      <c r="L2929" s="1" t="n">
        <v>3</v>
      </c>
      <c r="M2929" s="13" t="n">
        <v>2.55</v>
      </c>
      <c r="N2929" s="1" t="str">
        <f aca="false">IF(L2929=0,"",IF(F2929=0,"Stopped",IF(AND(M2929&gt;0,ROUND(H2929*100,0)&lt;Rules!$B$6*ROUND(M2929*100,0)),"Slowing","Steady or growing")))</f>
        <v>Steady or growing</v>
      </c>
    </row>
    <row r="2930" customFormat="false" ht="15" hidden="false" customHeight="false" outlineLevel="0" collapsed="false">
      <c r="A2930" s="1" t="s">
        <v>5903</v>
      </c>
      <c r="B2930" s="1" t="s">
        <v>5904</v>
      </c>
      <c r="C2930" s="12" t="n">
        <v>40169</v>
      </c>
      <c r="D2930" s="12" t="n">
        <v>40725</v>
      </c>
      <c r="E2930" s="1" t="n">
        <v>5</v>
      </c>
      <c r="F2930" s="1" t="n">
        <v>0</v>
      </c>
      <c r="G2930" s="13" t="n">
        <v>47.2</v>
      </c>
      <c r="H2930" s="13" t="n">
        <v>0</v>
      </c>
      <c r="I2930" s="13" t="n">
        <v>639.42</v>
      </c>
      <c r="J2930" s="9" t="n">
        <v>77</v>
      </c>
      <c r="K2930" s="1" t="str">
        <f aca="false">IF(F2930=0,"Stopped",IF(C2930&gt;=Rules!$B$3,"New",IF(AND(E2930&gt;0,G2930&gt;0,ROUND(H2930*100,0)&lt;Rules!$B$6*ROUND(G2930*100,0)),"Slowing","Steady or growing")))</f>
        <v>Stopped</v>
      </c>
      <c r="L2930" s="1" t="n">
        <v>15</v>
      </c>
      <c r="M2930" s="13" t="n">
        <v>186.94</v>
      </c>
      <c r="N2930" s="1" t="str">
        <f aca="false">IF(L2930=0,"",IF(F2930=0,"Stopped",IF(AND(M2930&gt;0,ROUND(H2930*100,0)&lt;Rules!$B$6*ROUND(M2930*100,0)),"Slowing","Steady or growing")))</f>
        <v>Stopped</v>
      </c>
    </row>
    <row r="2931" customFormat="false" ht="15" hidden="false" customHeight="false" outlineLevel="0" collapsed="false">
      <c r="A2931" s="1" t="s">
        <v>5905</v>
      </c>
      <c r="B2931" s="1" t="s">
        <v>5906</v>
      </c>
      <c r="C2931" s="12" t="n">
        <v>40149</v>
      </c>
      <c r="D2931" s="12" t="n">
        <v>40324</v>
      </c>
      <c r="E2931" s="1" t="n">
        <v>0</v>
      </c>
      <c r="F2931" s="1" t="n">
        <v>0</v>
      </c>
      <c r="G2931" s="13" t="n">
        <v>0</v>
      </c>
      <c r="H2931" s="13" t="n">
        <v>0</v>
      </c>
      <c r="I2931" s="13" t="n">
        <v>638.8</v>
      </c>
      <c r="J2931" s="9" t="n">
        <v>879</v>
      </c>
      <c r="K2931" s="1" t="str">
        <f aca="false">IF(F2931=0,"Stopped",IF(C2931&gt;=Rules!$B$3,"New",IF(AND(E2931&gt;0,G2931&gt;0,ROUND(H2931*100,0)&lt;Rules!$B$6*ROUND(G2931*100,0)),"Slowing","Steady or growing")))</f>
        <v>Stopped</v>
      </c>
      <c r="L2931" s="1" t="n">
        <v>0</v>
      </c>
      <c r="M2931" s="13" t="n">
        <v>0</v>
      </c>
      <c r="N2931" s="1" t="str">
        <f aca="false">IF(L2931=0,"",IF(F2931=0,"Stopped",IF(AND(M2931&gt;0,ROUND(H2931*100,0)&lt;Rules!$B$6*ROUND(M2931*100,0)),"Slowing","Steady or growing")))</f>
        <v/>
      </c>
    </row>
    <row r="2932" customFormat="false" ht="15" hidden="false" customHeight="false" outlineLevel="0" collapsed="false">
      <c r="A2932" s="1" t="s">
        <v>5907</v>
      </c>
      <c r="B2932" s="1" t="s">
        <v>5908</v>
      </c>
      <c r="C2932" s="12" t="n">
        <v>40161</v>
      </c>
      <c r="D2932" s="12" t="n">
        <v>40871</v>
      </c>
      <c r="E2932" s="1" t="n">
        <v>1</v>
      </c>
      <c r="F2932" s="1" t="n">
        <v>13</v>
      </c>
      <c r="G2932" s="13" t="n">
        <v>-9.75</v>
      </c>
      <c r="H2932" s="13" t="n">
        <v>39</v>
      </c>
      <c r="I2932" s="13" t="n">
        <v>637.66</v>
      </c>
      <c r="J2932" s="9" t="n">
        <v>345</v>
      </c>
      <c r="K2932" s="1" t="str">
        <f aca="false">IF(F2932=0,"Stopped",IF(C2932&gt;=Rules!$B$3,"New",IF(AND(E2932&gt;0,G2932&gt;0,ROUND(H2932*100,0)&lt;Rules!$B$6*ROUND(G2932*100,0)),"Slowing","Steady or growing")))</f>
        <v>Steady or growing</v>
      </c>
      <c r="L2932" s="1" t="n">
        <v>22</v>
      </c>
      <c r="M2932" s="13" t="n">
        <v>142.97</v>
      </c>
      <c r="N2932" s="1" t="str">
        <f aca="false">IF(L2932=0,"",IF(F2932=0,"Stopped",IF(AND(M2932&gt;0,ROUND(H2932*100,0)&lt;Rules!$B$6*ROUND(M2932*100,0)),"Slowing","Steady or growing")))</f>
        <v>Slowing</v>
      </c>
    </row>
    <row r="2933" customFormat="false" ht="15" hidden="false" customHeight="false" outlineLevel="0" collapsed="false">
      <c r="A2933" s="1" t="s">
        <v>5909</v>
      </c>
      <c r="B2933" s="1" t="s">
        <v>5910</v>
      </c>
      <c r="C2933" s="12" t="n">
        <v>40696</v>
      </c>
      <c r="D2933" s="12" t="n">
        <v>40886</v>
      </c>
      <c r="E2933" s="1" t="n">
        <v>5</v>
      </c>
      <c r="F2933" s="1" t="n">
        <v>65</v>
      </c>
      <c r="G2933" s="13" t="n">
        <v>36.34</v>
      </c>
      <c r="H2933" s="13" t="n">
        <v>600.23</v>
      </c>
      <c r="I2933" s="13" t="n">
        <v>637.4</v>
      </c>
      <c r="J2933" s="9" t="n">
        <v>738</v>
      </c>
      <c r="K2933" s="1" t="str">
        <f aca="false">IF(F2933=0,"Stopped",IF(C2933&gt;=Rules!$B$3,"New",IF(AND(E2933&gt;0,G2933&gt;0,ROUND(H2933*100,0)&lt;Rules!$B$6*ROUND(G2933*100,0)),"Slowing","Steady or growing")))</f>
        <v>Steady or growing</v>
      </c>
      <c r="L2933" s="1" t="n">
        <v>0</v>
      </c>
      <c r="M2933" s="13" t="n">
        <v>0</v>
      </c>
      <c r="N2933" s="1" t="str">
        <f aca="false">IF(L2933=0,"",IF(F2933=0,"Stopped",IF(AND(M2933&gt;0,ROUND(H2933*100,0)&lt;Rules!$B$6*ROUND(M2933*100,0)),"Slowing","Steady or growing")))</f>
        <v/>
      </c>
    </row>
    <row r="2934" customFormat="false" ht="15" hidden="false" customHeight="false" outlineLevel="0" collapsed="false">
      <c r="A2934" s="1" t="s">
        <v>5911</v>
      </c>
      <c r="B2934" s="1" t="s">
        <v>5912</v>
      </c>
      <c r="C2934" s="12" t="n">
        <v>40149</v>
      </c>
      <c r="D2934" s="12" t="n">
        <v>40434</v>
      </c>
      <c r="E2934" s="1" t="n">
        <v>0</v>
      </c>
      <c r="F2934" s="1" t="n">
        <v>0</v>
      </c>
      <c r="G2934" s="13" t="n">
        <v>0</v>
      </c>
      <c r="H2934" s="13" t="n">
        <v>0</v>
      </c>
      <c r="I2934" s="13" t="n">
        <v>637.37</v>
      </c>
      <c r="J2934" s="9" t="n">
        <v>331</v>
      </c>
      <c r="K2934" s="1" t="str">
        <f aca="false">IF(F2934=0,"Stopped",IF(C2934&gt;=Rules!$B$3,"New",IF(AND(E2934&gt;0,G2934&gt;0,ROUND(H2934*100,0)&lt;Rules!$B$6*ROUND(G2934*100,0)),"Slowing","Steady or growing")))</f>
        <v>Stopped</v>
      </c>
      <c r="L2934" s="1" t="n">
        <v>1</v>
      </c>
      <c r="M2934" s="13" t="n">
        <v>1.66</v>
      </c>
      <c r="N2934" s="1" t="str">
        <f aca="false">IF(L2934=0,"",IF(F2934=0,"Stopped",IF(AND(M2934&gt;0,ROUND(H2934*100,0)&lt;Rules!$B$6*ROUND(M2934*100,0)),"Slowing","Steady or growing")))</f>
        <v>Stopped</v>
      </c>
    </row>
    <row r="2935" customFormat="false" ht="15" hidden="false" customHeight="false" outlineLevel="0" collapsed="false">
      <c r="A2935" s="1" t="s">
        <v>5913</v>
      </c>
      <c r="B2935" s="1" t="s">
        <v>5914</v>
      </c>
      <c r="C2935" s="12" t="n">
        <v>40148</v>
      </c>
      <c r="D2935" s="12" t="n">
        <v>40688</v>
      </c>
      <c r="E2935" s="1" t="n">
        <v>0</v>
      </c>
      <c r="F2935" s="1" t="n">
        <v>0</v>
      </c>
      <c r="G2935" s="13" t="n">
        <v>0</v>
      </c>
      <c r="H2935" s="13" t="n">
        <v>0</v>
      </c>
      <c r="I2935" s="13" t="n">
        <v>636.11</v>
      </c>
      <c r="J2935" s="9" t="n">
        <v>195</v>
      </c>
      <c r="K2935" s="1" t="str">
        <f aca="false">IF(F2935=0,"Stopped",IF(C2935&gt;=Rules!$B$3,"New",IF(AND(E2935&gt;0,G2935&gt;0,ROUND(H2935*100,0)&lt;Rules!$B$6*ROUND(G2935*100,0)),"Slowing","Steady or growing")))</f>
        <v>Stopped</v>
      </c>
      <c r="L2935" s="1" t="n">
        <v>17</v>
      </c>
      <c r="M2935" s="13" t="n">
        <v>135.75</v>
      </c>
      <c r="N2935" s="1" t="str">
        <f aca="false">IF(L2935=0,"",IF(F2935=0,"Stopped",IF(AND(M2935&gt;0,ROUND(H2935*100,0)&lt;Rules!$B$6*ROUND(M2935*100,0)),"Slowing","Steady or growing")))</f>
        <v>Stopped</v>
      </c>
    </row>
    <row r="2936" customFormat="false" ht="15" hidden="false" customHeight="false" outlineLevel="0" collapsed="false">
      <c r="A2936" s="1" t="s">
        <v>5915</v>
      </c>
      <c r="B2936" s="1" t="s">
        <v>5916</v>
      </c>
      <c r="C2936" s="12" t="n">
        <v>40148</v>
      </c>
      <c r="D2936" s="12" t="n">
        <v>40874</v>
      </c>
      <c r="E2936" s="1" t="n">
        <v>0</v>
      </c>
      <c r="F2936" s="1" t="n">
        <v>7</v>
      </c>
      <c r="G2936" s="13" t="n">
        <v>0</v>
      </c>
      <c r="H2936" s="13" t="n">
        <v>44.95</v>
      </c>
      <c r="I2936" s="13" t="n">
        <v>635.89</v>
      </c>
      <c r="J2936" s="9" t="n">
        <v>422</v>
      </c>
      <c r="K2936" s="1" t="str">
        <f aca="false">IF(F2936=0,"Stopped",IF(C2936&gt;=Rules!$B$3,"New",IF(AND(E2936&gt;0,G2936&gt;0,ROUND(H2936*100,0)&lt;Rules!$B$6*ROUND(G2936*100,0)),"Slowing","Steady or growing")))</f>
        <v>Steady or growing</v>
      </c>
      <c r="L2936" s="1" t="n">
        <v>25</v>
      </c>
      <c r="M2936" s="13" t="n">
        <v>400.2</v>
      </c>
      <c r="N2936" s="1" t="str">
        <f aca="false">IF(L2936=0,"",IF(F2936=0,"Stopped",IF(AND(M2936&gt;0,ROUND(H2936*100,0)&lt;Rules!$B$6*ROUND(M2936*100,0)),"Slowing","Steady or growing")))</f>
        <v>Slowing</v>
      </c>
    </row>
    <row r="2937" customFormat="false" ht="15" hidden="false" customHeight="false" outlineLevel="0" collapsed="false">
      <c r="A2937" s="1" t="s">
        <v>5917</v>
      </c>
      <c r="B2937" s="1" t="s">
        <v>5918</v>
      </c>
      <c r="C2937" s="12" t="n">
        <v>40836</v>
      </c>
      <c r="D2937" s="12" t="n">
        <v>40882</v>
      </c>
      <c r="E2937" s="1" t="n">
        <v>0</v>
      </c>
      <c r="F2937" s="1" t="n">
        <v>28</v>
      </c>
      <c r="G2937" s="13" t="n">
        <v>0</v>
      </c>
      <c r="H2937" s="13" t="n">
        <v>635.38</v>
      </c>
      <c r="I2937" s="13" t="n">
        <v>635.38</v>
      </c>
      <c r="J2937" s="9" t="n">
        <v>76</v>
      </c>
      <c r="K2937" s="1" t="str">
        <f aca="false">IF(F2937=0,"Stopped",IF(C2937&gt;=Rules!$B$3,"New",IF(AND(E2937&gt;0,G2937&gt;0,ROUND(H2937*100,0)&lt;Rules!$B$6*ROUND(G2937*100,0)),"Slowing","Steady or growing")))</f>
        <v>New</v>
      </c>
      <c r="L2937" s="1" t="n">
        <v>0</v>
      </c>
      <c r="M2937" s="13" t="n">
        <v>0</v>
      </c>
      <c r="N2937" s="1" t="str">
        <f aca="false">IF(L2937=0,"",IF(F2937=0,"Stopped",IF(AND(M2937&gt;0,ROUND(H2937*100,0)&lt;Rules!$B$6*ROUND(M2937*100,0)),"Slowing","Steady or growing")))</f>
        <v/>
      </c>
    </row>
    <row r="2938" customFormat="false" ht="15" hidden="false" customHeight="false" outlineLevel="0" collapsed="false">
      <c r="A2938" s="1" t="s">
        <v>5919</v>
      </c>
      <c r="B2938" s="1" t="s">
        <v>5920</v>
      </c>
      <c r="C2938" s="12" t="n">
        <v>40267</v>
      </c>
      <c r="D2938" s="12" t="n">
        <v>40885</v>
      </c>
      <c r="E2938" s="1" t="n">
        <v>3</v>
      </c>
      <c r="F2938" s="1" t="n">
        <v>13</v>
      </c>
      <c r="G2938" s="13" t="n">
        <v>30.18</v>
      </c>
      <c r="H2938" s="13" t="n">
        <v>85.77</v>
      </c>
      <c r="I2938" s="13" t="n">
        <v>635.19</v>
      </c>
      <c r="J2938" s="9" t="n">
        <v>323</v>
      </c>
      <c r="K2938" s="1" t="str">
        <f aca="false">IF(F2938=0,"Stopped",IF(C2938&gt;=Rules!$B$3,"New",IF(AND(E2938&gt;0,G2938&gt;0,ROUND(H2938*100,0)&lt;Rules!$B$6*ROUND(G2938*100,0)),"Slowing","Steady or growing")))</f>
        <v>Steady or growing</v>
      </c>
      <c r="L2938" s="1" t="n">
        <v>5</v>
      </c>
      <c r="M2938" s="13" t="n">
        <v>33.11</v>
      </c>
      <c r="N2938" s="1" t="str">
        <f aca="false">IF(L2938=0,"",IF(F2938=0,"Stopped",IF(AND(M2938&gt;0,ROUND(H2938*100,0)&lt;Rules!$B$6*ROUND(M2938*100,0)),"Slowing","Steady or growing")))</f>
        <v>Steady or growing</v>
      </c>
    </row>
    <row r="2939" customFormat="false" ht="15" hidden="false" customHeight="false" outlineLevel="0" collapsed="false">
      <c r="A2939" s="1" t="s">
        <v>5921</v>
      </c>
      <c r="B2939" s="1" t="s">
        <v>5922</v>
      </c>
      <c r="C2939" s="12" t="n">
        <v>40148</v>
      </c>
      <c r="D2939" s="12" t="n">
        <v>40245</v>
      </c>
      <c r="E2939" s="1" t="n">
        <v>0</v>
      </c>
      <c r="F2939" s="1" t="n">
        <v>0</v>
      </c>
      <c r="G2939" s="13" t="n">
        <v>0</v>
      </c>
      <c r="H2939" s="13" t="n">
        <v>0</v>
      </c>
      <c r="I2939" s="13" t="n">
        <v>631.91</v>
      </c>
      <c r="J2939" s="9" t="n">
        <v>361</v>
      </c>
      <c r="K2939" s="1" t="str">
        <f aca="false">IF(F2939=0,"Stopped",IF(C2939&gt;=Rules!$B$3,"New",IF(AND(E2939&gt;0,G2939&gt;0,ROUND(H2939*100,0)&lt;Rules!$B$6*ROUND(G2939*100,0)),"Slowing","Steady or growing")))</f>
        <v>Stopped</v>
      </c>
      <c r="L2939" s="1" t="n">
        <v>0</v>
      </c>
      <c r="M2939" s="13" t="n">
        <v>0</v>
      </c>
      <c r="N2939" s="1" t="str">
        <f aca="false">IF(L2939=0,"",IF(F2939=0,"Stopped",IF(AND(M2939&gt;0,ROUND(H2939*100,0)&lt;Rules!$B$6*ROUND(M2939*100,0)),"Slowing","Steady or growing")))</f>
        <v/>
      </c>
    </row>
    <row r="2940" customFormat="false" ht="15" hidden="false" customHeight="false" outlineLevel="0" collapsed="false">
      <c r="A2940" s="1" t="s">
        <v>5923</v>
      </c>
      <c r="B2940" s="1" t="s">
        <v>5924</v>
      </c>
      <c r="C2940" s="12" t="n">
        <v>40149</v>
      </c>
      <c r="D2940" s="12" t="n">
        <v>40877</v>
      </c>
      <c r="E2940" s="1" t="n">
        <v>5</v>
      </c>
      <c r="F2940" s="1" t="n">
        <v>11</v>
      </c>
      <c r="G2940" s="13" t="n">
        <v>52.46</v>
      </c>
      <c r="H2940" s="13" t="n">
        <v>127.38</v>
      </c>
      <c r="I2940" s="13" t="n">
        <v>631.49</v>
      </c>
      <c r="J2940" s="9" t="n">
        <v>228</v>
      </c>
      <c r="K2940" s="1" t="str">
        <f aca="false">IF(F2940=0,"Stopped",IF(C2940&gt;=Rules!$B$3,"New",IF(AND(E2940&gt;0,G2940&gt;0,ROUND(H2940*100,0)&lt;Rules!$B$6*ROUND(G2940*100,0)),"Slowing","Steady or growing")))</f>
        <v>Steady or growing</v>
      </c>
      <c r="L2940" s="1" t="n">
        <v>5</v>
      </c>
      <c r="M2940" s="13" t="n">
        <v>33.87</v>
      </c>
      <c r="N2940" s="1" t="str">
        <f aca="false">IF(L2940=0,"",IF(F2940=0,"Stopped",IF(AND(M2940&gt;0,ROUND(H2940*100,0)&lt;Rules!$B$6*ROUND(M2940*100,0)),"Slowing","Steady or growing")))</f>
        <v>Steady or growing</v>
      </c>
    </row>
    <row r="2941" customFormat="false" ht="15" hidden="false" customHeight="false" outlineLevel="0" collapsed="false">
      <c r="A2941" s="1" t="s">
        <v>5925</v>
      </c>
      <c r="B2941" s="1" t="s">
        <v>5926</v>
      </c>
      <c r="C2941" s="12" t="n">
        <v>40696</v>
      </c>
      <c r="D2941" s="12" t="n">
        <v>40885</v>
      </c>
      <c r="E2941" s="1" t="n">
        <v>7</v>
      </c>
      <c r="F2941" s="1" t="n">
        <v>36</v>
      </c>
      <c r="G2941" s="13" t="n">
        <v>112.9</v>
      </c>
      <c r="H2941" s="13" t="n">
        <v>477.87</v>
      </c>
      <c r="I2941" s="13" t="n">
        <v>630.73</v>
      </c>
      <c r="J2941" s="9" t="n">
        <v>525</v>
      </c>
      <c r="K2941" s="1" t="str">
        <f aca="false">IF(F2941=0,"Stopped",IF(C2941&gt;=Rules!$B$3,"New",IF(AND(E2941&gt;0,G2941&gt;0,ROUND(H2941*100,0)&lt;Rules!$B$6*ROUND(G2941*100,0)),"Slowing","Steady or growing")))</f>
        <v>Steady or growing</v>
      </c>
      <c r="L2941" s="1" t="n">
        <v>0</v>
      </c>
      <c r="M2941" s="13" t="n">
        <v>0</v>
      </c>
      <c r="N2941" s="1" t="str">
        <f aca="false">IF(L2941=0,"",IF(F2941=0,"Stopped",IF(AND(M2941&gt;0,ROUND(H2941*100,0)&lt;Rules!$B$6*ROUND(M2941*100,0)),"Slowing","Steady or growing")))</f>
        <v/>
      </c>
    </row>
    <row r="2942" customFormat="false" ht="15" hidden="false" customHeight="false" outlineLevel="0" collapsed="false">
      <c r="A2942" s="1" t="s">
        <v>5927</v>
      </c>
      <c r="B2942" s="1" t="s">
        <v>5928</v>
      </c>
      <c r="C2942" s="12" t="n">
        <v>40231</v>
      </c>
      <c r="D2942" s="12" t="n">
        <v>40484</v>
      </c>
      <c r="E2942" s="1" t="n">
        <v>0</v>
      </c>
      <c r="F2942" s="1" t="n">
        <v>0</v>
      </c>
      <c r="G2942" s="13" t="n">
        <v>0</v>
      </c>
      <c r="H2942" s="13" t="n">
        <v>0</v>
      </c>
      <c r="I2942" s="13" t="n">
        <v>630</v>
      </c>
      <c r="J2942" s="9" t="n">
        <v>11</v>
      </c>
      <c r="K2942" s="1" t="str">
        <f aca="false">IF(F2942=0,"Stopped",IF(C2942&gt;=Rules!$B$3,"New",IF(AND(E2942&gt;0,G2942&gt;0,ROUND(H2942*100,0)&lt;Rules!$B$6*ROUND(G2942*100,0)),"Slowing","Steady or growing")))</f>
        <v>Stopped</v>
      </c>
      <c r="L2942" s="1" t="n">
        <v>1</v>
      </c>
      <c r="M2942" s="13" t="n">
        <v>30</v>
      </c>
      <c r="N2942" s="1" t="str">
        <f aca="false">IF(L2942=0,"",IF(F2942=0,"Stopped",IF(AND(M2942&gt;0,ROUND(H2942*100,0)&lt;Rules!$B$6*ROUND(M2942*100,0)),"Slowing","Steady or growing")))</f>
        <v>Stopped</v>
      </c>
    </row>
    <row r="2943" customFormat="false" ht="15" hidden="false" customHeight="false" outlineLevel="0" collapsed="false">
      <c r="A2943" s="1" t="s">
        <v>5929</v>
      </c>
      <c r="B2943" s="1" t="s">
        <v>5930</v>
      </c>
      <c r="C2943" s="12" t="n">
        <v>40149</v>
      </c>
      <c r="D2943" s="12" t="n">
        <v>40235</v>
      </c>
      <c r="E2943" s="1" t="n">
        <v>0</v>
      </c>
      <c r="F2943" s="1" t="n">
        <v>0</v>
      </c>
      <c r="G2943" s="13" t="n">
        <v>0</v>
      </c>
      <c r="H2943" s="13" t="n">
        <v>0</v>
      </c>
      <c r="I2943" s="13" t="n">
        <v>629.27</v>
      </c>
      <c r="J2943" s="9" t="n">
        <v>699</v>
      </c>
      <c r="K2943" s="1" t="str">
        <f aca="false">IF(F2943=0,"Stopped",IF(C2943&gt;=Rules!$B$3,"New",IF(AND(E2943&gt;0,G2943&gt;0,ROUND(H2943*100,0)&lt;Rules!$B$6*ROUND(G2943*100,0)),"Slowing","Steady or growing")))</f>
        <v>Stopped</v>
      </c>
      <c r="L2943" s="1" t="n">
        <v>0</v>
      </c>
      <c r="M2943" s="13" t="n">
        <v>0</v>
      </c>
      <c r="N2943" s="1" t="str">
        <f aca="false">IF(L2943=0,"",IF(F2943=0,"Stopped",IF(AND(M2943&gt;0,ROUND(H2943*100,0)&lt;Rules!$B$6*ROUND(M2943*100,0)),"Slowing","Steady or growing")))</f>
        <v/>
      </c>
    </row>
    <row r="2944" customFormat="false" ht="15" hidden="false" customHeight="false" outlineLevel="0" collapsed="false">
      <c r="A2944" s="1" t="s">
        <v>5931</v>
      </c>
      <c r="B2944" s="1" t="s">
        <v>5932</v>
      </c>
      <c r="C2944" s="12" t="n">
        <v>40715</v>
      </c>
      <c r="D2944" s="12" t="n">
        <v>40885</v>
      </c>
      <c r="E2944" s="1" t="n">
        <v>14</v>
      </c>
      <c r="F2944" s="1" t="n">
        <v>14</v>
      </c>
      <c r="G2944" s="13" t="n">
        <v>371.2</v>
      </c>
      <c r="H2944" s="13" t="n">
        <v>257.85</v>
      </c>
      <c r="I2944" s="13" t="n">
        <v>629.05</v>
      </c>
      <c r="J2944" s="9" t="n">
        <v>81</v>
      </c>
      <c r="K2944" s="1" t="str">
        <f aca="false">IF(F2944=0,"Stopped",IF(C2944&gt;=Rules!$B$3,"New",IF(AND(E2944&gt;0,G2944&gt;0,ROUND(H2944*100,0)&lt;Rules!$B$6*ROUND(G2944*100,0)),"Slowing","Steady or growing")))</f>
        <v>Steady or growing</v>
      </c>
      <c r="L2944" s="1" t="n">
        <v>0</v>
      </c>
      <c r="M2944" s="13" t="n">
        <v>0</v>
      </c>
      <c r="N2944" s="1" t="str">
        <f aca="false">IF(L2944=0,"",IF(F2944=0,"Stopped",IF(AND(M2944&gt;0,ROUND(H2944*100,0)&lt;Rules!$B$6*ROUND(M2944*100,0)),"Slowing","Steady or growing")))</f>
        <v/>
      </c>
    </row>
    <row r="2945" customFormat="false" ht="15" hidden="false" customHeight="false" outlineLevel="0" collapsed="false">
      <c r="A2945" s="1" t="s">
        <v>5933</v>
      </c>
      <c r="B2945" s="1" t="s">
        <v>5934</v>
      </c>
      <c r="C2945" s="12" t="n">
        <v>40155</v>
      </c>
      <c r="D2945" s="12" t="n">
        <v>40797</v>
      </c>
      <c r="E2945" s="1" t="n">
        <v>7</v>
      </c>
      <c r="F2945" s="1" t="n">
        <v>1</v>
      </c>
      <c r="G2945" s="13" t="n">
        <v>63.84</v>
      </c>
      <c r="H2945" s="13" t="n">
        <v>6.96</v>
      </c>
      <c r="I2945" s="13" t="n">
        <v>628.41</v>
      </c>
      <c r="J2945" s="9" t="n">
        <v>2445</v>
      </c>
      <c r="K2945" s="1" t="str">
        <f aca="false">IF(F2945=0,"Stopped",IF(C2945&gt;=Rules!$B$3,"New",IF(AND(E2945&gt;0,G2945&gt;0,ROUND(H2945*100,0)&lt;Rules!$B$6*ROUND(G2945*100,0)),"Slowing","Steady or growing")))</f>
        <v>Slowing</v>
      </c>
      <c r="L2945" s="1" t="n">
        <v>12</v>
      </c>
      <c r="M2945" s="13" t="n">
        <v>89.76</v>
      </c>
      <c r="N2945" s="1" t="str">
        <f aca="false">IF(L2945=0,"",IF(F2945=0,"Stopped",IF(AND(M2945&gt;0,ROUND(H2945*100,0)&lt;Rules!$B$6*ROUND(M2945*100,0)),"Slowing","Steady or growing")))</f>
        <v>Slowing</v>
      </c>
    </row>
    <row r="2946" customFormat="false" ht="15" hidden="false" customHeight="false" outlineLevel="0" collapsed="false">
      <c r="A2946" s="1" t="s">
        <v>5935</v>
      </c>
      <c r="B2946" s="1" t="s">
        <v>5936</v>
      </c>
      <c r="C2946" s="12" t="n">
        <v>40716</v>
      </c>
      <c r="D2946" s="12" t="n">
        <v>40879</v>
      </c>
      <c r="E2946" s="1" t="n">
        <v>12</v>
      </c>
      <c r="F2946" s="1" t="n">
        <v>18</v>
      </c>
      <c r="G2946" s="13" t="n">
        <v>170.53</v>
      </c>
      <c r="H2946" s="13" t="n">
        <v>457.42</v>
      </c>
      <c r="I2946" s="13" t="n">
        <v>627.95</v>
      </c>
      <c r="J2946" s="9" t="n">
        <v>295</v>
      </c>
      <c r="K2946" s="1" t="str">
        <f aca="false">IF(F2946=0,"Stopped",IF(C2946&gt;=Rules!$B$3,"New",IF(AND(E2946&gt;0,G2946&gt;0,ROUND(H2946*100,0)&lt;Rules!$B$6*ROUND(G2946*100,0)),"Slowing","Steady or growing")))</f>
        <v>Steady or growing</v>
      </c>
      <c r="L2946" s="1" t="n">
        <v>0</v>
      </c>
      <c r="M2946" s="13" t="n">
        <v>0</v>
      </c>
      <c r="N2946" s="1" t="str">
        <f aca="false">IF(L2946=0,"",IF(F2946=0,"Stopped",IF(AND(M2946&gt;0,ROUND(H2946*100,0)&lt;Rules!$B$6*ROUND(M2946*100,0)),"Slowing","Steady or growing")))</f>
        <v/>
      </c>
    </row>
    <row r="2947" customFormat="false" ht="15" hidden="false" customHeight="false" outlineLevel="0" collapsed="false">
      <c r="A2947" s="1" t="s">
        <v>5937</v>
      </c>
      <c r="B2947" s="1" t="s">
        <v>5938</v>
      </c>
      <c r="C2947" s="12" t="n">
        <v>40240</v>
      </c>
      <c r="D2947" s="12" t="n">
        <v>40879</v>
      </c>
      <c r="E2947" s="1" t="n">
        <v>12</v>
      </c>
      <c r="F2947" s="1" t="n">
        <v>5</v>
      </c>
      <c r="G2947" s="13" t="n">
        <v>113.42</v>
      </c>
      <c r="H2947" s="13" t="n">
        <v>114.13</v>
      </c>
      <c r="I2947" s="13" t="n">
        <v>627.16</v>
      </c>
      <c r="J2947" s="9" t="n">
        <v>453</v>
      </c>
      <c r="K2947" s="1" t="str">
        <f aca="false">IF(F2947=0,"Stopped",IF(C2947&gt;=Rules!$B$3,"New",IF(AND(E2947&gt;0,G2947&gt;0,ROUND(H2947*100,0)&lt;Rules!$B$6*ROUND(G2947*100,0)),"Slowing","Steady or growing")))</f>
        <v>Steady or growing</v>
      </c>
      <c r="L2947" s="1" t="n">
        <v>5</v>
      </c>
      <c r="M2947" s="13" t="n">
        <v>80.85</v>
      </c>
      <c r="N2947" s="1" t="str">
        <f aca="false">IF(L2947=0,"",IF(F2947=0,"Stopped",IF(AND(M2947&gt;0,ROUND(H2947*100,0)&lt;Rules!$B$6*ROUND(M2947*100,0)),"Slowing","Steady or growing")))</f>
        <v>Steady or growing</v>
      </c>
    </row>
    <row r="2948" customFormat="false" ht="15" hidden="false" customHeight="false" outlineLevel="0" collapsed="false">
      <c r="A2948" s="1" t="s">
        <v>5939</v>
      </c>
      <c r="B2948" s="1" t="s">
        <v>5940</v>
      </c>
      <c r="C2948" s="12" t="n">
        <v>40148</v>
      </c>
      <c r="D2948" s="12" t="n">
        <v>40518</v>
      </c>
      <c r="E2948" s="1" t="n">
        <v>0</v>
      </c>
      <c r="F2948" s="1" t="n">
        <v>0</v>
      </c>
      <c r="G2948" s="13" t="n">
        <v>0</v>
      </c>
      <c r="H2948" s="13" t="n">
        <v>0</v>
      </c>
      <c r="I2948" s="13" t="n">
        <v>626.25</v>
      </c>
      <c r="J2948" s="9" t="n">
        <v>2025</v>
      </c>
      <c r="K2948" s="1" t="str">
        <f aca="false">IF(F2948=0,"Stopped",IF(C2948&gt;=Rules!$B$3,"New",IF(AND(E2948&gt;0,G2948&gt;0,ROUND(H2948*100,0)&lt;Rules!$B$6*ROUND(G2948*100,0)),"Slowing","Steady or growing")))</f>
        <v>Stopped</v>
      </c>
      <c r="L2948" s="1" t="n">
        <v>8</v>
      </c>
      <c r="M2948" s="13" t="n">
        <v>94.5</v>
      </c>
      <c r="N2948" s="1" t="str">
        <f aca="false">IF(L2948=0,"",IF(F2948=0,"Stopped",IF(AND(M2948&gt;0,ROUND(H2948*100,0)&lt;Rules!$B$6*ROUND(M2948*100,0)),"Slowing","Steady or growing")))</f>
        <v>Stopped</v>
      </c>
    </row>
    <row r="2949" customFormat="false" ht="15" hidden="false" customHeight="false" outlineLevel="0" collapsed="false">
      <c r="A2949" s="1" t="s">
        <v>5941</v>
      </c>
      <c r="B2949" s="1" t="s">
        <v>5942</v>
      </c>
      <c r="C2949" s="12" t="n">
        <v>40832</v>
      </c>
      <c r="D2949" s="12" t="n">
        <v>40881</v>
      </c>
      <c r="E2949" s="1" t="n">
        <v>0</v>
      </c>
      <c r="F2949" s="1" t="n">
        <v>36</v>
      </c>
      <c r="G2949" s="13" t="n">
        <v>0</v>
      </c>
      <c r="H2949" s="13" t="n">
        <v>625.8</v>
      </c>
      <c r="I2949" s="13" t="n">
        <v>625.8</v>
      </c>
      <c r="J2949" s="9" t="n">
        <v>158</v>
      </c>
      <c r="K2949" s="1" t="str">
        <f aca="false">IF(F2949=0,"Stopped",IF(C2949&gt;=Rules!$B$3,"New",IF(AND(E2949&gt;0,G2949&gt;0,ROUND(H2949*100,0)&lt;Rules!$B$6*ROUND(G2949*100,0)),"Slowing","Steady or growing")))</f>
        <v>New</v>
      </c>
      <c r="L2949" s="1" t="n">
        <v>0</v>
      </c>
      <c r="M2949" s="13" t="n">
        <v>0</v>
      </c>
      <c r="N2949" s="1" t="str">
        <f aca="false">IF(L2949=0,"",IF(F2949=0,"Stopped",IF(AND(M2949&gt;0,ROUND(H2949*100,0)&lt;Rules!$B$6*ROUND(M2949*100,0)),"Slowing","Steady or growing")))</f>
        <v/>
      </c>
    </row>
    <row r="2950" customFormat="false" ht="15" hidden="false" customHeight="false" outlineLevel="0" collapsed="false">
      <c r="A2950" s="1" t="s">
        <v>5943</v>
      </c>
      <c r="B2950" s="1" t="s">
        <v>5944</v>
      </c>
      <c r="C2950" s="12" t="n">
        <v>40148</v>
      </c>
      <c r="D2950" s="12" t="n">
        <v>40487</v>
      </c>
      <c r="E2950" s="1" t="n">
        <v>0</v>
      </c>
      <c r="F2950" s="1" t="n">
        <v>0</v>
      </c>
      <c r="G2950" s="13" t="n">
        <v>0</v>
      </c>
      <c r="H2950" s="13" t="n">
        <v>0</v>
      </c>
      <c r="I2950" s="13" t="n">
        <v>625.07</v>
      </c>
      <c r="J2950" s="9" t="n">
        <v>137</v>
      </c>
      <c r="K2950" s="1" t="str">
        <f aca="false">IF(F2950=0,"Stopped",IF(C2950&gt;=Rules!$B$3,"New",IF(AND(E2950&gt;0,G2950&gt;0,ROUND(H2950*100,0)&lt;Rules!$B$6*ROUND(G2950*100,0)),"Slowing","Steady or growing")))</f>
        <v>Stopped</v>
      </c>
      <c r="L2950" s="1" t="n">
        <v>10</v>
      </c>
      <c r="M2950" s="13" t="n">
        <v>76.5</v>
      </c>
      <c r="N2950" s="1" t="str">
        <f aca="false">IF(L2950=0,"",IF(F2950=0,"Stopped",IF(AND(M2950&gt;0,ROUND(H2950*100,0)&lt;Rules!$B$6*ROUND(M2950*100,0)),"Slowing","Steady or growing")))</f>
        <v>Stopped</v>
      </c>
    </row>
    <row r="2951" customFormat="false" ht="15" hidden="false" customHeight="false" outlineLevel="0" collapsed="false">
      <c r="A2951" s="1" t="s">
        <v>5945</v>
      </c>
      <c r="B2951" s="1" t="s">
        <v>5946</v>
      </c>
      <c r="C2951" s="12" t="n">
        <v>40149</v>
      </c>
      <c r="D2951" s="12" t="n">
        <v>40478</v>
      </c>
      <c r="E2951" s="1" t="n">
        <v>0</v>
      </c>
      <c r="F2951" s="1" t="n">
        <v>0</v>
      </c>
      <c r="G2951" s="13" t="n">
        <v>0</v>
      </c>
      <c r="H2951" s="13" t="n">
        <v>0</v>
      </c>
      <c r="I2951" s="13" t="n">
        <v>624.21</v>
      </c>
      <c r="J2951" s="9" t="n">
        <v>316</v>
      </c>
      <c r="K2951" s="1" t="str">
        <f aca="false">IF(F2951=0,"Stopped",IF(C2951&gt;=Rules!$B$3,"New",IF(AND(E2951&gt;0,G2951&gt;0,ROUND(H2951*100,0)&lt;Rules!$B$6*ROUND(G2951*100,0)),"Slowing","Steady or growing")))</f>
        <v>Stopped</v>
      </c>
      <c r="L2951" s="1" t="n">
        <v>1</v>
      </c>
      <c r="M2951" s="13" t="n">
        <v>2.95</v>
      </c>
      <c r="N2951" s="1" t="str">
        <f aca="false">IF(L2951=0,"",IF(F2951=0,"Stopped",IF(AND(M2951&gt;0,ROUND(H2951*100,0)&lt;Rules!$B$6*ROUND(M2951*100,0)),"Slowing","Steady or growing")))</f>
        <v>Stopped</v>
      </c>
    </row>
    <row r="2952" customFormat="false" ht="15" hidden="false" customHeight="false" outlineLevel="0" collapsed="false">
      <c r="A2952" s="1" t="s">
        <v>5947</v>
      </c>
      <c r="B2952" s="1" t="s">
        <v>5948</v>
      </c>
      <c r="C2952" s="12" t="n">
        <v>40160</v>
      </c>
      <c r="D2952" s="12" t="n">
        <v>40868</v>
      </c>
      <c r="E2952" s="1" t="n">
        <v>3</v>
      </c>
      <c r="F2952" s="1" t="n">
        <v>6</v>
      </c>
      <c r="G2952" s="13" t="n">
        <v>51</v>
      </c>
      <c r="H2952" s="13" t="n">
        <v>61.76</v>
      </c>
      <c r="I2952" s="13" t="n">
        <v>623.58</v>
      </c>
      <c r="J2952" s="9" t="n">
        <v>777</v>
      </c>
      <c r="K2952" s="1" t="str">
        <f aca="false">IF(F2952=0,"Stopped",IF(C2952&gt;=Rules!$B$3,"New",IF(AND(E2952&gt;0,G2952&gt;0,ROUND(H2952*100,0)&lt;Rules!$B$6*ROUND(G2952*100,0)),"Slowing","Steady or growing")))</f>
        <v>Steady or growing</v>
      </c>
      <c r="L2952" s="1" t="n">
        <v>4</v>
      </c>
      <c r="M2952" s="13" t="n">
        <v>38.25</v>
      </c>
      <c r="N2952" s="1" t="str">
        <f aca="false">IF(L2952=0,"",IF(F2952=0,"Stopped",IF(AND(M2952&gt;0,ROUND(H2952*100,0)&lt;Rules!$B$6*ROUND(M2952*100,0)),"Slowing","Steady or growing")))</f>
        <v>Steady or growing</v>
      </c>
    </row>
    <row r="2953" customFormat="false" ht="15" hidden="false" customHeight="false" outlineLevel="0" collapsed="false">
      <c r="A2953" s="1" t="s">
        <v>5949</v>
      </c>
      <c r="B2953" s="1" t="s">
        <v>5950</v>
      </c>
      <c r="C2953" s="12" t="n">
        <v>40192</v>
      </c>
      <c r="D2953" s="12" t="n">
        <v>40224</v>
      </c>
      <c r="E2953" s="1" t="n">
        <v>0</v>
      </c>
      <c r="F2953" s="1" t="n">
        <v>0</v>
      </c>
      <c r="G2953" s="13" t="n">
        <v>0</v>
      </c>
      <c r="H2953" s="13" t="n">
        <v>0</v>
      </c>
      <c r="I2953" s="13" t="n">
        <v>620.85</v>
      </c>
      <c r="J2953" s="9" t="n">
        <v>1992</v>
      </c>
      <c r="K2953" s="1" t="str">
        <f aca="false">IF(F2953=0,"Stopped",IF(C2953&gt;=Rules!$B$3,"New",IF(AND(E2953&gt;0,G2953&gt;0,ROUND(H2953*100,0)&lt;Rules!$B$6*ROUND(G2953*100,0)),"Slowing","Steady or growing")))</f>
        <v>Stopped</v>
      </c>
      <c r="L2953" s="1" t="n">
        <v>0</v>
      </c>
      <c r="M2953" s="13" t="n">
        <v>0</v>
      </c>
      <c r="N2953" s="1" t="str">
        <f aca="false">IF(L2953=0,"",IF(F2953=0,"Stopped",IF(AND(M2953&gt;0,ROUND(H2953*100,0)&lt;Rules!$B$6*ROUND(M2953*100,0)),"Slowing","Steady or growing")))</f>
        <v/>
      </c>
    </row>
    <row r="2954" customFormat="false" ht="15" hidden="false" customHeight="false" outlineLevel="0" collapsed="false">
      <c r="A2954" s="1" t="s">
        <v>5951</v>
      </c>
      <c r="B2954" s="1" t="s">
        <v>5952</v>
      </c>
      <c r="C2954" s="12" t="n">
        <v>40148</v>
      </c>
      <c r="D2954" s="12" t="n">
        <v>40350</v>
      </c>
      <c r="E2954" s="1" t="n">
        <v>0</v>
      </c>
      <c r="F2954" s="1" t="n">
        <v>0</v>
      </c>
      <c r="G2954" s="13" t="n">
        <v>0</v>
      </c>
      <c r="H2954" s="13" t="n">
        <v>0</v>
      </c>
      <c r="I2954" s="13" t="n">
        <v>619.5</v>
      </c>
      <c r="J2954" s="9" t="n">
        <v>1475</v>
      </c>
      <c r="K2954" s="1" t="str">
        <f aca="false">IF(F2954=0,"Stopped",IF(C2954&gt;=Rules!$B$3,"New",IF(AND(E2954&gt;0,G2954&gt;0,ROUND(H2954*100,0)&lt;Rules!$B$6*ROUND(G2954*100,0)),"Slowing","Steady or growing")))</f>
        <v>Stopped</v>
      </c>
      <c r="L2954" s="1" t="n">
        <v>0</v>
      </c>
      <c r="M2954" s="13" t="n">
        <v>0</v>
      </c>
      <c r="N2954" s="1" t="str">
        <f aca="false">IF(L2954=0,"",IF(F2954=0,"Stopped",IF(AND(M2954&gt;0,ROUND(H2954*100,0)&lt;Rules!$B$6*ROUND(M2954*100,0)),"Slowing","Steady or growing")))</f>
        <v/>
      </c>
    </row>
    <row r="2955" customFormat="false" ht="15" hidden="false" customHeight="false" outlineLevel="0" collapsed="false">
      <c r="A2955" s="1" t="s">
        <v>5953</v>
      </c>
      <c r="B2955" s="1" t="s">
        <v>5954</v>
      </c>
      <c r="C2955" s="12" t="n">
        <v>40156</v>
      </c>
      <c r="D2955" s="12" t="n">
        <v>40686</v>
      </c>
      <c r="E2955" s="1" t="n">
        <v>0</v>
      </c>
      <c r="F2955" s="1" t="n">
        <v>0</v>
      </c>
      <c r="G2955" s="13" t="n">
        <v>0</v>
      </c>
      <c r="H2955" s="13" t="n">
        <v>0</v>
      </c>
      <c r="I2955" s="13" t="n">
        <v>619.26</v>
      </c>
      <c r="J2955" s="9" t="n">
        <v>812</v>
      </c>
      <c r="K2955" s="1" t="str">
        <f aca="false">IF(F2955=0,"Stopped",IF(C2955&gt;=Rules!$B$3,"New",IF(AND(E2955&gt;0,G2955&gt;0,ROUND(H2955*100,0)&lt;Rules!$B$6*ROUND(G2955*100,0)),"Slowing","Steady or growing")))</f>
        <v>Stopped</v>
      </c>
      <c r="L2955" s="1" t="n">
        <v>15</v>
      </c>
      <c r="M2955" s="13" t="n">
        <v>85.03</v>
      </c>
      <c r="N2955" s="1" t="str">
        <f aca="false">IF(L2955=0,"",IF(F2955=0,"Stopped",IF(AND(M2955&gt;0,ROUND(H2955*100,0)&lt;Rules!$B$6*ROUND(M2955*100,0)),"Slowing","Steady or growing")))</f>
        <v>Stopped</v>
      </c>
    </row>
    <row r="2956" customFormat="false" ht="15" hidden="false" customHeight="false" outlineLevel="0" collapsed="false">
      <c r="A2956" s="1" t="s">
        <v>5955</v>
      </c>
      <c r="B2956" s="1" t="s">
        <v>5956</v>
      </c>
      <c r="C2956" s="12" t="n">
        <v>40155</v>
      </c>
      <c r="D2956" s="12" t="n">
        <v>40249</v>
      </c>
      <c r="E2956" s="1" t="n">
        <v>0</v>
      </c>
      <c r="F2956" s="1" t="n">
        <v>0</v>
      </c>
      <c r="G2956" s="13" t="n">
        <v>0</v>
      </c>
      <c r="H2956" s="13" t="n">
        <v>0</v>
      </c>
      <c r="I2956" s="13" t="n">
        <v>619.2</v>
      </c>
      <c r="J2956" s="9" t="n">
        <v>17</v>
      </c>
      <c r="K2956" s="1" t="str">
        <f aca="false">IF(F2956=0,"Stopped",IF(C2956&gt;=Rules!$B$3,"New",IF(AND(E2956&gt;0,G2956&gt;0,ROUND(H2956*100,0)&lt;Rules!$B$6*ROUND(G2956*100,0)),"Slowing","Steady or growing")))</f>
        <v>Stopped</v>
      </c>
      <c r="L2956" s="1" t="n">
        <v>0</v>
      </c>
      <c r="M2956" s="13" t="n">
        <v>0</v>
      </c>
      <c r="N2956" s="1" t="str">
        <f aca="false">IF(L2956=0,"",IF(F2956=0,"Stopped",IF(AND(M2956&gt;0,ROUND(H2956*100,0)&lt;Rules!$B$6*ROUND(M2956*100,0)),"Slowing","Steady or growing")))</f>
        <v/>
      </c>
    </row>
    <row r="2957" customFormat="false" ht="15" hidden="false" customHeight="false" outlineLevel="0" collapsed="false">
      <c r="A2957" s="1" t="s">
        <v>5957</v>
      </c>
      <c r="B2957" s="1" t="s">
        <v>5958</v>
      </c>
      <c r="C2957" s="12" t="n">
        <v>40149</v>
      </c>
      <c r="D2957" s="12" t="n">
        <v>40858</v>
      </c>
      <c r="E2957" s="1" t="n">
        <v>4</v>
      </c>
      <c r="F2957" s="1" t="n">
        <v>7</v>
      </c>
      <c r="G2957" s="13" t="n">
        <v>41.17</v>
      </c>
      <c r="H2957" s="13" t="n">
        <v>71.13</v>
      </c>
      <c r="I2957" s="13" t="n">
        <v>617.94</v>
      </c>
      <c r="J2957" s="9" t="n">
        <v>151</v>
      </c>
      <c r="K2957" s="1" t="str">
        <f aca="false">IF(F2957=0,"Stopped",IF(C2957&gt;=Rules!$B$3,"New",IF(AND(E2957&gt;0,G2957&gt;0,ROUND(H2957*100,0)&lt;Rules!$B$6*ROUND(G2957*100,0)),"Slowing","Steady or growing")))</f>
        <v>Steady or growing</v>
      </c>
      <c r="L2957" s="1" t="n">
        <v>11</v>
      </c>
      <c r="M2957" s="13" t="n">
        <v>120.48</v>
      </c>
      <c r="N2957" s="1" t="str">
        <f aca="false">IF(L2957=0,"",IF(F2957=0,"Stopped",IF(AND(M2957&gt;0,ROUND(H2957*100,0)&lt;Rules!$B$6*ROUND(M2957*100,0)),"Slowing","Steady or growing")))</f>
        <v>Steady or growing</v>
      </c>
    </row>
    <row r="2958" customFormat="false" ht="15" hidden="false" customHeight="false" outlineLevel="0" collapsed="false">
      <c r="A2958" s="1" t="s">
        <v>5959</v>
      </c>
      <c r="B2958" s="1" t="s">
        <v>5960</v>
      </c>
      <c r="C2958" s="12" t="n">
        <v>40148</v>
      </c>
      <c r="D2958" s="12" t="n">
        <v>40883</v>
      </c>
      <c r="E2958" s="1" t="n">
        <v>6</v>
      </c>
      <c r="F2958" s="1" t="n">
        <v>16</v>
      </c>
      <c r="G2958" s="13" t="n">
        <v>31.5</v>
      </c>
      <c r="H2958" s="13" t="n">
        <v>86.51</v>
      </c>
      <c r="I2958" s="13" t="n">
        <v>617.11</v>
      </c>
      <c r="J2958" s="9" t="n">
        <v>1738</v>
      </c>
      <c r="K2958" s="1" t="str">
        <f aca="false">IF(F2958=0,"Stopped",IF(C2958&gt;=Rules!$B$3,"New",IF(AND(E2958&gt;0,G2958&gt;0,ROUND(H2958*100,0)&lt;Rules!$B$6*ROUND(G2958*100,0)),"Slowing","Steady or growing")))</f>
        <v>Steady or growing</v>
      </c>
      <c r="L2958" s="1" t="n">
        <v>73</v>
      </c>
      <c r="M2958" s="13" t="n">
        <v>339.31</v>
      </c>
      <c r="N2958" s="1" t="str">
        <f aca="false">IF(L2958=0,"",IF(F2958=0,"Stopped",IF(AND(M2958&gt;0,ROUND(H2958*100,0)&lt;Rules!$B$6*ROUND(M2958*100,0)),"Slowing","Steady or growing")))</f>
        <v>Slowing</v>
      </c>
    </row>
    <row r="2959" customFormat="false" ht="15" hidden="false" customHeight="false" outlineLevel="0" collapsed="false">
      <c r="A2959" s="1" t="s">
        <v>5961</v>
      </c>
      <c r="B2959" s="1" t="s">
        <v>5962</v>
      </c>
      <c r="C2959" s="12" t="n">
        <v>40816</v>
      </c>
      <c r="D2959" s="12" t="n">
        <v>40879</v>
      </c>
      <c r="E2959" s="1" t="n">
        <v>0</v>
      </c>
      <c r="F2959" s="1" t="n">
        <v>27</v>
      </c>
      <c r="G2959" s="13" t="n">
        <v>0</v>
      </c>
      <c r="H2959" s="13" t="n">
        <v>616.79</v>
      </c>
      <c r="I2959" s="13" t="n">
        <v>616.79</v>
      </c>
      <c r="J2959" s="9" t="n">
        <v>65</v>
      </c>
      <c r="K2959" s="1" t="str">
        <f aca="false">IF(F2959=0,"Stopped",IF(C2959&gt;=Rules!$B$3,"New",IF(AND(E2959&gt;0,G2959&gt;0,ROUND(H2959*100,0)&lt;Rules!$B$6*ROUND(G2959*100,0)),"Slowing","Steady or growing")))</f>
        <v>New</v>
      </c>
      <c r="L2959" s="1" t="n">
        <v>0</v>
      </c>
      <c r="M2959" s="13" t="n">
        <v>0</v>
      </c>
      <c r="N2959" s="1" t="str">
        <f aca="false">IF(L2959=0,"",IF(F2959=0,"Stopped",IF(AND(M2959&gt;0,ROUND(H2959*100,0)&lt;Rules!$B$6*ROUND(M2959*100,0)),"Slowing","Steady or growing")))</f>
        <v/>
      </c>
    </row>
    <row r="2960" customFormat="false" ht="15" hidden="false" customHeight="false" outlineLevel="0" collapsed="false">
      <c r="A2960" s="1" t="s">
        <v>5963</v>
      </c>
      <c r="B2960" s="1" t="s">
        <v>5964</v>
      </c>
      <c r="C2960" s="12" t="n">
        <v>40606</v>
      </c>
      <c r="D2960" s="12" t="n">
        <v>40885</v>
      </c>
      <c r="E2960" s="1" t="n">
        <v>11</v>
      </c>
      <c r="F2960" s="1" t="n">
        <v>14</v>
      </c>
      <c r="G2960" s="13" t="n">
        <v>140.38</v>
      </c>
      <c r="H2960" s="13" t="n">
        <v>187.47</v>
      </c>
      <c r="I2960" s="13" t="n">
        <v>616.14</v>
      </c>
      <c r="J2960" s="9" t="n">
        <v>122</v>
      </c>
      <c r="K2960" s="1" t="str">
        <f aca="false">IF(F2960=0,"Stopped",IF(C2960&gt;=Rules!$B$3,"New",IF(AND(E2960&gt;0,G2960&gt;0,ROUND(H2960*100,0)&lt;Rules!$B$6*ROUND(G2960*100,0)),"Slowing","Steady or growing")))</f>
        <v>Steady or growing</v>
      </c>
      <c r="L2960" s="1" t="n">
        <v>0</v>
      </c>
      <c r="M2960" s="13" t="n">
        <v>0</v>
      </c>
      <c r="N2960" s="1" t="str">
        <f aca="false">IF(L2960=0,"",IF(F2960=0,"Stopped",IF(AND(M2960&gt;0,ROUND(H2960*100,0)&lt;Rules!$B$6*ROUND(M2960*100,0)),"Slowing","Steady or growing")))</f>
        <v/>
      </c>
    </row>
    <row r="2961" customFormat="false" ht="15" hidden="false" customHeight="false" outlineLevel="0" collapsed="false">
      <c r="A2961" s="1" t="s">
        <v>5965</v>
      </c>
      <c r="B2961" s="1" t="s">
        <v>5966</v>
      </c>
      <c r="C2961" s="12" t="n">
        <v>40830</v>
      </c>
      <c r="D2961" s="12" t="n">
        <v>40885</v>
      </c>
      <c r="E2961" s="1" t="n">
        <v>0</v>
      </c>
      <c r="F2961" s="1" t="n">
        <v>49</v>
      </c>
      <c r="G2961" s="13" t="n">
        <v>0</v>
      </c>
      <c r="H2961" s="13" t="n">
        <v>615.98</v>
      </c>
      <c r="I2961" s="13" t="n">
        <v>615.98</v>
      </c>
      <c r="J2961" s="9" t="n">
        <v>316</v>
      </c>
      <c r="K2961" s="1" t="str">
        <f aca="false">IF(F2961=0,"Stopped",IF(C2961&gt;=Rules!$B$3,"New",IF(AND(E2961&gt;0,G2961&gt;0,ROUND(H2961*100,0)&lt;Rules!$B$6*ROUND(G2961*100,0)),"Slowing","Steady or growing")))</f>
        <v>New</v>
      </c>
      <c r="L2961" s="1" t="n">
        <v>0</v>
      </c>
      <c r="M2961" s="13" t="n">
        <v>0</v>
      </c>
      <c r="N2961" s="1" t="str">
        <f aca="false">IF(L2961=0,"",IF(F2961=0,"Stopped",IF(AND(M2961&gt;0,ROUND(H2961*100,0)&lt;Rules!$B$6*ROUND(M2961*100,0)),"Slowing","Steady or growing")))</f>
        <v/>
      </c>
    </row>
    <row r="2962" customFormat="false" ht="15" hidden="false" customHeight="false" outlineLevel="0" collapsed="false">
      <c r="A2962" s="1" t="s">
        <v>5967</v>
      </c>
      <c r="B2962" s="1" t="s">
        <v>5968</v>
      </c>
      <c r="C2962" s="12" t="n">
        <v>40160</v>
      </c>
      <c r="D2962" s="12" t="n">
        <v>40195</v>
      </c>
      <c r="E2962" s="1" t="n">
        <v>0</v>
      </c>
      <c r="F2962" s="1" t="n">
        <v>0</v>
      </c>
      <c r="G2962" s="13" t="n">
        <v>0</v>
      </c>
      <c r="H2962" s="13" t="n">
        <v>0</v>
      </c>
      <c r="I2962" s="13" t="n">
        <v>615.84</v>
      </c>
      <c r="J2962" s="9" t="n">
        <v>457</v>
      </c>
      <c r="K2962" s="1" t="str">
        <f aca="false">IF(F2962=0,"Stopped",IF(C2962&gt;=Rules!$B$3,"New",IF(AND(E2962&gt;0,G2962&gt;0,ROUND(H2962*100,0)&lt;Rules!$B$6*ROUND(G2962*100,0)),"Slowing","Steady or growing")))</f>
        <v>Stopped</v>
      </c>
      <c r="L2962" s="1" t="n">
        <v>0</v>
      </c>
      <c r="M2962" s="13" t="n">
        <v>0</v>
      </c>
      <c r="N2962" s="1" t="str">
        <f aca="false">IF(L2962=0,"",IF(F2962=0,"Stopped",IF(AND(M2962&gt;0,ROUND(H2962*100,0)&lt;Rules!$B$6*ROUND(M2962*100,0)),"Slowing","Steady or growing")))</f>
        <v/>
      </c>
    </row>
    <row r="2963" customFormat="false" ht="15" hidden="false" customHeight="false" outlineLevel="0" collapsed="false">
      <c r="A2963" s="1" t="s">
        <v>5969</v>
      </c>
      <c r="B2963" s="1" t="s">
        <v>5970</v>
      </c>
      <c r="C2963" s="12" t="n">
        <v>40793</v>
      </c>
      <c r="D2963" s="12" t="n">
        <v>40884</v>
      </c>
      <c r="E2963" s="1" t="n">
        <v>3</v>
      </c>
      <c r="F2963" s="1" t="n">
        <v>56</v>
      </c>
      <c r="G2963" s="13" t="n">
        <v>37.44</v>
      </c>
      <c r="H2963" s="13" t="n">
        <v>578.24</v>
      </c>
      <c r="I2963" s="13" t="n">
        <v>615.68</v>
      </c>
      <c r="J2963" s="9" t="n">
        <v>310</v>
      </c>
      <c r="K2963" s="1" t="str">
        <f aca="false">IF(F2963=0,"Stopped",IF(C2963&gt;=Rules!$B$3,"New",IF(AND(E2963&gt;0,G2963&gt;0,ROUND(H2963*100,0)&lt;Rules!$B$6*ROUND(G2963*100,0)),"Slowing","Steady or growing")))</f>
        <v>Steady or growing</v>
      </c>
      <c r="L2963" s="1" t="n">
        <v>0</v>
      </c>
      <c r="M2963" s="13" t="n">
        <v>0</v>
      </c>
      <c r="N2963" s="1" t="str">
        <f aca="false">IF(L2963=0,"",IF(F2963=0,"Stopped",IF(AND(M2963&gt;0,ROUND(H2963*100,0)&lt;Rules!$B$6*ROUND(M2963*100,0)),"Slowing","Steady or growing")))</f>
        <v/>
      </c>
    </row>
    <row r="2964" customFormat="false" ht="15" hidden="false" customHeight="false" outlineLevel="0" collapsed="false">
      <c r="A2964" s="1" t="s">
        <v>5971</v>
      </c>
      <c r="B2964" s="1" t="s">
        <v>5972</v>
      </c>
      <c r="C2964" s="12" t="n">
        <v>40148</v>
      </c>
      <c r="D2964" s="12" t="n">
        <v>40839</v>
      </c>
      <c r="E2964" s="1" t="n">
        <v>5</v>
      </c>
      <c r="F2964" s="1" t="n">
        <v>1</v>
      </c>
      <c r="G2964" s="13" t="n">
        <v>10.2</v>
      </c>
      <c r="H2964" s="13" t="n">
        <v>12.75</v>
      </c>
      <c r="I2964" s="13" t="n">
        <v>614.24</v>
      </c>
      <c r="J2964" s="9" t="n">
        <v>433</v>
      </c>
      <c r="K2964" s="1" t="str">
        <f aca="false">IF(F2964=0,"Stopped",IF(C2964&gt;=Rules!$B$3,"New",IF(AND(E2964&gt;0,G2964&gt;0,ROUND(H2964*100,0)&lt;Rules!$B$6*ROUND(G2964*100,0)),"Slowing","Steady or growing")))</f>
        <v>Steady or growing</v>
      </c>
      <c r="L2964" s="1" t="n">
        <v>13</v>
      </c>
      <c r="M2964" s="13" t="n">
        <v>68.77</v>
      </c>
      <c r="N2964" s="1" t="str">
        <f aca="false">IF(L2964=0,"",IF(F2964=0,"Stopped",IF(AND(M2964&gt;0,ROUND(H2964*100,0)&lt;Rules!$B$6*ROUND(M2964*100,0)),"Slowing","Steady or growing")))</f>
        <v>Slowing</v>
      </c>
    </row>
    <row r="2965" customFormat="false" ht="15" hidden="false" customHeight="false" outlineLevel="0" collapsed="false">
      <c r="A2965" s="1" t="s">
        <v>5973</v>
      </c>
      <c r="B2965" s="1" t="s">
        <v>5974</v>
      </c>
      <c r="C2965" s="12" t="n">
        <v>40153</v>
      </c>
      <c r="D2965" s="12" t="n">
        <v>40879</v>
      </c>
      <c r="E2965" s="1" t="n">
        <v>8</v>
      </c>
      <c r="F2965" s="1" t="n">
        <v>49</v>
      </c>
      <c r="G2965" s="13" t="n">
        <v>47.04</v>
      </c>
      <c r="H2965" s="13" t="n">
        <v>243.84</v>
      </c>
      <c r="I2965" s="13" t="n">
        <v>614.21</v>
      </c>
      <c r="J2965" s="9" t="n">
        <v>2197</v>
      </c>
      <c r="K2965" s="1" t="str">
        <f aca="false">IF(F2965=0,"Stopped",IF(C2965&gt;=Rules!$B$3,"New",IF(AND(E2965&gt;0,G2965&gt;0,ROUND(H2965*100,0)&lt;Rules!$B$6*ROUND(G2965*100,0)),"Slowing","Steady or growing")))</f>
        <v>Steady or growing</v>
      </c>
      <c r="L2965" s="1" t="n">
        <v>59</v>
      </c>
      <c r="M2965" s="13" t="n">
        <v>285.06</v>
      </c>
      <c r="N2965" s="1" t="str">
        <f aca="false">IF(L2965=0,"",IF(F2965=0,"Stopped",IF(AND(M2965&gt;0,ROUND(H2965*100,0)&lt;Rules!$B$6*ROUND(M2965*100,0)),"Slowing","Steady or growing")))</f>
        <v>Steady or growing</v>
      </c>
    </row>
    <row r="2966" customFormat="false" ht="15" hidden="false" customHeight="false" outlineLevel="0" collapsed="false">
      <c r="A2966" s="1" t="s">
        <v>5975</v>
      </c>
      <c r="B2966" s="1" t="s">
        <v>5976</v>
      </c>
      <c r="C2966" s="12" t="n">
        <v>40158</v>
      </c>
      <c r="D2966" s="12" t="n">
        <v>40885</v>
      </c>
      <c r="E2966" s="1" t="n">
        <v>10</v>
      </c>
      <c r="F2966" s="1" t="n">
        <v>19</v>
      </c>
      <c r="G2966" s="13" t="n">
        <v>97.73</v>
      </c>
      <c r="H2966" s="13" t="n">
        <v>126.41</v>
      </c>
      <c r="I2966" s="13" t="n">
        <v>613.53</v>
      </c>
      <c r="J2966" s="9" t="n">
        <v>293</v>
      </c>
      <c r="K2966" s="1" t="str">
        <f aca="false">IF(F2966=0,"Stopped",IF(C2966&gt;=Rules!$B$3,"New",IF(AND(E2966&gt;0,G2966&gt;0,ROUND(H2966*100,0)&lt;Rules!$B$6*ROUND(G2966*100,0)),"Slowing","Steady or growing")))</f>
        <v>Steady or growing</v>
      </c>
      <c r="L2966" s="1" t="n">
        <v>2</v>
      </c>
      <c r="M2966" s="13" t="n">
        <v>67.7</v>
      </c>
      <c r="N2966" s="1" t="str">
        <f aca="false">IF(L2966=0,"",IF(F2966=0,"Stopped",IF(AND(M2966&gt;0,ROUND(H2966*100,0)&lt;Rules!$B$6*ROUND(M2966*100,0)),"Slowing","Steady or growing")))</f>
        <v>Steady or growing</v>
      </c>
    </row>
    <row r="2967" customFormat="false" ht="15" hidden="false" customHeight="false" outlineLevel="0" collapsed="false">
      <c r="A2967" s="1" t="s">
        <v>5977</v>
      </c>
      <c r="B2967" s="1" t="s">
        <v>5978</v>
      </c>
      <c r="C2967" s="12" t="n">
        <v>40149</v>
      </c>
      <c r="D2967" s="12" t="n">
        <v>40885</v>
      </c>
      <c r="E2967" s="1" t="n">
        <v>5</v>
      </c>
      <c r="F2967" s="1" t="n">
        <v>11</v>
      </c>
      <c r="G2967" s="13" t="n">
        <v>45.05</v>
      </c>
      <c r="H2967" s="13" t="n">
        <v>64.08</v>
      </c>
      <c r="I2967" s="13" t="n">
        <v>612.61</v>
      </c>
      <c r="J2967" s="9" t="n">
        <v>1300</v>
      </c>
      <c r="K2967" s="1" t="str">
        <f aca="false">IF(F2967=0,"Stopped",IF(C2967&gt;=Rules!$B$3,"New",IF(AND(E2967&gt;0,G2967&gt;0,ROUND(H2967*100,0)&lt;Rules!$B$6*ROUND(G2967*100,0)),"Slowing","Steady or growing")))</f>
        <v>Steady or growing</v>
      </c>
      <c r="L2967" s="1" t="n">
        <v>13</v>
      </c>
      <c r="M2967" s="13" t="n">
        <v>120.61</v>
      </c>
      <c r="N2967" s="1" t="str">
        <f aca="false">IF(L2967=0,"",IF(F2967=0,"Stopped",IF(AND(M2967&gt;0,ROUND(H2967*100,0)&lt;Rules!$B$6*ROUND(M2967*100,0)),"Slowing","Steady or growing")))</f>
        <v>Steady or growing</v>
      </c>
    </row>
    <row r="2968" customFormat="false" ht="15" hidden="false" customHeight="false" outlineLevel="0" collapsed="false">
      <c r="A2968" s="1" t="s">
        <v>5979</v>
      </c>
      <c r="B2968" s="1" t="s">
        <v>5980</v>
      </c>
      <c r="C2968" s="12" t="n">
        <v>40169</v>
      </c>
      <c r="D2968" s="12" t="n">
        <v>40622</v>
      </c>
      <c r="E2968" s="1" t="n">
        <v>0</v>
      </c>
      <c r="F2968" s="1" t="n">
        <v>0</v>
      </c>
      <c r="G2968" s="13" t="n">
        <v>0</v>
      </c>
      <c r="H2968" s="13" t="n">
        <v>0</v>
      </c>
      <c r="I2968" s="13" t="n">
        <v>612.51</v>
      </c>
      <c r="J2968" s="9" t="n">
        <v>5404</v>
      </c>
      <c r="K2968" s="1" t="str">
        <f aca="false">IF(F2968=0,"Stopped",IF(C2968&gt;=Rules!$B$3,"New",IF(AND(E2968&gt;0,G2968&gt;0,ROUND(H2968*100,0)&lt;Rules!$B$6*ROUND(G2968*100,0)),"Slowing","Steady or growing")))</f>
        <v>Stopped</v>
      </c>
      <c r="L2968" s="1" t="n">
        <v>1</v>
      </c>
      <c r="M2968" s="13" t="n">
        <v>7.5</v>
      </c>
      <c r="N2968" s="1" t="str">
        <f aca="false">IF(L2968=0,"",IF(F2968=0,"Stopped",IF(AND(M2968&gt;0,ROUND(H2968*100,0)&lt;Rules!$B$6*ROUND(M2968*100,0)),"Slowing","Steady or growing")))</f>
        <v>Stopped</v>
      </c>
    </row>
    <row r="2969" customFormat="false" ht="15" hidden="false" customHeight="false" outlineLevel="0" collapsed="false">
      <c r="A2969" s="1" t="s">
        <v>5981</v>
      </c>
      <c r="B2969" s="1" t="s">
        <v>5982</v>
      </c>
      <c r="C2969" s="12" t="n">
        <v>40720</v>
      </c>
      <c r="D2969" s="12" t="n">
        <v>40863</v>
      </c>
      <c r="E2969" s="1" t="n">
        <v>12</v>
      </c>
      <c r="F2969" s="1" t="n">
        <v>9</v>
      </c>
      <c r="G2969" s="13" t="n">
        <v>395.26</v>
      </c>
      <c r="H2969" s="13" t="n">
        <v>216.9</v>
      </c>
      <c r="I2969" s="13" t="n">
        <v>612.16</v>
      </c>
      <c r="J2969" s="9" t="n">
        <v>51</v>
      </c>
      <c r="K2969" s="1" t="str">
        <f aca="false">IF(F2969=0,"Stopped",IF(C2969&gt;=Rules!$B$3,"New",IF(AND(E2969&gt;0,G2969&gt;0,ROUND(H2969*100,0)&lt;Rules!$B$6*ROUND(G2969*100,0)),"Slowing","Steady or growing")))</f>
        <v>Steady or growing</v>
      </c>
      <c r="L2969" s="1" t="n">
        <v>0</v>
      </c>
      <c r="M2969" s="13" t="n">
        <v>0</v>
      </c>
      <c r="N2969" s="1" t="str">
        <f aca="false">IF(L2969=0,"",IF(F2969=0,"Stopped",IF(AND(M2969&gt;0,ROUND(H2969*100,0)&lt;Rules!$B$6*ROUND(M2969*100,0)),"Slowing","Steady or growing")))</f>
        <v/>
      </c>
    </row>
    <row r="2970" customFormat="false" ht="15" hidden="false" customHeight="false" outlineLevel="0" collapsed="false">
      <c r="A2970" s="1" t="s">
        <v>5983</v>
      </c>
      <c r="B2970" s="1" t="s">
        <v>5984</v>
      </c>
      <c r="C2970" s="12" t="n">
        <v>40150</v>
      </c>
      <c r="D2970" s="12" t="n">
        <v>40399</v>
      </c>
      <c r="E2970" s="1" t="n">
        <v>0</v>
      </c>
      <c r="F2970" s="1" t="n">
        <v>0</v>
      </c>
      <c r="G2970" s="13" t="n">
        <v>0</v>
      </c>
      <c r="H2970" s="13" t="n">
        <v>0</v>
      </c>
      <c r="I2970" s="13" t="n">
        <v>611.51</v>
      </c>
      <c r="J2970" s="9" t="n">
        <v>199</v>
      </c>
      <c r="K2970" s="1" t="str">
        <f aca="false">IF(F2970=0,"Stopped",IF(C2970&gt;=Rules!$B$3,"New",IF(AND(E2970&gt;0,G2970&gt;0,ROUND(H2970*100,0)&lt;Rules!$B$6*ROUND(G2970*100,0)),"Slowing","Steady or growing")))</f>
        <v>Stopped</v>
      </c>
      <c r="L2970" s="1" t="n">
        <v>0</v>
      </c>
      <c r="M2970" s="13" t="n">
        <v>0</v>
      </c>
      <c r="N2970" s="1" t="str">
        <f aca="false">IF(L2970=0,"",IF(F2970=0,"Stopped",IF(AND(M2970&gt;0,ROUND(H2970*100,0)&lt;Rules!$B$6*ROUND(M2970*100,0)),"Slowing","Steady or growing")))</f>
        <v/>
      </c>
    </row>
    <row r="2971" customFormat="false" ht="15" hidden="false" customHeight="false" outlineLevel="0" collapsed="false">
      <c r="A2971" s="1" t="s">
        <v>5985</v>
      </c>
      <c r="B2971" s="1" t="s">
        <v>5986</v>
      </c>
      <c r="C2971" s="12" t="n">
        <v>40151</v>
      </c>
      <c r="D2971" s="12" t="n">
        <v>40853</v>
      </c>
      <c r="E2971" s="1" t="n">
        <v>2</v>
      </c>
      <c r="F2971" s="1" t="n">
        <v>4</v>
      </c>
      <c r="G2971" s="13" t="n">
        <v>10</v>
      </c>
      <c r="H2971" s="13" t="n">
        <v>33.75</v>
      </c>
      <c r="I2971" s="13" t="n">
        <v>611.38</v>
      </c>
      <c r="J2971" s="9" t="n">
        <v>440</v>
      </c>
      <c r="K2971" s="1" t="str">
        <f aca="false">IF(F2971=0,"Stopped",IF(C2971&gt;=Rules!$B$3,"New",IF(AND(E2971&gt;0,G2971&gt;0,ROUND(H2971*100,0)&lt;Rules!$B$6*ROUND(G2971*100,0)),"Slowing","Steady or growing")))</f>
        <v>Steady or growing</v>
      </c>
      <c r="L2971" s="1" t="n">
        <v>8</v>
      </c>
      <c r="M2971" s="13" t="n">
        <v>57.5</v>
      </c>
      <c r="N2971" s="1" t="str">
        <f aca="false">IF(L2971=0,"",IF(F2971=0,"Stopped",IF(AND(M2971&gt;0,ROUND(H2971*100,0)&lt;Rules!$B$6*ROUND(M2971*100,0)),"Slowing","Steady or growing")))</f>
        <v>Steady or growing</v>
      </c>
    </row>
    <row r="2972" customFormat="false" ht="15" hidden="false" customHeight="false" outlineLevel="0" collapsed="false">
      <c r="A2972" s="1" t="s">
        <v>5987</v>
      </c>
      <c r="B2972" s="1" t="s">
        <v>5988</v>
      </c>
      <c r="C2972" s="12" t="n">
        <v>40165</v>
      </c>
      <c r="D2972" s="12" t="n">
        <v>40646</v>
      </c>
      <c r="E2972" s="1" t="n">
        <v>0</v>
      </c>
      <c r="F2972" s="1" t="n">
        <v>0</v>
      </c>
      <c r="G2972" s="13" t="n">
        <v>0</v>
      </c>
      <c r="H2972" s="13" t="n">
        <v>0</v>
      </c>
      <c r="I2972" s="13" t="n">
        <v>611.07</v>
      </c>
      <c r="J2972" s="9" t="n">
        <v>347</v>
      </c>
      <c r="K2972" s="1" t="str">
        <f aca="false">IF(F2972=0,"Stopped",IF(C2972&gt;=Rules!$B$3,"New",IF(AND(E2972&gt;0,G2972&gt;0,ROUND(H2972*100,0)&lt;Rules!$B$6*ROUND(G2972*100,0)),"Slowing","Steady or growing")))</f>
        <v>Stopped</v>
      </c>
      <c r="L2972" s="1" t="n">
        <v>6</v>
      </c>
      <c r="M2972" s="13" t="n">
        <v>116.62</v>
      </c>
      <c r="N2972" s="1" t="str">
        <f aca="false">IF(L2972=0,"",IF(F2972=0,"Stopped",IF(AND(M2972&gt;0,ROUND(H2972*100,0)&lt;Rules!$B$6*ROUND(M2972*100,0)),"Slowing","Steady or growing")))</f>
        <v>Stopped</v>
      </c>
    </row>
    <row r="2973" customFormat="false" ht="15" hidden="false" customHeight="false" outlineLevel="0" collapsed="false">
      <c r="A2973" s="1" t="s">
        <v>5989</v>
      </c>
      <c r="B2973" s="1" t="s">
        <v>5990</v>
      </c>
      <c r="C2973" s="12" t="n">
        <v>40265</v>
      </c>
      <c r="D2973" s="12" t="n">
        <v>40882</v>
      </c>
      <c r="E2973" s="1" t="n">
        <v>10</v>
      </c>
      <c r="F2973" s="1" t="n">
        <v>13</v>
      </c>
      <c r="G2973" s="13" t="n">
        <v>17.19</v>
      </c>
      <c r="H2973" s="13" t="n">
        <v>27.97</v>
      </c>
      <c r="I2973" s="13" t="n">
        <v>610.43</v>
      </c>
      <c r="J2973" s="9" t="n">
        <v>1443</v>
      </c>
      <c r="K2973" s="1" t="str">
        <f aca="false">IF(F2973=0,"Stopped",IF(C2973&gt;=Rules!$B$3,"New",IF(AND(E2973&gt;0,G2973&gt;0,ROUND(H2973*100,0)&lt;Rules!$B$6*ROUND(G2973*100,0)),"Slowing","Steady or growing")))</f>
        <v>Steady or growing</v>
      </c>
      <c r="L2973" s="1" t="n">
        <v>18</v>
      </c>
      <c r="M2973" s="13" t="n">
        <v>181.48</v>
      </c>
      <c r="N2973" s="1" t="str">
        <f aca="false">IF(L2973=0,"",IF(F2973=0,"Stopped",IF(AND(M2973&gt;0,ROUND(H2973*100,0)&lt;Rules!$B$6*ROUND(M2973*100,0)),"Slowing","Steady or growing")))</f>
        <v>Slowing</v>
      </c>
    </row>
    <row r="2974" customFormat="false" ht="15" hidden="false" customHeight="false" outlineLevel="0" collapsed="false">
      <c r="A2974" s="1" t="s">
        <v>5991</v>
      </c>
      <c r="B2974" s="1" t="s">
        <v>5992</v>
      </c>
      <c r="C2974" s="12" t="n">
        <v>40161</v>
      </c>
      <c r="D2974" s="12" t="n">
        <v>40886</v>
      </c>
      <c r="E2974" s="1" t="n">
        <v>7</v>
      </c>
      <c r="F2974" s="1" t="n">
        <v>17</v>
      </c>
      <c r="G2974" s="13" t="n">
        <v>46.25</v>
      </c>
      <c r="H2974" s="13" t="n">
        <v>150.9</v>
      </c>
      <c r="I2974" s="13" t="n">
        <v>609.43</v>
      </c>
      <c r="J2974" s="9" t="n">
        <v>144</v>
      </c>
      <c r="K2974" s="1" t="str">
        <f aca="false">IF(F2974=0,"Stopped",IF(C2974&gt;=Rules!$B$3,"New",IF(AND(E2974&gt;0,G2974&gt;0,ROUND(H2974*100,0)&lt;Rules!$B$6*ROUND(G2974*100,0)),"Slowing","Steady or growing")))</f>
        <v>Steady or growing</v>
      </c>
      <c r="L2974" s="1" t="n">
        <v>12</v>
      </c>
      <c r="M2974" s="13" t="n">
        <v>80.68</v>
      </c>
      <c r="N2974" s="1" t="str">
        <f aca="false">IF(L2974=0,"",IF(F2974=0,"Stopped",IF(AND(M2974&gt;0,ROUND(H2974*100,0)&lt;Rules!$B$6*ROUND(M2974*100,0)),"Slowing","Steady or growing")))</f>
        <v>Steady or growing</v>
      </c>
    </row>
    <row r="2975" customFormat="false" ht="15" hidden="false" customHeight="false" outlineLevel="0" collapsed="false">
      <c r="A2975" s="1" t="s">
        <v>5993</v>
      </c>
      <c r="B2975" s="1" t="s">
        <v>5994</v>
      </c>
      <c r="C2975" s="12" t="n">
        <v>40148</v>
      </c>
      <c r="D2975" s="12" t="n">
        <v>40881</v>
      </c>
      <c r="E2975" s="1" t="n">
        <v>25</v>
      </c>
      <c r="F2975" s="1" t="n">
        <v>17</v>
      </c>
      <c r="G2975" s="13" t="n">
        <v>83.19</v>
      </c>
      <c r="H2975" s="13" t="n">
        <v>40.81</v>
      </c>
      <c r="I2975" s="13" t="n">
        <v>608.48</v>
      </c>
      <c r="J2975" s="9" t="n">
        <v>414</v>
      </c>
      <c r="K2975" s="1" t="str">
        <f aca="false">IF(F2975=0,"Stopped",IF(C2975&gt;=Rules!$B$3,"New",IF(AND(E2975&gt;0,G2975&gt;0,ROUND(H2975*100,0)&lt;Rules!$B$6*ROUND(G2975*100,0)),"Slowing","Steady or growing")))</f>
        <v>Slowing</v>
      </c>
      <c r="L2975" s="1" t="n">
        <v>37</v>
      </c>
      <c r="M2975" s="13" t="n">
        <v>81.4</v>
      </c>
      <c r="N2975" s="1" t="str">
        <f aca="false">IF(L2975=0,"",IF(F2975=0,"Stopped",IF(AND(M2975&gt;0,ROUND(H2975*100,0)&lt;Rules!$B$6*ROUND(M2975*100,0)),"Slowing","Steady or growing")))</f>
        <v>Steady or growing</v>
      </c>
    </row>
    <row r="2976" customFormat="false" ht="15" hidden="false" customHeight="false" outlineLevel="0" collapsed="false">
      <c r="A2976" s="1" t="s">
        <v>5995</v>
      </c>
      <c r="B2976" s="1" t="s">
        <v>5996</v>
      </c>
      <c r="C2976" s="12" t="n">
        <v>40148</v>
      </c>
      <c r="D2976" s="12" t="n">
        <v>40641</v>
      </c>
      <c r="E2976" s="1" t="n">
        <v>0</v>
      </c>
      <c r="F2976" s="1" t="n">
        <v>0</v>
      </c>
      <c r="G2976" s="13" t="n">
        <v>0</v>
      </c>
      <c r="H2976" s="13" t="n">
        <v>0</v>
      </c>
      <c r="I2976" s="13" t="n">
        <v>608.11</v>
      </c>
      <c r="J2976" s="9" t="n">
        <v>271</v>
      </c>
      <c r="K2976" s="1" t="str">
        <f aca="false">IF(F2976=0,"Stopped",IF(C2976&gt;=Rules!$B$3,"New",IF(AND(E2976&gt;0,G2976&gt;0,ROUND(H2976*100,0)&lt;Rules!$B$6*ROUND(G2976*100,0)),"Slowing","Steady or growing")))</f>
        <v>Stopped</v>
      </c>
      <c r="L2976" s="1" t="n">
        <v>2</v>
      </c>
      <c r="M2976" s="13" t="n">
        <v>15.9</v>
      </c>
      <c r="N2976" s="1" t="str">
        <f aca="false">IF(L2976=0,"",IF(F2976=0,"Stopped",IF(AND(M2976&gt;0,ROUND(H2976*100,0)&lt;Rules!$B$6*ROUND(M2976*100,0)),"Slowing","Steady or growing")))</f>
        <v>Stopped</v>
      </c>
    </row>
    <row r="2977" customFormat="false" ht="15" hidden="false" customHeight="false" outlineLevel="0" collapsed="false">
      <c r="A2977" s="1" t="s">
        <v>5997</v>
      </c>
      <c r="B2977" s="1" t="s">
        <v>5998</v>
      </c>
      <c r="C2977" s="12" t="n">
        <v>40149</v>
      </c>
      <c r="D2977" s="12" t="n">
        <v>40882</v>
      </c>
      <c r="E2977" s="1" t="n">
        <v>5</v>
      </c>
      <c r="F2977" s="1" t="n">
        <v>10</v>
      </c>
      <c r="G2977" s="13" t="n">
        <v>40.74</v>
      </c>
      <c r="H2977" s="13" t="n">
        <v>45.57</v>
      </c>
      <c r="I2977" s="13" t="n">
        <v>608.01</v>
      </c>
      <c r="J2977" s="9" t="n">
        <v>2901</v>
      </c>
      <c r="K2977" s="1" t="str">
        <f aca="false">IF(F2977=0,"Stopped",IF(C2977&gt;=Rules!$B$3,"New",IF(AND(E2977&gt;0,G2977&gt;0,ROUND(H2977*100,0)&lt;Rules!$B$6*ROUND(G2977*100,0)),"Slowing","Steady or growing")))</f>
        <v>Steady or growing</v>
      </c>
      <c r="L2977" s="1" t="n">
        <v>24</v>
      </c>
      <c r="M2977" s="13" t="n">
        <v>158.34</v>
      </c>
      <c r="N2977" s="1" t="str">
        <f aca="false">IF(L2977=0,"",IF(F2977=0,"Stopped",IF(AND(M2977&gt;0,ROUND(H2977*100,0)&lt;Rules!$B$6*ROUND(M2977*100,0)),"Slowing","Steady or growing")))</f>
        <v>Slowing</v>
      </c>
    </row>
    <row r="2978" customFormat="false" ht="15" hidden="false" customHeight="false" outlineLevel="0" collapsed="false">
      <c r="A2978" s="1" t="s">
        <v>5999</v>
      </c>
      <c r="B2978" s="1" t="s">
        <v>6000</v>
      </c>
      <c r="C2978" s="12" t="n">
        <v>40153</v>
      </c>
      <c r="D2978" s="12" t="n">
        <v>40883</v>
      </c>
      <c r="E2978" s="1" t="n">
        <v>5</v>
      </c>
      <c r="F2978" s="1" t="n">
        <v>14</v>
      </c>
      <c r="G2978" s="13" t="n">
        <v>104</v>
      </c>
      <c r="H2978" s="13" t="n">
        <v>68.85</v>
      </c>
      <c r="I2978" s="13" t="n">
        <v>607.98</v>
      </c>
      <c r="J2978" s="9" t="n">
        <v>746</v>
      </c>
      <c r="K2978" s="1" t="str">
        <f aca="false">IF(F2978=0,"Stopped",IF(C2978&gt;=Rules!$B$3,"New",IF(AND(E2978&gt;0,G2978&gt;0,ROUND(H2978*100,0)&lt;Rules!$B$6*ROUND(G2978*100,0)),"Slowing","Steady or growing")))</f>
        <v>Steady or growing</v>
      </c>
      <c r="L2978" s="1" t="n">
        <v>22</v>
      </c>
      <c r="M2978" s="13" t="n">
        <v>152.8</v>
      </c>
      <c r="N2978" s="1" t="str">
        <f aca="false">IF(L2978=0,"",IF(F2978=0,"Stopped",IF(AND(M2978&gt;0,ROUND(H2978*100,0)&lt;Rules!$B$6*ROUND(M2978*100,0)),"Slowing","Steady or growing")))</f>
        <v>Slowing</v>
      </c>
    </row>
    <row r="2979" customFormat="false" ht="15" hidden="false" customHeight="false" outlineLevel="0" collapsed="false">
      <c r="A2979" s="1" t="s">
        <v>6001</v>
      </c>
      <c r="B2979" s="1" t="s">
        <v>6002</v>
      </c>
      <c r="C2979" s="12" t="n">
        <v>40148</v>
      </c>
      <c r="D2979" s="12" t="n">
        <v>40869</v>
      </c>
      <c r="E2979" s="1" t="n">
        <v>4</v>
      </c>
      <c r="F2979" s="1" t="n">
        <v>3</v>
      </c>
      <c r="G2979" s="13" t="n">
        <v>37.5</v>
      </c>
      <c r="H2979" s="13" t="n">
        <v>52.46</v>
      </c>
      <c r="I2979" s="13" t="n">
        <v>607.33</v>
      </c>
      <c r="J2979" s="9" t="n">
        <v>166</v>
      </c>
      <c r="K2979" s="1" t="str">
        <f aca="false">IF(F2979=0,"Stopped",IF(C2979&gt;=Rules!$B$3,"New",IF(AND(E2979&gt;0,G2979&gt;0,ROUND(H2979*100,0)&lt;Rules!$B$6*ROUND(G2979*100,0)),"Slowing","Steady or growing")))</f>
        <v>Steady or growing</v>
      </c>
      <c r="L2979" s="1" t="n">
        <v>6</v>
      </c>
      <c r="M2979" s="13" t="n">
        <v>149.1</v>
      </c>
      <c r="N2979" s="1" t="str">
        <f aca="false">IF(L2979=0,"",IF(F2979=0,"Stopped",IF(AND(M2979&gt;0,ROUND(H2979*100,0)&lt;Rules!$B$6*ROUND(M2979*100,0)),"Slowing","Steady or growing")))</f>
        <v>Slowing</v>
      </c>
    </row>
    <row r="2980" customFormat="false" ht="15" hidden="false" customHeight="false" outlineLevel="0" collapsed="false">
      <c r="A2980" s="1" t="s">
        <v>6003</v>
      </c>
      <c r="B2980" s="1" t="s">
        <v>6004</v>
      </c>
      <c r="C2980" s="12" t="n">
        <v>40151</v>
      </c>
      <c r="D2980" s="12" t="n">
        <v>40359</v>
      </c>
      <c r="E2980" s="1" t="n">
        <v>0</v>
      </c>
      <c r="F2980" s="1" t="n">
        <v>0</v>
      </c>
      <c r="G2980" s="13" t="n">
        <v>0</v>
      </c>
      <c r="H2980" s="13" t="n">
        <v>0</v>
      </c>
      <c r="I2980" s="13" t="n">
        <v>606.9</v>
      </c>
      <c r="J2980" s="9" t="n">
        <v>282</v>
      </c>
      <c r="K2980" s="1" t="str">
        <f aca="false">IF(F2980=0,"Stopped",IF(C2980&gt;=Rules!$B$3,"New",IF(AND(E2980&gt;0,G2980&gt;0,ROUND(H2980*100,0)&lt;Rules!$B$6*ROUND(G2980*100,0)),"Slowing","Steady or growing")))</f>
        <v>Stopped</v>
      </c>
      <c r="L2980" s="1" t="n">
        <v>0</v>
      </c>
      <c r="M2980" s="13" t="n">
        <v>0</v>
      </c>
      <c r="N2980" s="1" t="str">
        <f aca="false">IF(L2980=0,"",IF(F2980=0,"Stopped",IF(AND(M2980&gt;0,ROUND(H2980*100,0)&lt;Rules!$B$6*ROUND(M2980*100,0)),"Slowing","Steady or growing")))</f>
        <v/>
      </c>
    </row>
    <row r="2981" customFormat="false" ht="15" hidden="false" customHeight="false" outlineLevel="0" collapsed="false">
      <c r="A2981" s="1" t="s">
        <v>6005</v>
      </c>
      <c r="B2981" s="1" t="s">
        <v>6006</v>
      </c>
      <c r="C2981" s="12" t="n">
        <v>40148</v>
      </c>
      <c r="D2981" s="12" t="n">
        <v>40883</v>
      </c>
      <c r="E2981" s="1" t="n">
        <v>0</v>
      </c>
      <c r="F2981" s="1" t="n">
        <v>6</v>
      </c>
      <c r="G2981" s="13" t="n">
        <v>-11.25</v>
      </c>
      <c r="H2981" s="13" t="n">
        <v>59.88</v>
      </c>
      <c r="I2981" s="13" t="n">
        <v>604.24</v>
      </c>
      <c r="J2981" s="9" t="n">
        <v>364</v>
      </c>
      <c r="K2981" s="1" t="str">
        <f aca="false">IF(F2981=0,"Stopped",IF(C2981&gt;=Rules!$B$3,"New",IF(AND(E2981&gt;0,G2981&gt;0,ROUND(H2981*100,0)&lt;Rules!$B$6*ROUND(G2981*100,0)),"Slowing","Steady or growing")))</f>
        <v>Steady or growing</v>
      </c>
      <c r="L2981" s="1" t="n">
        <v>9</v>
      </c>
      <c r="M2981" s="13" t="n">
        <v>296.37</v>
      </c>
      <c r="N2981" s="1" t="str">
        <f aca="false">IF(L2981=0,"",IF(F2981=0,"Stopped",IF(AND(M2981&gt;0,ROUND(H2981*100,0)&lt;Rules!$B$6*ROUND(M2981*100,0)),"Slowing","Steady or growing")))</f>
        <v>Slowing</v>
      </c>
    </row>
    <row r="2982" customFormat="false" ht="15" hidden="false" customHeight="false" outlineLevel="0" collapsed="false">
      <c r="A2982" s="1" t="s">
        <v>6007</v>
      </c>
      <c r="B2982" s="1" t="s">
        <v>6008</v>
      </c>
      <c r="C2982" s="12" t="n">
        <v>40790</v>
      </c>
      <c r="D2982" s="12" t="n">
        <v>40886</v>
      </c>
      <c r="E2982" s="1" t="n">
        <v>4</v>
      </c>
      <c r="F2982" s="1" t="n">
        <v>52</v>
      </c>
      <c r="G2982" s="13" t="n">
        <v>39.84</v>
      </c>
      <c r="H2982" s="13" t="n">
        <v>564.17</v>
      </c>
      <c r="I2982" s="13" t="n">
        <v>604.01</v>
      </c>
      <c r="J2982" s="9" t="n">
        <v>275</v>
      </c>
      <c r="K2982" s="1" t="str">
        <f aca="false">IF(F2982=0,"Stopped",IF(C2982&gt;=Rules!$B$3,"New",IF(AND(E2982&gt;0,G2982&gt;0,ROUND(H2982*100,0)&lt;Rules!$B$6*ROUND(G2982*100,0)),"Slowing","Steady or growing")))</f>
        <v>Steady or growing</v>
      </c>
      <c r="L2982" s="1" t="n">
        <v>0</v>
      </c>
      <c r="M2982" s="13" t="n">
        <v>0</v>
      </c>
      <c r="N2982" s="1" t="str">
        <f aca="false">IF(L2982=0,"",IF(F2982=0,"Stopped",IF(AND(M2982&gt;0,ROUND(H2982*100,0)&lt;Rules!$B$6*ROUND(M2982*100,0)),"Slowing","Steady or growing")))</f>
        <v/>
      </c>
    </row>
    <row r="2983" customFormat="false" ht="15" hidden="false" customHeight="false" outlineLevel="0" collapsed="false">
      <c r="A2983" s="1" t="s">
        <v>6009</v>
      </c>
      <c r="B2983" s="1" t="s">
        <v>6010</v>
      </c>
      <c r="C2983" s="12" t="n">
        <v>40160</v>
      </c>
      <c r="D2983" s="12" t="n">
        <v>40624</v>
      </c>
      <c r="E2983" s="1" t="n">
        <v>0</v>
      </c>
      <c r="F2983" s="1" t="n">
        <v>0</v>
      </c>
      <c r="G2983" s="13" t="n">
        <v>0</v>
      </c>
      <c r="H2983" s="13" t="n">
        <v>0</v>
      </c>
      <c r="I2983" s="13" t="n">
        <v>603.06</v>
      </c>
      <c r="J2983" s="9" t="n">
        <v>751</v>
      </c>
      <c r="K2983" s="1" t="str">
        <f aca="false">IF(F2983=0,"Stopped",IF(C2983&gt;=Rules!$B$3,"New",IF(AND(E2983&gt;0,G2983&gt;0,ROUND(H2983*100,0)&lt;Rules!$B$6*ROUND(G2983*100,0)),"Slowing","Steady or growing")))</f>
        <v>Stopped</v>
      </c>
      <c r="L2983" s="1" t="n">
        <v>4</v>
      </c>
      <c r="M2983" s="13" t="n">
        <v>15</v>
      </c>
      <c r="N2983" s="1" t="str">
        <f aca="false">IF(L2983=0,"",IF(F2983=0,"Stopped",IF(AND(M2983&gt;0,ROUND(H2983*100,0)&lt;Rules!$B$6*ROUND(M2983*100,0)),"Slowing","Steady or growing")))</f>
        <v>Stopped</v>
      </c>
    </row>
    <row r="2984" customFormat="false" ht="15" hidden="false" customHeight="false" outlineLevel="0" collapsed="false">
      <c r="A2984" s="1" t="s">
        <v>6011</v>
      </c>
      <c r="B2984" s="1" t="s">
        <v>6012</v>
      </c>
      <c r="C2984" s="12" t="n">
        <v>40161</v>
      </c>
      <c r="D2984" s="12" t="n">
        <v>40876</v>
      </c>
      <c r="E2984" s="1" t="n">
        <v>3</v>
      </c>
      <c r="F2984" s="1" t="n">
        <v>8</v>
      </c>
      <c r="G2984" s="13" t="n">
        <v>14.88</v>
      </c>
      <c r="H2984" s="13" t="n">
        <v>69.88</v>
      </c>
      <c r="I2984" s="13" t="n">
        <v>602.73</v>
      </c>
      <c r="J2984" s="9" t="n">
        <v>521</v>
      </c>
      <c r="K2984" s="1" t="str">
        <f aca="false">IF(F2984=0,"Stopped",IF(C2984&gt;=Rules!$B$3,"New",IF(AND(E2984&gt;0,G2984&gt;0,ROUND(H2984*100,0)&lt;Rules!$B$6*ROUND(G2984*100,0)),"Slowing","Steady or growing")))</f>
        <v>Steady or growing</v>
      </c>
      <c r="L2984" s="1" t="n">
        <v>10</v>
      </c>
      <c r="M2984" s="13" t="n">
        <v>50.04</v>
      </c>
      <c r="N2984" s="1" t="str">
        <f aca="false">IF(L2984=0,"",IF(F2984=0,"Stopped",IF(AND(M2984&gt;0,ROUND(H2984*100,0)&lt;Rules!$B$6*ROUND(M2984*100,0)),"Slowing","Steady or growing")))</f>
        <v>Steady or growing</v>
      </c>
    </row>
    <row r="2985" customFormat="false" ht="15" hidden="false" customHeight="false" outlineLevel="0" collapsed="false">
      <c r="A2985" s="1" t="s">
        <v>6013</v>
      </c>
      <c r="B2985" s="1" t="s">
        <v>6014</v>
      </c>
      <c r="C2985" s="12" t="n">
        <v>40150</v>
      </c>
      <c r="D2985" s="12" t="n">
        <v>40738</v>
      </c>
      <c r="E2985" s="1" t="n">
        <v>3</v>
      </c>
      <c r="F2985" s="1" t="n">
        <v>0</v>
      </c>
      <c r="G2985" s="13" t="n">
        <v>20.16</v>
      </c>
      <c r="H2985" s="13" t="n">
        <v>0</v>
      </c>
      <c r="I2985" s="13" t="n">
        <v>602.67</v>
      </c>
      <c r="J2985" s="9" t="n">
        <v>1414</v>
      </c>
      <c r="K2985" s="1" t="str">
        <f aca="false">IF(F2985=0,"Stopped",IF(C2985&gt;=Rules!$B$3,"New",IF(AND(E2985&gt;0,G2985&gt;0,ROUND(H2985*100,0)&lt;Rules!$B$6*ROUND(G2985*100,0)),"Slowing","Steady or growing")))</f>
        <v>Stopped</v>
      </c>
      <c r="L2985" s="1" t="n">
        <v>15</v>
      </c>
      <c r="M2985" s="13" t="n">
        <v>96.61</v>
      </c>
      <c r="N2985" s="1" t="str">
        <f aca="false">IF(L2985=0,"",IF(F2985=0,"Stopped",IF(AND(M2985&gt;0,ROUND(H2985*100,0)&lt;Rules!$B$6*ROUND(M2985*100,0)),"Slowing","Steady or growing")))</f>
        <v>Stopped</v>
      </c>
    </row>
    <row r="2986" customFormat="false" ht="15" hidden="false" customHeight="false" outlineLevel="0" collapsed="false">
      <c r="A2986" s="1" t="s">
        <v>6015</v>
      </c>
      <c r="B2986" s="1" t="s">
        <v>6016</v>
      </c>
      <c r="C2986" s="12" t="n">
        <v>40151</v>
      </c>
      <c r="D2986" s="12" t="n">
        <v>40343</v>
      </c>
      <c r="E2986" s="1" t="n">
        <v>0</v>
      </c>
      <c r="F2986" s="1" t="n">
        <v>0</v>
      </c>
      <c r="G2986" s="13" t="n">
        <v>0</v>
      </c>
      <c r="H2986" s="13" t="n">
        <v>0</v>
      </c>
      <c r="I2986" s="13" t="n">
        <v>602.6</v>
      </c>
      <c r="J2986" s="9" t="n">
        <v>262</v>
      </c>
      <c r="K2986" s="1" t="str">
        <f aca="false">IF(F2986=0,"Stopped",IF(C2986&gt;=Rules!$B$3,"New",IF(AND(E2986&gt;0,G2986&gt;0,ROUND(H2986*100,0)&lt;Rules!$B$6*ROUND(G2986*100,0)),"Slowing","Steady or growing")))</f>
        <v>Stopped</v>
      </c>
      <c r="L2986" s="1" t="n">
        <v>0</v>
      </c>
      <c r="M2986" s="13" t="n">
        <v>0</v>
      </c>
      <c r="N2986" s="1" t="str">
        <f aca="false">IF(L2986=0,"",IF(F2986=0,"Stopped",IF(AND(M2986&gt;0,ROUND(H2986*100,0)&lt;Rules!$B$6*ROUND(M2986*100,0)),"Slowing","Steady or growing")))</f>
        <v/>
      </c>
    </row>
    <row r="2987" customFormat="false" ht="15" hidden="false" customHeight="false" outlineLevel="0" collapsed="false">
      <c r="A2987" s="1" t="s">
        <v>6017</v>
      </c>
      <c r="B2987" s="1" t="s">
        <v>6018</v>
      </c>
      <c r="C2987" s="12" t="n">
        <v>40148</v>
      </c>
      <c r="D2987" s="12" t="n">
        <v>40641</v>
      </c>
      <c r="E2987" s="1" t="n">
        <v>0</v>
      </c>
      <c r="F2987" s="1" t="n">
        <v>0</v>
      </c>
      <c r="G2987" s="13" t="n">
        <v>0</v>
      </c>
      <c r="H2987" s="13" t="n">
        <v>0</v>
      </c>
      <c r="I2987" s="13" t="n">
        <v>601.92</v>
      </c>
      <c r="J2987" s="9" t="n">
        <v>430</v>
      </c>
      <c r="K2987" s="1" t="str">
        <f aca="false">IF(F2987=0,"Stopped",IF(C2987&gt;=Rules!$B$3,"New",IF(AND(E2987&gt;0,G2987&gt;0,ROUND(H2987*100,0)&lt;Rules!$B$6*ROUND(G2987*100,0)),"Slowing","Steady or growing")))</f>
        <v>Stopped</v>
      </c>
      <c r="L2987" s="1" t="n">
        <v>4</v>
      </c>
      <c r="M2987" s="13" t="n">
        <v>61.05</v>
      </c>
      <c r="N2987" s="1" t="str">
        <f aca="false">IF(L2987=0,"",IF(F2987=0,"Stopped",IF(AND(M2987&gt;0,ROUND(H2987*100,0)&lt;Rules!$B$6*ROUND(M2987*100,0)),"Slowing","Steady or growing")))</f>
        <v>Stopped</v>
      </c>
    </row>
    <row r="2988" customFormat="false" ht="15" hidden="false" customHeight="false" outlineLevel="0" collapsed="false">
      <c r="A2988" s="1" t="s">
        <v>6019</v>
      </c>
      <c r="B2988" s="1" t="s">
        <v>6020</v>
      </c>
      <c r="C2988" s="12" t="n">
        <v>40156</v>
      </c>
      <c r="D2988" s="12" t="n">
        <v>40729</v>
      </c>
      <c r="E2988" s="1" t="n">
        <v>4</v>
      </c>
      <c r="F2988" s="1" t="n">
        <v>0</v>
      </c>
      <c r="G2988" s="13" t="n">
        <v>153.76</v>
      </c>
      <c r="H2988" s="13" t="n">
        <v>0</v>
      </c>
      <c r="I2988" s="13" t="n">
        <v>600.91</v>
      </c>
      <c r="J2988" s="9" t="n">
        <v>100</v>
      </c>
      <c r="K2988" s="1" t="str">
        <f aca="false">IF(F2988=0,"Stopped",IF(C2988&gt;=Rules!$B$3,"New",IF(AND(E2988&gt;0,G2988&gt;0,ROUND(H2988*100,0)&lt;Rules!$B$6*ROUND(G2988*100,0)),"Slowing","Steady or growing")))</f>
        <v>Stopped</v>
      </c>
      <c r="L2988" s="1" t="n">
        <v>4</v>
      </c>
      <c r="M2988" s="13" t="n">
        <v>45.9</v>
      </c>
      <c r="N2988" s="1" t="str">
        <f aca="false">IF(L2988=0,"",IF(F2988=0,"Stopped",IF(AND(M2988&gt;0,ROUND(H2988*100,0)&lt;Rules!$B$6*ROUND(M2988*100,0)),"Slowing","Steady or growing")))</f>
        <v>Stopped</v>
      </c>
    </row>
    <row r="2989" customFormat="false" ht="15" hidden="false" customHeight="false" outlineLevel="0" collapsed="false">
      <c r="A2989" s="1" t="s">
        <v>6021</v>
      </c>
      <c r="B2989" s="1" t="s">
        <v>6022</v>
      </c>
      <c r="C2989" s="12" t="n">
        <v>40808</v>
      </c>
      <c r="D2989" s="12" t="n">
        <v>40882</v>
      </c>
      <c r="E2989" s="1" t="n">
        <v>0</v>
      </c>
      <c r="F2989" s="1" t="n">
        <v>32</v>
      </c>
      <c r="G2989" s="13" t="n">
        <v>0</v>
      </c>
      <c r="H2989" s="13" t="n">
        <v>600.55</v>
      </c>
      <c r="I2989" s="13" t="n">
        <v>600.55</v>
      </c>
      <c r="J2989" s="9" t="n">
        <v>167</v>
      </c>
      <c r="K2989" s="1" t="str">
        <f aca="false">IF(F2989=0,"Stopped",IF(C2989&gt;=Rules!$B$3,"New",IF(AND(E2989&gt;0,G2989&gt;0,ROUND(H2989*100,0)&lt;Rules!$B$6*ROUND(G2989*100,0)),"Slowing","Steady or growing")))</f>
        <v>New</v>
      </c>
      <c r="L2989" s="1" t="n">
        <v>0</v>
      </c>
      <c r="M2989" s="13" t="n">
        <v>0</v>
      </c>
      <c r="N2989" s="1" t="str">
        <f aca="false">IF(L2989=0,"",IF(F2989=0,"Stopped",IF(AND(M2989&gt;0,ROUND(H2989*100,0)&lt;Rules!$B$6*ROUND(M2989*100,0)),"Slowing","Steady or growing")))</f>
        <v/>
      </c>
    </row>
    <row r="2990" customFormat="false" ht="15" hidden="false" customHeight="false" outlineLevel="0" collapsed="false">
      <c r="A2990" s="1" t="s">
        <v>6023</v>
      </c>
      <c r="B2990" s="1" t="s">
        <v>6024</v>
      </c>
      <c r="C2990" s="12" t="n">
        <v>40148</v>
      </c>
      <c r="D2990" s="12" t="n">
        <v>40405</v>
      </c>
      <c r="E2990" s="1" t="n">
        <v>0</v>
      </c>
      <c r="F2990" s="1" t="n">
        <v>0</v>
      </c>
      <c r="G2990" s="13" t="n">
        <v>0</v>
      </c>
      <c r="H2990" s="13" t="n">
        <v>0</v>
      </c>
      <c r="I2990" s="13" t="n">
        <v>599.43</v>
      </c>
      <c r="J2990" s="9" t="n">
        <v>293</v>
      </c>
      <c r="K2990" s="1" t="str">
        <f aca="false">IF(F2990=0,"Stopped",IF(C2990&gt;=Rules!$B$3,"New",IF(AND(E2990&gt;0,G2990&gt;0,ROUND(H2990*100,0)&lt;Rules!$B$6*ROUND(G2990*100,0)),"Slowing","Steady or growing")))</f>
        <v>Stopped</v>
      </c>
      <c r="L2990" s="1" t="n">
        <v>0</v>
      </c>
      <c r="M2990" s="13" t="n">
        <v>0</v>
      </c>
      <c r="N2990" s="1" t="str">
        <f aca="false">IF(L2990=0,"",IF(F2990=0,"Stopped",IF(AND(M2990&gt;0,ROUND(H2990*100,0)&lt;Rules!$B$6*ROUND(M2990*100,0)),"Slowing","Steady or growing")))</f>
        <v/>
      </c>
    </row>
    <row r="2991" customFormat="false" ht="15" hidden="false" customHeight="false" outlineLevel="0" collapsed="false">
      <c r="A2991" s="1" t="s">
        <v>6025</v>
      </c>
      <c r="B2991" s="1" t="s">
        <v>6026</v>
      </c>
      <c r="C2991" s="12" t="n">
        <v>40149</v>
      </c>
      <c r="D2991" s="12" t="n">
        <v>40823</v>
      </c>
      <c r="E2991" s="1" t="n">
        <v>13</v>
      </c>
      <c r="F2991" s="1" t="n">
        <v>2</v>
      </c>
      <c r="G2991" s="13" t="n">
        <v>94.68</v>
      </c>
      <c r="H2991" s="13" t="n">
        <v>23.43</v>
      </c>
      <c r="I2991" s="13" t="n">
        <v>599.41</v>
      </c>
      <c r="J2991" s="9" t="n">
        <v>433</v>
      </c>
      <c r="K2991" s="1" t="str">
        <f aca="false">IF(F2991=0,"Stopped",IF(C2991&gt;=Rules!$B$3,"New",IF(AND(E2991&gt;0,G2991&gt;0,ROUND(H2991*100,0)&lt;Rules!$B$6*ROUND(G2991*100,0)),"Slowing","Steady or growing")))</f>
        <v>Slowing</v>
      </c>
      <c r="L2991" s="1" t="n">
        <v>15</v>
      </c>
      <c r="M2991" s="13" t="n">
        <v>84.02</v>
      </c>
      <c r="N2991" s="1" t="str">
        <f aca="false">IF(L2991=0,"",IF(F2991=0,"Stopped",IF(AND(M2991&gt;0,ROUND(H2991*100,0)&lt;Rules!$B$6*ROUND(M2991*100,0)),"Slowing","Steady or growing")))</f>
        <v>Slowing</v>
      </c>
    </row>
    <row r="2992" customFormat="false" ht="15" hidden="false" customHeight="false" outlineLevel="0" collapsed="false">
      <c r="A2992" s="1" t="s">
        <v>6027</v>
      </c>
      <c r="B2992" s="1" t="s">
        <v>6028</v>
      </c>
      <c r="C2992" s="12" t="n">
        <v>40263</v>
      </c>
      <c r="D2992" s="12" t="n">
        <v>40640</v>
      </c>
      <c r="E2992" s="1" t="n">
        <v>0</v>
      </c>
      <c r="F2992" s="1" t="n">
        <v>0</v>
      </c>
      <c r="G2992" s="13" t="n">
        <v>0</v>
      </c>
      <c r="H2992" s="13" t="n">
        <v>0</v>
      </c>
      <c r="I2992" s="13" t="n">
        <v>599.38</v>
      </c>
      <c r="J2992" s="9" t="n">
        <v>118</v>
      </c>
      <c r="K2992" s="1" t="str">
        <f aca="false">IF(F2992=0,"Stopped",IF(C2992&gt;=Rules!$B$3,"New",IF(AND(E2992&gt;0,G2992&gt;0,ROUND(H2992*100,0)&lt;Rules!$B$6*ROUND(G2992*100,0)),"Slowing","Steady or growing")))</f>
        <v>Stopped</v>
      </c>
      <c r="L2992" s="1" t="n">
        <v>16</v>
      </c>
      <c r="M2992" s="13" t="n">
        <v>273.7</v>
      </c>
      <c r="N2992" s="1" t="str">
        <f aca="false">IF(L2992=0,"",IF(F2992=0,"Stopped",IF(AND(M2992&gt;0,ROUND(H2992*100,0)&lt;Rules!$B$6*ROUND(M2992*100,0)),"Slowing","Steady or growing")))</f>
        <v>Stopped</v>
      </c>
    </row>
    <row r="2993" customFormat="false" ht="15" hidden="false" customHeight="false" outlineLevel="0" collapsed="false">
      <c r="A2993" s="1" t="s">
        <v>6029</v>
      </c>
      <c r="B2993" s="1" t="s">
        <v>6030</v>
      </c>
      <c r="C2993" s="12" t="n">
        <v>40148</v>
      </c>
      <c r="D2993" s="12" t="n">
        <v>40675</v>
      </c>
      <c r="E2993" s="1" t="n">
        <v>0</v>
      </c>
      <c r="F2993" s="1" t="n">
        <v>0</v>
      </c>
      <c r="G2993" s="13" t="n">
        <v>0</v>
      </c>
      <c r="H2993" s="13" t="n">
        <v>0</v>
      </c>
      <c r="I2993" s="13" t="n">
        <v>598.71</v>
      </c>
      <c r="J2993" s="9" t="n">
        <v>1087</v>
      </c>
      <c r="K2993" s="1" t="str">
        <f aca="false">IF(F2993=0,"Stopped",IF(C2993&gt;=Rules!$B$3,"New",IF(AND(E2993&gt;0,G2993&gt;0,ROUND(H2993*100,0)&lt;Rules!$B$6*ROUND(G2993*100,0)),"Slowing","Steady or growing")))</f>
        <v>Stopped</v>
      </c>
      <c r="L2993" s="1" t="n">
        <v>10</v>
      </c>
      <c r="M2993" s="13" t="n">
        <v>96.18</v>
      </c>
      <c r="N2993" s="1" t="str">
        <f aca="false">IF(L2993=0,"",IF(F2993=0,"Stopped",IF(AND(M2993&gt;0,ROUND(H2993*100,0)&lt;Rules!$B$6*ROUND(M2993*100,0)),"Slowing","Steady or growing")))</f>
        <v>Stopped</v>
      </c>
    </row>
    <row r="2994" customFormat="false" ht="15" hidden="false" customHeight="false" outlineLevel="0" collapsed="false">
      <c r="A2994" s="1" t="s">
        <v>6031</v>
      </c>
      <c r="B2994" s="1" t="s">
        <v>6032</v>
      </c>
      <c r="C2994" s="12" t="n">
        <v>40148</v>
      </c>
      <c r="D2994" s="12" t="n">
        <v>40882</v>
      </c>
      <c r="E2994" s="1" t="n">
        <v>4</v>
      </c>
      <c r="F2994" s="1" t="n">
        <v>8</v>
      </c>
      <c r="G2994" s="13" t="n">
        <v>71.8</v>
      </c>
      <c r="H2994" s="13" t="n">
        <v>99.65</v>
      </c>
      <c r="I2994" s="13" t="n">
        <v>598.63</v>
      </c>
      <c r="J2994" s="9" t="n">
        <v>69</v>
      </c>
      <c r="K2994" s="1" t="str">
        <f aca="false">IF(F2994=0,"Stopped",IF(C2994&gt;=Rules!$B$3,"New",IF(AND(E2994&gt;0,G2994&gt;0,ROUND(H2994*100,0)&lt;Rules!$B$6*ROUND(G2994*100,0)),"Slowing","Steady or growing")))</f>
        <v>Steady or growing</v>
      </c>
      <c r="L2994" s="1" t="n">
        <v>10</v>
      </c>
      <c r="M2994" s="13" t="n">
        <v>135.03</v>
      </c>
      <c r="N2994" s="1" t="str">
        <f aca="false">IF(L2994=0,"",IF(F2994=0,"Stopped",IF(AND(M2994&gt;0,ROUND(H2994*100,0)&lt;Rules!$B$6*ROUND(M2994*100,0)),"Slowing","Steady or growing")))</f>
        <v>Steady or growing</v>
      </c>
    </row>
    <row r="2995" customFormat="false" ht="15" hidden="false" customHeight="false" outlineLevel="0" collapsed="false">
      <c r="A2995" s="1" t="s">
        <v>6033</v>
      </c>
      <c r="B2995" s="1" t="s">
        <v>6034</v>
      </c>
      <c r="C2995" s="12" t="n">
        <v>40151</v>
      </c>
      <c r="D2995" s="12" t="n">
        <v>40654</v>
      </c>
      <c r="E2995" s="1" t="n">
        <v>0</v>
      </c>
      <c r="F2995" s="1" t="n">
        <v>0</v>
      </c>
      <c r="G2995" s="13" t="n">
        <v>0</v>
      </c>
      <c r="H2995" s="13" t="n">
        <v>0</v>
      </c>
      <c r="I2995" s="13" t="n">
        <v>596.62</v>
      </c>
      <c r="J2995" s="9" t="n">
        <v>1257</v>
      </c>
      <c r="K2995" s="1" t="str">
        <f aca="false">IF(F2995=0,"Stopped",IF(C2995&gt;=Rules!$B$3,"New",IF(AND(E2995&gt;0,G2995&gt;0,ROUND(H2995*100,0)&lt;Rules!$B$6*ROUND(G2995*100,0)),"Slowing","Steady or growing")))</f>
        <v>Stopped</v>
      </c>
      <c r="L2995" s="1" t="n">
        <v>6</v>
      </c>
      <c r="M2995" s="13" t="n">
        <v>16.9</v>
      </c>
      <c r="N2995" s="1" t="str">
        <f aca="false">IF(L2995=0,"",IF(F2995=0,"Stopped",IF(AND(M2995&gt;0,ROUND(H2995*100,0)&lt;Rules!$B$6*ROUND(M2995*100,0)),"Slowing","Steady or growing")))</f>
        <v>Stopped</v>
      </c>
    </row>
    <row r="2996" customFormat="false" ht="15" hidden="false" customHeight="false" outlineLevel="0" collapsed="false">
      <c r="A2996" s="1" t="s">
        <v>6035</v>
      </c>
      <c r="B2996" s="1" t="s">
        <v>6036</v>
      </c>
      <c r="C2996" s="12" t="n">
        <v>40149</v>
      </c>
      <c r="D2996" s="12" t="n">
        <v>40886</v>
      </c>
      <c r="E2996" s="1" t="n">
        <v>12</v>
      </c>
      <c r="F2996" s="1" t="n">
        <v>16</v>
      </c>
      <c r="G2996" s="13" t="n">
        <v>40.26</v>
      </c>
      <c r="H2996" s="13" t="n">
        <v>71.57</v>
      </c>
      <c r="I2996" s="13" t="n">
        <v>596.36</v>
      </c>
      <c r="J2996" s="9" t="n">
        <v>1485</v>
      </c>
      <c r="K2996" s="1" t="str">
        <f aca="false">IF(F2996=0,"Stopped",IF(C2996&gt;=Rules!$B$3,"New",IF(AND(E2996&gt;0,G2996&gt;0,ROUND(H2996*100,0)&lt;Rules!$B$6*ROUND(G2996*100,0)),"Slowing","Steady or growing")))</f>
        <v>Steady or growing</v>
      </c>
      <c r="L2996" s="1" t="n">
        <v>22</v>
      </c>
      <c r="M2996" s="13" t="n">
        <v>58.5</v>
      </c>
      <c r="N2996" s="1" t="str">
        <f aca="false">IF(L2996=0,"",IF(F2996=0,"Stopped",IF(AND(M2996&gt;0,ROUND(H2996*100,0)&lt;Rules!$B$6*ROUND(M2996*100,0)),"Slowing","Steady or growing")))</f>
        <v>Steady or growing</v>
      </c>
    </row>
    <row r="2997" customFormat="false" ht="15" hidden="false" customHeight="false" outlineLevel="0" collapsed="false">
      <c r="A2997" s="1" t="s">
        <v>6037</v>
      </c>
      <c r="B2997" s="1" t="s">
        <v>6038</v>
      </c>
      <c r="C2997" s="12" t="n">
        <v>40154</v>
      </c>
      <c r="D2997" s="12" t="n">
        <v>40870</v>
      </c>
      <c r="E2997" s="1" t="n">
        <v>3</v>
      </c>
      <c r="F2997" s="1" t="n">
        <v>5</v>
      </c>
      <c r="G2997" s="13" t="n">
        <v>22.5</v>
      </c>
      <c r="H2997" s="13" t="n">
        <v>89.55</v>
      </c>
      <c r="I2997" s="13" t="n">
        <v>595.18</v>
      </c>
      <c r="J2997" s="9" t="n">
        <v>131</v>
      </c>
      <c r="K2997" s="1" t="str">
        <f aca="false">IF(F2997=0,"Stopped",IF(C2997&gt;=Rules!$B$3,"New",IF(AND(E2997&gt;0,G2997&gt;0,ROUND(H2997*100,0)&lt;Rules!$B$6*ROUND(G2997*100,0)),"Slowing","Steady or growing")))</f>
        <v>Steady or growing</v>
      </c>
      <c r="L2997" s="1" t="n">
        <v>9</v>
      </c>
      <c r="M2997" s="13" t="n">
        <v>45</v>
      </c>
      <c r="N2997" s="1" t="str">
        <f aca="false">IF(L2997=0,"",IF(F2997=0,"Stopped",IF(AND(M2997&gt;0,ROUND(H2997*100,0)&lt;Rules!$B$6*ROUND(M2997*100,0)),"Slowing","Steady or growing")))</f>
        <v>Steady or growing</v>
      </c>
    </row>
    <row r="2998" customFormat="false" ht="15" hidden="false" customHeight="false" outlineLevel="0" collapsed="false">
      <c r="A2998" s="1" t="s">
        <v>6039</v>
      </c>
      <c r="B2998" s="1" t="s">
        <v>6040</v>
      </c>
      <c r="C2998" s="12" t="n">
        <v>40149</v>
      </c>
      <c r="D2998" s="12" t="n">
        <v>40620</v>
      </c>
      <c r="E2998" s="1" t="n">
        <v>0</v>
      </c>
      <c r="F2998" s="1" t="n">
        <v>0</v>
      </c>
      <c r="G2998" s="13" t="n">
        <v>0</v>
      </c>
      <c r="H2998" s="13" t="n">
        <v>0</v>
      </c>
      <c r="I2998" s="13" t="n">
        <v>595.07</v>
      </c>
      <c r="J2998" s="9" t="n">
        <v>268</v>
      </c>
      <c r="K2998" s="1" t="str">
        <f aca="false">IF(F2998=0,"Stopped",IF(C2998&gt;=Rules!$B$3,"New",IF(AND(E2998&gt;0,G2998&gt;0,ROUND(H2998*100,0)&lt;Rules!$B$6*ROUND(G2998*100,0)),"Slowing","Steady or growing")))</f>
        <v>Stopped</v>
      </c>
      <c r="L2998" s="1" t="n">
        <v>31</v>
      </c>
      <c r="M2998" s="13" t="n">
        <v>115.54</v>
      </c>
      <c r="N2998" s="1" t="str">
        <f aca="false">IF(L2998=0,"",IF(F2998=0,"Stopped",IF(AND(M2998&gt;0,ROUND(H2998*100,0)&lt;Rules!$B$6*ROUND(M2998*100,0)),"Slowing","Steady or growing")))</f>
        <v>Stopped</v>
      </c>
    </row>
    <row r="2999" customFormat="false" ht="15" hidden="false" customHeight="false" outlineLevel="0" collapsed="false">
      <c r="A2999" s="1" t="s">
        <v>6041</v>
      </c>
      <c r="B2999" s="1" t="s">
        <v>6042</v>
      </c>
      <c r="C2999" s="12" t="n">
        <v>40148</v>
      </c>
      <c r="D2999" s="12" t="n">
        <v>40360</v>
      </c>
      <c r="E2999" s="1" t="n">
        <v>0</v>
      </c>
      <c r="F2999" s="1" t="n">
        <v>0</v>
      </c>
      <c r="G2999" s="13" t="n">
        <v>0</v>
      </c>
      <c r="H2999" s="13" t="n">
        <v>0</v>
      </c>
      <c r="I2999" s="13" t="n">
        <v>595.06</v>
      </c>
      <c r="J2999" s="9" t="n">
        <v>472</v>
      </c>
      <c r="K2999" s="1" t="str">
        <f aca="false">IF(F2999=0,"Stopped",IF(C2999&gt;=Rules!$B$3,"New",IF(AND(E2999&gt;0,G2999&gt;0,ROUND(H2999*100,0)&lt;Rules!$B$6*ROUND(G2999*100,0)),"Slowing","Steady or growing")))</f>
        <v>Stopped</v>
      </c>
      <c r="L2999" s="1" t="n">
        <v>0</v>
      </c>
      <c r="M2999" s="13" t="n">
        <v>0</v>
      </c>
      <c r="N2999" s="1" t="str">
        <f aca="false">IF(L2999=0,"",IF(F2999=0,"Stopped",IF(AND(M2999&gt;0,ROUND(H2999*100,0)&lt;Rules!$B$6*ROUND(M2999*100,0)),"Slowing","Steady or growing")))</f>
        <v/>
      </c>
    </row>
    <row r="3000" customFormat="false" ht="15" hidden="false" customHeight="false" outlineLevel="0" collapsed="false">
      <c r="A3000" s="1" t="s">
        <v>6043</v>
      </c>
      <c r="B3000" s="1" t="s">
        <v>6044</v>
      </c>
      <c r="C3000" s="12" t="n">
        <v>40153</v>
      </c>
      <c r="D3000" s="12" t="n">
        <v>40885</v>
      </c>
      <c r="E3000" s="1" t="n">
        <v>5</v>
      </c>
      <c r="F3000" s="1" t="n">
        <v>13</v>
      </c>
      <c r="G3000" s="13" t="n">
        <v>26.21</v>
      </c>
      <c r="H3000" s="13" t="n">
        <v>27.14</v>
      </c>
      <c r="I3000" s="13" t="n">
        <v>595.04</v>
      </c>
      <c r="J3000" s="9" t="n">
        <v>836</v>
      </c>
      <c r="K3000" s="1" t="str">
        <f aca="false">IF(F3000=0,"Stopped",IF(C3000&gt;=Rules!$B$3,"New",IF(AND(E3000&gt;0,G3000&gt;0,ROUND(H3000*100,0)&lt;Rules!$B$6*ROUND(G3000*100,0)),"Slowing","Steady or growing")))</f>
        <v>Steady or growing</v>
      </c>
      <c r="L3000" s="1" t="n">
        <v>13</v>
      </c>
      <c r="M3000" s="13" t="n">
        <v>26.68</v>
      </c>
      <c r="N3000" s="1" t="str">
        <f aca="false">IF(L3000=0,"",IF(F3000=0,"Stopped",IF(AND(M3000&gt;0,ROUND(H3000*100,0)&lt;Rules!$B$6*ROUND(M3000*100,0)),"Slowing","Steady or growing")))</f>
        <v>Steady or growing</v>
      </c>
    </row>
    <row r="3001" customFormat="false" ht="15" hidden="false" customHeight="false" outlineLevel="0" collapsed="false">
      <c r="A3001" s="1" t="s">
        <v>6045</v>
      </c>
      <c r="B3001" s="1" t="s">
        <v>6046</v>
      </c>
      <c r="C3001" s="12" t="n">
        <v>40192</v>
      </c>
      <c r="D3001" s="12" t="n">
        <v>40850</v>
      </c>
      <c r="E3001" s="1" t="n">
        <v>0</v>
      </c>
      <c r="F3001" s="1" t="n">
        <v>2</v>
      </c>
      <c r="G3001" s="13" t="n">
        <v>0</v>
      </c>
      <c r="H3001" s="13" t="n">
        <v>23.8</v>
      </c>
      <c r="I3001" s="13" t="n">
        <v>594.8</v>
      </c>
      <c r="J3001" s="9" t="n">
        <v>200</v>
      </c>
      <c r="K3001" s="1" t="str">
        <f aca="false">IF(F3001=0,"Stopped",IF(C3001&gt;=Rules!$B$3,"New",IF(AND(E3001&gt;0,G3001&gt;0,ROUND(H3001*100,0)&lt;Rules!$B$6*ROUND(G3001*100,0)),"Slowing","Steady or growing")))</f>
        <v>Steady or growing</v>
      </c>
      <c r="L3001" s="1" t="n">
        <v>9</v>
      </c>
      <c r="M3001" s="13" t="n">
        <v>148.75</v>
      </c>
      <c r="N3001" s="1" t="str">
        <f aca="false">IF(L3001=0,"",IF(F3001=0,"Stopped",IF(AND(M3001&gt;0,ROUND(H3001*100,0)&lt;Rules!$B$6*ROUND(M3001*100,0)),"Slowing","Steady or growing")))</f>
        <v>Slowing</v>
      </c>
    </row>
    <row r="3002" customFormat="false" ht="15" hidden="false" customHeight="false" outlineLevel="0" collapsed="false">
      <c r="A3002" s="1" t="s">
        <v>6047</v>
      </c>
      <c r="B3002" s="1" t="s">
        <v>6048</v>
      </c>
      <c r="C3002" s="12" t="n">
        <v>40152</v>
      </c>
      <c r="D3002" s="12" t="n">
        <v>40302</v>
      </c>
      <c r="E3002" s="1" t="n">
        <v>0</v>
      </c>
      <c r="F3002" s="1" t="n">
        <v>0</v>
      </c>
      <c r="G3002" s="13" t="n">
        <v>0</v>
      </c>
      <c r="H3002" s="13" t="n">
        <v>0</v>
      </c>
      <c r="I3002" s="13" t="n">
        <v>594.32</v>
      </c>
      <c r="J3002" s="9" t="n">
        <v>347</v>
      </c>
      <c r="K3002" s="1" t="str">
        <f aca="false">IF(F3002=0,"Stopped",IF(C3002&gt;=Rules!$B$3,"New",IF(AND(E3002&gt;0,G3002&gt;0,ROUND(H3002*100,0)&lt;Rules!$B$6*ROUND(G3002*100,0)),"Slowing","Steady or growing")))</f>
        <v>Stopped</v>
      </c>
      <c r="L3002" s="1" t="n">
        <v>0</v>
      </c>
      <c r="M3002" s="13" t="n">
        <v>0</v>
      </c>
      <c r="N3002" s="1" t="str">
        <f aca="false">IF(L3002=0,"",IF(F3002=0,"Stopped",IF(AND(M3002&gt;0,ROUND(H3002*100,0)&lt;Rules!$B$6*ROUND(M3002*100,0)),"Slowing","Steady or growing")))</f>
        <v/>
      </c>
    </row>
    <row r="3003" customFormat="false" ht="15" hidden="false" customHeight="false" outlineLevel="0" collapsed="false">
      <c r="A3003" s="1" t="s">
        <v>6049</v>
      </c>
      <c r="B3003" s="1" t="s">
        <v>6050</v>
      </c>
      <c r="C3003" s="12" t="n">
        <v>40151</v>
      </c>
      <c r="D3003" s="12" t="n">
        <v>40885</v>
      </c>
      <c r="E3003" s="1" t="n">
        <v>11</v>
      </c>
      <c r="F3003" s="1" t="n">
        <v>27</v>
      </c>
      <c r="G3003" s="13" t="n">
        <v>58.8</v>
      </c>
      <c r="H3003" s="13" t="n">
        <v>119.3</v>
      </c>
      <c r="I3003" s="13" t="n">
        <v>593.33</v>
      </c>
      <c r="J3003" s="9" t="n">
        <v>586</v>
      </c>
      <c r="K3003" s="1" t="str">
        <f aca="false">IF(F3003=0,"Stopped",IF(C3003&gt;=Rules!$B$3,"New",IF(AND(E3003&gt;0,G3003&gt;0,ROUND(H3003*100,0)&lt;Rules!$B$6*ROUND(G3003*100,0)),"Slowing","Steady or growing")))</f>
        <v>Steady or growing</v>
      </c>
      <c r="L3003" s="1" t="n">
        <v>19</v>
      </c>
      <c r="M3003" s="13" t="n">
        <v>93.13</v>
      </c>
      <c r="N3003" s="1" t="str">
        <f aca="false">IF(L3003=0,"",IF(F3003=0,"Stopped",IF(AND(M3003&gt;0,ROUND(H3003*100,0)&lt;Rules!$B$6*ROUND(M3003*100,0)),"Slowing","Steady or growing")))</f>
        <v>Steady or growing</v>
      </c>
    </row>
    <row r="3004" customFormat="false" ht="15" hidden="false" customHeight="false" outlineLevel="0" collapsed="false">
      <c r="A3004" s="1" t="s">
        <v>6051</v>
      </c>
      <c r="B3004" s="1" t="s">
        <v>6052</v>
      </c>
      <c r="C3004" s="12" t="n">
        <v>40154</v>
      </c>
      <c r="D3004" s="12" t="n">
        <v>40503</v>
      </c>
      <c r="E3004" s="1" t="n">
        <v>0</v>
      </c>
      <c r="F3004" s="1" t="n">
        <v>0</v>
      </c>
      <c r="G3004" s="13" t="n">
        <v>0</v>
      </c>
      <c r="H3004" s="13" t="n">
        <v>0</v>
      </c>
      <c r="I3004" s="13" t="n">
        <v>593.03</v>
      </c>
      <c r="J3004" s="9" t="n">
        <v>674</v>
      </c>
      <c r="K3004" s="1" t="str">
        <f aca="false">IF(F3004=0,"Stopped",IF(C3004&gt;=Rules!$B$3,"New",IF(AND(E3004&gt;0,G3004&gt;0,ROUND(H3004*100,0)&lt;Rules!$B$6*ROUND(G3004*100,0)),"Slowing","Steady or growing")))</f>
        <v>Stopped</v>
      </c>
      <c r="L3004" s="1" t="n">
        <v>2</v>
      </c>
      <c r="M3004" s="13" t="n">
        <v>7.5</v>
      </c>
      <c r="N3004" s="1" t="str">
        <f aca="false">IF(L3004=0,"",IF(F3004=0,"Stopped",IF(AND(M3004&gt;0,ROUND(H3004*100,0)&lt;Rules!$B$6*ROUND(M3004*100,0)),"Slowing","Steady or growing")))</f>
        <v>Stopped</v>
      </c>
    </row>
    <row r="3005" customFormat="false" ht="15" hidden="false" customHeight="false" outlineLevel="0" collapsed="false">
      <c r="A3005" s="1" t="s">
        <v>6053</v>
      </c>
      <c r="B3005" s="1" t="s">
        <v>6054</v>
      </c>
      <c r="C3005" s="12" t="n">
        <v>40165</v>
      </c>
      <c r="D3005" s="12" t="n">
        <v>40885</v>
      </c>
      <c r="E3005" s="1" t="n">
        <v>25</v>
      </c>
      <c r="F3005" s="1" t="n">
        <v>52</v>
      </c>
      <c r="G3005" s="13" t="n">
        <v>115.29</v>
      </c>
      <c r="H3005" s="13" t="n">
        <v>114.78</v>
      </c>
      <c r="I3005" s="13" t="n">
        <v>592.91</v>
      </c>
      <c r="J3005" s="9" t="n">
        <v>933</v>
      </c>
      <c r="K3005" s="1" t="str">
        <f aca="false">IF(F3005=0,"Stopped",IF(C3005&gt;=Rules!$B$3,"New",IF(AND(E3005&gt;0,G3005&gt;0,ROUND(H3005*100,0)&lt;Rules!$B$6*ROUND(G3005*100,0)),"Slowing","Steady or growing")))</f>
        <v>Steady or growing</v>
      </c>
      <c r="L3005" s="1" t="n">
        <v>24</v>
      </c>
      <c r="M3005" s="13" t="n">
        <v>119</v>
      </c>
      <c r="N3005" s="1" t="str">
        <f aca="false">IF(L3005=0,"",IF(F3005=0,"Stopped",IF(AND(M3005&gt;0,ROUND(H3005*100,0)&lt;Rules!$B$6*ROUND(M3005*100,0)),"Slowing","Steady or growing")))</f>
        <v>Steady or growing</v>
      </c>
    </row>
    <row r="3006" customFormat="false" ht="15" hidden="false" customHeight="false" outlineLevel="0" collapsed="false">
      <c r="A3006" s="1" t="s">
        <v>6055</v>
      </c>
      <c r="B3006" s="1" t="s">
        <v>6056</v>
      </c>
      <c r="C3006" s="12" t="n">
        <v>40185</v>
      </c>
      <c r="D3006" s="12" t="n">
        <v>40598</v>
      </c>
      <c r="E3006" s="1" t="n">
        <v>0</v>
      </c>
      <c r="F3006" s="1" t="n">
        <v>0</v>
      </c>
      <c r="G3006" s="13" t="n">
        <v>0</v>
      </c>
      <c r="H3006" s="13" t="n">
        <v>0</v>
      </c>
      <c r="I3006" s="13" t="n">
        <v>592.79</v>
      </c>
      <c r="J3006" s="9" t="n">
        <v>383</v>
      </c>
      <c r="K3006" s="1" t="str">
        <f aca="false">IF(F3006=0,"Stopped",IF(C3006&gt;=Rules!$B$3,"New",IF(AND(E3006&gt;0,G3006&gt;0,ROUND(H3006*100,0)&lt;Rules!$B$6*ROUND(G3006*100,0)),"Slowing","Steady or growing")))</f>
        <v>Stopped</v>
      </c>
      <c r="L3006" s="1" t="n">
        <v>14</v>
      </c>
      <c r="M3006" s="13" t="n">
        <v>93.55</v>
      </c>
      <c r="N3006" s="1" t="str">
        <f aca="false">IF(L3006=0,"",IF(F3006=0,"Stopped",IF(AND(M3006&gt;0,ROUND(H3006*100,0)&lt;Rules!$B$6*ROUND(M3006*100,0)),"Slowing","Steady or growing")))</f>
        <v>Stopped</v>
      </c>
    </row>
    <row r="3007" customFormat="false" ht="15" hidden="false" customHeight="false" outlineLevel="0" collapsed="false">
      <c r="A3007" s="1" t="s">
        <v>6057</v>
      </c>
      <c r="B3007" s="1" t="s">
        <v>6058</v>
      </c>
      <c r="C3007" s="12" t="n">
        <v>40189</v>
      </c>
      <c r="D3007" s="12" t="n">
        <v>40594</v>
      </c>
      <c r="E3007" s="1" t="n">
        <v>0</v>
      </c>
      <c r="F3007" s="1" t="n">
        <v>0</v>
      </c>
      <c r="G3007" s="13" t="n">
        <v>0</v>
      </c>
      <c r="H3007" s="13" t="n">
        <v>0</v>
      </c>
      <c r="I3007" s="13" t="n">
        <v>592.57</v>
      </c>
      <c r="J3007" s="9" t="n">
        <v>391</v>
      </c>
      <c r="K3007" s="1" t="str">
        <f aca="false">IF(F3007=0,"Stopped",IF(C3007&gt;=Rules!$B$3,"New",IF(AND(E3007&gt;0,G3007&gt;0,ROUND(H3007*100,0)&lt;Rules!$B$6*ROUND(G3007*100,0)),"Slowing","Steady or growing")))</f>
        <v>Stopped</v>
      </c>
      <c r="L3007" s="1" t="n">
        <v>1</v>
      </c>
      <c r="M3007" s="13" t="n">
        <v>3.35</v>
      </c>
      <c r="N3007" s="1" t="str">
        <f aca="false">IF(L3007=0,"",IF(F3007=0,"Stopped",IF(AND(M3007&gt;0,ROUND(H3007*100,0)&lt;Rules!$B$6*ROUND(M3007*100,0)),"Slowing","Steady or growing")))</f>
        <v>Stopped</v>
      </c>
    </row>
    <row r="3008" customFormat="false" ht="15" hidden="false" customHeight="false" outlineLevel="0" collapsed="false">
      <c r="A3008" s="1" t="s">
        <v>6059</v>
      </c>
      <c r="B3008" s="1" t="s">
        <v>6060</v>
      </c>
      <c r="C3008" s="12" t="n">
        <v>40149</v>
      </c>
      <c r="D3008" s="12" t="n">
        <v>40409</v>
      </c>
      <c r="E3008" s="1" t="n">
        <v>0</v>
      </c>
      <c r="F3008" s="1" t="n">
        <v>0</v>
      </c>
      <c r="G3008" s="13" t="n">
        <v>0</v>
      </c>
      <c r="H3008" s="13" t="n">
        <v>0</v>
      </c>
      <c r="I3008" s="13" t="n">
        <v>591.66</v>
      </c>
      <c r="J3008" s="9" t="n">
        <v>285</v>
      </c>
      <c r="K3008" s="1" t="str">
        <f aca="false">IF(F3008=0,"Stopped",IF(C3008&gt;=Rules!$B$3,"New",IF(AND(E3008&gt;0,G3008&gt;0,ROUND(H3008*100,0)&lt;Rules!$B$6*ROUND(G3008*100,0)),"Slowing","Steady or growing")))</f>
        <v>Stopped</v>
      </c>
      <c r="L3008" s="1" t="n">
        <v>0</v>
      </c>
      <c r="M3008" s="13" t="n">
        <v>0</v>
      </c>
      <c r="N3008" s="1" t="str">
        <f aca="false">IF(L3008=0,"",IF(F3008=0,"Stopped",IF(AND(M3008&gt;0,ROUND(H3008*100,0)&lt;Rules!$B$6*ROUND(M3008*100,0)),"Slowing","Steady or growing")))</f>
        <v/>
      </c>
    </row>
    <row r="3009" customFormat="false" ht="15" hidden="false" customHeight="false" outlineLevel="0" collapsed="false">
      <c r="A3009" s="1" t="s">
        <v>6061</v>
      </c>
      <c r="B3009" s="1" t="s">
        <v>6062</v>
      </c>
      <c r="C3009" s="12" t="n">
        <v>40149</v>
      </c>
      <c r="D3009" s="12" t="n">
        <v>40281</v>
      </c>
      <c r="E3009" s="1" t="n">
        <v>0</v>
      </c>
      <c r="F3009" s="1" t="n">
        <v>0</v>
      </c>
      <c r="G3009" s="13" t="n">
        <v>0</v>
      </c>
      <c r="H3009" s="13" t="n">
        <v>0</v>
      </c>
      <c r="I3009" s="13" t="n">
        <v>591.58</v>
      </c>
      <c r="J3009" s="9" t="n">
        <v>86</v>
      </c>
      <c r="K3009" s="1" t="str">
        <f aca="false">IF(F3009=0,"Stopped",IF(C3009&gt;=Rules!$B$3,"New",IF(AND(E3009&gt;0,G3009&gt;0,ROUND(H3009*100,0)&lt;Rules!$B$6*ROUND(G3009*100,0)),"Slowing","Steady or growing")))</f>
        <v>Stopped</v>
      </c>
      <c r="L3009" s="1" t="n">
        <v>0</v>
      </c>
      <c r="M3009" s="13" t="n">
        <v>0</v>
      </c>
      <c r="N3009" s="1" t="str">
        <f aca="false">IF(L3009=0,"",IF(F3009=0,"Stopped",IF(AND(M3009&gt;0,ROUND(H3009*100,0)&lt;Rules!$B$6*ROUND(M3009*100,0)),"Slowing","Steady or growing")))</f>
        <v/>
      </c>
    </row>
    <row r="3010" customFormat="false" ht="15" hidden="false" customHeight="false" outlineLevel="0" collapsed="false">
      <c r="A3010" s="1" t="s">
        <v>6063</v>
      </c>
      <c r="B3010" s="1" t="s">
        <v>6064</v>
      </c>
      <c r="C3010" s="12" t="n">
        <v>40317</v>
      </c>
      <c r="D3010" s="12" t="n">
        <v>40759</v>
      </c>
      <c r="E3010" s="1" t="n">
        <v>1</v>
      </c>
      <c r="F3010" s="1" t="n">
        <v>0</v>
      </c>
      <c r="G3010" s="13" t="n">
        <v>149.85</v>
      </c>
      <c r="H3010" s="13" t="n">
        <v>0</v>
      </c>
      <c r="I3010" s="13" t="n">
        <v>591.5</v>
      </c>
      <c r="J3010" s="9" t="n">
        <v>18</v>
      </c>
      <c r="K3010" s="1" t="str">
        <f aca="false">IF(F3010=0,"Stopped",IF(C3010&gt;=Rules!$B$3,"New",IF(AND(E3010&gt;0,G3010&gt;0,ROUND(H3010*100,0)&lt;Rules!$B$6*ROUND(G3010*100,0)),"Slowing","Steady or growing")))</f>
        <v>Stopped</v>
      </c>
      <c r="L3010" s="1" t="n">
        <v>3</v>
      </c>
      <c r="M3010" s="13" t="n">
        <v>341.75</v>
      </c>
      <c r="N3010" s="1" t="str">
        <f aca="false">IF(L3010=0,"",IF(F3010=0,"Stopped",IF(AND(M3010&gt;0,ROUND(H3010*100,0)&lt;Rules!$B$6*ROUND(M3010*100,0)),"Slowing","Steady or growing")))</f>
        <v>Stopped</v>
      </c>
    </row>
    <row r="3011" customFormat="false" ht="15" hidden="false" customHeight="false" outlineLevel="0" collapsed="false">
      <c r="A3011" s="1" t="s">
        <v>6065</v>
      </c>
      <c r="B3011" s="1" t="s">
        <v>6066</v>
      </c>
      <c r="C3011" s="12" t="n">
        <v>40154</v>
      </c>
      <c r="D3011" s="12" t="n">
        <v>40373</v>
      </c>
      <c r="E3011" s="1" t="n">
        <v>0</v>
      </c>
      <c r="F3011" s="1" t="n">
        <v>0</v>
      </c>
      <c r="G3011" s="13" t="n">
        <v>0</v>
      </c>
      <c r="H3011" s="13" t="n">
        <v>0</v>
      </c>
      <c r="I3011" s="13" t="n">
        <v>590.7</v>
      </c>
      <c r="J3011" s="9" t="n">
        <v>429</v>
      </c>
      <c r="K3011" s="1" t="str">
        <f aca="false">IF(F3011=0,"Stopped",IF(C3011&gt;=Rules!$B$3,"New",IF(AND(E3011&gt;0,G3011&gt;0,ROUND(H3011*100,0)&lt;Rules!$B$6*ROUND(G3011*100,0)),"Slowing","Steady or growing")))</f>
        <v>Stopped</v>
      </c>
      <c r="L3011" s="1" t="n">
        <v>0</v>
      </c>
      <c r="M3011" s="13" t="n">
        <v>0</v>
      </c>
      <c r="N3011" s="1" t="str">
        <f aca="false">IF(L3011=0,"",IF(F3011=0,"Stopped",IF(AND(M3011&gt;0,ROUND(H3011*100,0)&lt;Rules!$B$6*ROUND(M3011*100,0)),"Slowing","Steady or growing")))</f>
        <v/>
      </c>
    </row>
    <row r="3012" customFormat="false" ht="15" hidden="false" customHeight="false" outlineLevel="0" collapsed="false">
      <c r="A3012" s="1" t="s">
        <v>6067</v>
      </c>
      <c r="B3012" s="1" t="s">
        <v>6068</v>
      </c>
      <c r="C3012" s="12" t="n">
        <v>40156</v>
      </c>
      <c r="D3012" s="12" t="n">
        <v>40189</v>
      </c>
      <c r="E3012" s="1" t="n">
        <v>0</v>
      </c>
      <c r="F3012" s="1" t="n">
        <v>0</v>
      </c>
      <c r="G3012" s="13" t="n">
        <v>0</v>
      </c>
      <c r="H3012" s="13" t="n">
        <v>0</v>
      </c>
      <c r="I3012" s="13" t="n">
        <v>590.45</v>
      </c>
      <c r="J3012" s="9" t="n">
        <v>301</v>
      </c>
      <c r="K3012" s="1" t="str">
        <f aca="false">IF(F3012=0,"Stopped",IF(C3012&gt;=Rules!$B$3,"New",IF(AND(E3012&gt;0,G3012&gt;0,ROUND(H3012*100,0)&lt;Rules!$B$6*ROUND(G3012*100,0)),"Slowing","Steady or growing")))</f>
        <v>Stopped</v>
      </c>
      <c r="L3012" s="1" t="n">
        <v>0</v>
      </c>
      <c r="M3012" s="13" t="n">
        <v>0</v>
      </c>
      <c r="N3012" s="1" t="str">
        <f aca="false">IF(L3012=0,"",IF(F3012=0,"Stopped",IF(AND(M3012&gt;0,ROUND(H3012*100,0)&lt;Rules!$B$6*ROUND(M3012*100,0)),"Slowing","Steady or growing")))</f>
        <v/>
      </c>
    </row>
    <row r="3013" customFormat="false" ht="15" hidden="false" customHeight="false" outlineLevel="0" collapsed="false">
      <c r="A3013" s="1" t="s">
        <v>6069</v>
      </c>
      <c r="B3013" s="1" t="s">
        <v>6070</v>
      </c>
      <c r="C3013" s="12" t="n">
        <v>40167</v>
      </c>
      <c r="D3013" s="12" t="n">
        <v>40713</v>
      </c>
      <c r="E3013" s="1" t="n">
        <v>3</v>
      </c>
      <c r="F3013" s="1" t="n">
        <v>0</v>
      </c>
      <c r="G3013" s="13" t="n">
        <v>23.6</v>
      </c>
      <c r="H3013" s="13" t="n">
        <v>0</v>
      </c>
      <c r="I3013" s="13" t="n">
        <v>590.04</v>
      </c>
      <c r="J3013" s="9" t="n">
        <v>128</v>
      </c>
      <c r="K3013" s="1" t="str">
        <f aca="false">IF(F3013=0,"Stopped",IF(C3013&gt;=Rules!$B$3,"New",IF(AND(E3013&gt;0,G3013&gt;0,ROUND(H3013*100,0)&lt;Rules!$B$6*ROUND(G3013*100,0)),"Slowing","Steady or growing")))</f>
        <v>Stopped</v>
      </c>
      <c r="L3013" s="1" t="n">
        <v>7</v>
      </c>
      <c r="M3013" s="13" t="n">
        <v>59.5</v>
      </c>
      <c r="N3013" s="1" t="str">
        <f aca="false">IF(L3013=0,"",IF(F3013=0,"Stopped",IF(AND(M3013&gt;0,ROUND(H3013*100,0)&lt;Rules!$B$6*ROUND(M3013*100,0)),"Slowing","Steady or growing")))</f>
        <v>Stopped</v>
      </c>
    </row>
    <row r="3014" customFormat="false" ht="15" hidden="false" customHeight="false" outlineLevel="0" collapsed="false">
      <c r="A3014" s="1" t="s">
        <v>6071</v>
      </c>
      <c r="B3014" s="1" t="s">
        <v>6072</v>
      </c>
      <c r="C3014" s="12" t="n">
        <v>40790</v>
      </c>
      <c r="D3014" s="12" t="n">
        <v>40886</v>
      </c>
      <c r="E3014" s="1" t="n">
        <v>6</v>
      </c>
      <c r="F3014" s="1" t="n">
        <v>128</v>
      </c>
      <c r="G3014" s="13" t="n">
        <v>51.48</v>
      </c>
      <c r="H3014" s="13" t="n">
        <v>537.85</v>
      </c>
      <c r="I3014" s="13" t="n">
        <v>589.33</v>
      </c>
      <c r="J3014" s="9" t="n">
        <v>1351</v>
      </c>
      <c r="K3014" s="1" t="str">
        <f aca="false">IF(F3014=0,"Stopped",IF(C3014&gt;=Rules!$B$3,"New",IF(AND(E3014&gt;0,G3014&gt;0,ROUND(H3014*100,0)&lt;Rules!$B$6*ROUND(G3014*100,0)),"Slowing","Steady or growing")))</f>
        <v>Steady or growing</v>
      </c>
      <c r="L3014" s="1" t="n">
        <v>0</v>
      </c>
      <c r="M3014" s="13" t="n">
        <v>0</v>
      </c>
      <c r="N3014" s="1" t="str">
        <f aca="false">IF(L3014=0,"",IF(F3014=0,"Stopped",IF(AND(M3014&gt;0,ROUND(H3014*100,0)&lt;Rules!$B$6*ROUND(M3014*100,0)),"Slowing","Steady or growing")))</f>
        <v/>
      </c>
    </row>
    <row r="3015" customFormat="false" ht="15" hidden="false" customHeight="false" outlineLevel="0" collapsed="false">
      <c r="A3015" s="1" t="s">
        <v>6073</v>
      </c>
      <c r="B3015" s="1" t="s">
        <v>6074</v>
      </c>
      <c r="C3015" s="12" t="n">
        <v>40148</v>
      </c>
      <c r="D3015" s="12" t="n">
        <v>40227</v>
      </c>
      <c r="E3015" s="1" t="n">
        <v>0</v>
      </c>
      <c r="F3015" s="1" t="n">
        <v>0</v>
      </c>
      <c r="G3015" s="13" t="n">
        <v>0</v>
      </c>
      <c r="H3015" s="13" t="n">
        <v>0</v>
      </c>
      <c r="I3015" s="13" t="n">
        <v>588.64</v>
      </c>
      <c r="J3015" s="9" t="n">
        <v>326</v>
      </c>
      <c r="K3015" s="1" t="str">
        <f aca="false">IF(F3015=0,"Stopped",IF(C3015&gt;=Rules!$B$3,"New",IF(AND(E3015&gt;0,G3015&gt;0,ROUND(H3015*100,0)&lt;Rules!$B$6*ROUND(G3015*100,0)),"Slowing","Steady or growing")))</f>
        <v>Stopped</v>
      </c>
      <c r="L3015" s="1" t="n">
        <v>0</v>
      </c>
      <c r="M3015" s="13" t="n">
        <v>0</v>
      </c>
      <c r="N3015" s="1" t="str">
        <f aca="false">IF(L3015=0,"",IF(F3015=0,"Stopped",IF(AND(M3015&gt;0,ROUND(H3015*100,0)&lt;Rules!$B$6*ROUND(M3015*100,0)),"Slowing","Steady or growing")))</f>
        <v/>
      </c>
    </row>
    <row r="3016" customFormat="false" ht="15" hidden="false" customHeight="false" outlineLevel="0" collapsed="false">
      <c r="A3016" s="1" t="s">
        <v>6075</v>
      </c>
      <c r="B3016" s="1" t="s">
        <v>6076</v>
      </c>
      <c r="C3016" s="12" t="n">
        <v>40148</v>
      </c>
      <c r="D3016" s="12" t="n">
        <v>40269</v>
      </c>
      <c r="E3016" s="1" t="n">
        <v>0</v>
      </c>
      <c r="F3016" s="1" t="n">
        <v>0</v>
      </c>
      <c r="G3016" s="13" t="n">
        <v>0</v>
      </c>
      <c r="H3016" s="13" t="n">
        <v>0</v>
      </c>
      <c r="I3016" s="13" t="n">
        <v>588.16</v>
      </c>
      <c r="J3016" s="9" t="n">
        <v>340</v>
      </c>
      <c r="K3016" s="1" t="str">
        <f aca="false">IF(F3016=0,"Stopped",IF(C3016&gt;=Rules!$B$3,"New",IF(AND(E3016&gt;0,G3016&gt;0,ROUND(H3016*100,0)&lt;Rules!$B$6*ROUND(G3016*100,0)),"Slowing","Steady or growing")))</f>
        <v>Stopped</v>
      </c>
      <c r="L3016" s="1" t="n">
        <v>0</v>
      </c>
      <c r="M3016" s="13" t="n">
        <v>0</v>
      </c>
      <c r="N3016" s="1" t="str">
        <f aca="false">IF(L3016=0,"",IF(F3016=0,"Stopped",IF(AND(M3016&gt;0,ROUND(H3016*100,0)&lt;Rules!$B$6*ROUND(M3016*100,0)),"Slowing","Steady or growing")))</f>
        <v/>
      </c>
    </row>
    <row r="3017" customFormat="false" ht="15" hidden="false" customHeight="false" outlineLevel="0" collapsed="false">
      <c r="A3017" s="1" t="s">
        <v>6077</v>
      </c>
      <c r="B3017" s="1" t="s">
        <v>6078</v>
      </c>
      <c r="C3017" s="12" t="n">
        <v>40148</v>
      </c>
      <c r="D3017" s="12" t="n">
        <v>40224</v>
      </c>
      <c r="E3017" s="1" t="n">
        <v>0</v>
      </c>
      <c r="F3017" s="1" t="n">
        <v>0</v>
      </c>
      <c r="G3017" s="13" t="n">
        <v>0</v>
      </c>
      <c r="H3017" s="13" t="n">
        <v>0</v>
      </c>
      <c r="I3017" s="13" t="n">
        <v>587.8</v>
      </c>
      <c r="J3017" s="9" t="n">
        <v>172</v>
      </c>
      <c r="K3017" s="1" t="str">
        <f aca="false">IF(F3017=0,"Stopped",IF(C3017&gt;=Rules!$B$3,"New",IF(AND(E3017&gt;0,G3017&gt;0,ROUND(H3017*100,0)&lt;Rules!$B$6*ROUND(G3017*100,0)),"Slowing","Steady or growing")))</f>
        <v>Stopped</v>
      </c>
      <c r="L3017" s="1" t="n">
        <v>0</v>
      </c>
      <c r="M3017" s="13" t="n">
        <v>0</v>
      </c>
      <c r="N3017" s="1" t="str">
        <f aca="false">IF(L3017=0,"",IF(F3017=0,"Stopped",IF(AND(M3017&gt;0,ROUND(H3017*100,0)&lt;Rules!$B$6*ROUND(M3017*100,0)),"Slowing","Steady or growing")))</f>
        <v/>
      </c>
    </row>
    <row r="3018" customFormat="false" ht="15" hidden="false" customHeight="false" outlineLevel="0" collapsed="false">
      <c r="A3018" s="1" t="s">
        <v>6079</v>
      </c>
      <c r="B3018" s="1" t="s">
        <v>6080</v>
      </c>
      <c r="C3018" s="12" t="n">
        <v>40148</v>
      </c>
      <c r="D3018" s="12" t="n">
        <v>40864</v>
      </c>
      <c r="E3018" s="1" t="n">
        <v>0</v>
      </c>
      <c r="F3018" s="1" t="n">
        <v>2</v>
      </c>
      <c r="G3018" s="13" t="n">
        <v>0</v>
      </c>
      <c r="H3018" s="13" t="n">
        <v>12.75</v>
      </c>
      <c r="I3018" s="13" t="n">
        <v>587.58</v>
      </c>
      <c r="J3018" s="9" t="n">
        <v>142</v>
      </c>
      <c r="K3018" s="1" t="str">
        <f aca="false">IF(F3018=0,"Stopped",IF(C3018&gt;=Rules!$B$3,"New",IF(AND(E3018&gt;0,G3018&gt;0,ROUND(H3018*100,0)&lt;Rules!$B$6*ROUND(G3018*100,0)),"Slowing","Steady or growing")))</f>
        <v>Steady or growing</v>
      </c>
      <c r="L3018" s="1" t="n">
        <v>10</v>
      </c>
      <c r="M3018" s="13" t="n">
        <v>183.5</v>
      </c>
      <c r="N3018" s="1" t="str">
        <f aca="false">IF(L3018=0,"",IF(F3018=0,"Stopped",IF(AND(M3018&gt;0,ROUND(H3018*100,0)&lt;Rules!$B$6*ROUND(M3018*100,0)),"Slowing","Steady or growing")))</f>
        <v>Slowing</v>
      </c>
    </row>
    <row r="3019" customFormat="false" ht="15" hidden="false" customHeight="false" outlineLevel="0" collapsed="false">
      <c r="A3019" s="1" t="s">
        <v>6081</v>
      </c>
      <c r="B3019" s="1" t="s">
        <v>6082</v>
      </c>
      <c r="C3019" s="12" t="n">
        <v>40149</v>
      </c>
      <c r="D3019" s="12" t="n">
        <v>40885</v>
      </c>
      <c r="E3019" s="1" t="n">
        <v>21</v>
      </c>
      <c r="F3019" s="1" t="n">
        <v>66</v>
      </c>
      <c r="G3019" s="13" t="n">
        <v>60.34</v>
      </c>
      <c r="H3019" s="13" t="n">
        <v>122.85</v>
      </c>
      <c r="I3019" s="13" t="n">
        <v>587.41</v>
      </c>
      <c r="J3019" s="9" t="n">
        <v>2652</v>
      </c>
      <c r="K3019" s="1" t="str">
        <f aca="false">IF(F3019=0,"Stopped",IF(C3019&gt;=Rules!$B$3,"New",IF(AND(E3019&gt;0,G3019&gt;0,ROUND(H3019*100,0)&lt;Rules!$B$6*ROUND(G3019*100,0)),"Slowing","Steady or growing")))</f>
        <v>Steady or growing</v>
      </c>
      <c r="L3019" s="1" t="n">
        <v>65</v>
      </c>
      <c r="M3019" s="13" t="n">
        <v>113.01</v>
      </c>
      <c r="N3019" s="1" t="str">
        <f aca="false">IF(L3019=0,"",IF(F3019=0,"Stopped",IF(AND(M3019&gt;0,ROUND(H3019*100,0)&lt;Rules!$B$6*ROUND(M3019*100,0)),"Slowing","Steady or growing")))</f>
        <v>Steady or growing</v>
      </c>
    </row>
    <row r="3020" customFormat="false" ht="15" hidden="false" customHeight="false" outlineLevel="0" collapsed="false">
      <c r="A3020" s="1" t="s">
        <v>6083</v>
      </c>
      <c r="B3020" s="1" t="s">
        <v>6084</v>
      </c>
      <c r="C3020" s="12" t="n">
        <v>40148</v>
      </c>
      <c r="D3020" s="12" t="n">
        <v>40276</v>
      </c>
      <c r="E3020" s="1" t="n">
        <v>0</v>
      </c>
      <c r="F3020" s="1" t="n">
        <v>0</v>
      </c>
      <c r="G3020" s="13" t="n">
        <v>0</v>
      </c>
      <c r="H3020" s="13" t="n">
        <v>0</v>
      </c>
      <c r="I3020" s="13" t="n">
        <v>587.08</v>
      </c>
      <c r="J3020" s="9" t="n">
        <v>492</v>
      </c>
      <c r="K3020" s="1" t="str">
        <f aca="false">IF(F3020=0,"Stopped",IF(C3020&gt;=Rules!$B$3,"New",IF(AND(E3020&gt;0,G3020&gt;0,ROUND(H3020*100,0)&lt;Rules!$B$6*ROUND(G3020*100,0)),"Slowing","Steady or growing")))</f>
        <v>Stopped</v>
      </c>
      <c r="L3020" s="1" t="n">
        <v>0</v>
      </c>
      <c r="M3020" s="13" t="n">
        <v>0</v>
      </c>
      <c r="N3020" s="1" t="str">
        <f aca="false">IF(L3020=0,"",IF(F3020=0,"Stopped",IF(AND(M3020&gt;0,ROUND(H3020*100,0)&lt;Rules!$B$6*ROUND(M3020*100,0)),"Slowing","Steady or growing")))</f>
        <v/>
      </c>
    </row>
    <row r="3021" customFormat="false" ht="15" hidden="false" customHeight="false" outlineLevel="0" collapsed="false">
      <c r="A3021" s="1" t="s">
        <v>6085</v>
      </c>
      <c r="B3021" s="1" t="s">
        <v>6086</v>
      </c>
      <c r="C3021" s="12" t="n">
        <v>40836</v>
      </c>
      <c r="D3021" s="12" t="n">
        <v>40885</v>
      </c>
      <c r="E3021" s="1" t="n">
        <v>0</v>
      </c>
      <c r="F3021" s="1" t="n">
        <v>113</v>
      </c>
      <c r="G3021" s="13" t="n">
        <v>0</v>
      </c>
      <c r="H3021" s="13" t="n">
        <v>586.23</v>
      </c>
      <c r="I3021" s="13" t="n">
        <v>586.23</v>
      </c>
      <c r="J3021" s="9" t="n">
        <v>1312</v>
      </c>
      <c r="K3021" s="1" t="str">
        <f aca="false">IF(F3021=0,"Stopped",IF(C3021&gt;=Rules!$B$3,"New",IF(AND(E3021&gt;0,G3021&gt;0,ROUND(H3021*100,0)&lt;Rules!$B$6*ROUND(G3021*100,0)),"Slowing","Steady or growing")))</f>
        <v>New</v>
      </c>
      <c r="L3021" s="1" t="n">
        <v>0</v>
      </c>
      <c r="M3021" s="13" t="n">
        <v>0</v>
      </c>
      <c r="N3021" s="1" t="str">
        <f aca="false">IF(L3021=0,"",IF(F3021=0,"Stopped",IF(AND(M3021&gt;0,ROUND(H3021*100,0)&lt;Rules!$B$6*ROUND(M3021*100,0)),"Slowing","Steady or growing")))</f>
        <v/>
      </c>
    </row>
    <row r="3022" customFormat="false" ht="15" hidden="false" customHeight="false" outlineLevel="0" collapsed="false">
      <c r="A3022" s="1" t="s">
        <v>6087</v>
      </c>
      <c r="B3022" s="1" t="s">
        <v>6088</v>
      </c>
      <c r="C3022" s="12" t="n">
        <v>40148</v>
      </c>
      <c r="D3022" s="12" t="n">
        <v>40277</v>
      </c>
      <c r="E3022" s="1" t="n">
        <v>0</v>
      </c>
      <c r="F3022" s="1" t="n">
        <v>0</v>
      </c>
      <c r="G3022" s="13" t="n">
        <v>0</v>
      </c>
      <c r="H3022" s="13" t="n">
        <v>0</v>
      </c>
      <c r="I3022" s="13" t="n">
        <v>585.65</v>
      </c>
      <c r="J3022" s="9" t="n">
        <v>687</v>
      </c>
      <c r="K3022" s="1" t="str">
        <f aca="false">IF(F3022=0,"Stopped",IF(C3022&gt;=Rules!$B$3,"New",IF(AND(E3022&gt;0,G3022&gt;0,ROUND(H3022*100,0)&lt;Rules!$B$6*ROUND(G3022*100,0)),"Slowing","Steady or growing")))</f>
        <v>Stopped</v>
      </c>
      <c r="L3022" s="1" t="n">
        <v>0</v>
      </c>
      <c r="M3022" s="13" t="n">
        <v>0</v>
      </c>
      <c r="N3022" s="1" t="str">
        <f aca="false">IF(L3022=0,"",IF(F3022=0,"Stopped",IF(AND(M3022&gt;0,ROUND(H3022*100,0)&lt;Rules!$B$6*ROUND(M3022*100,0)),"Slowing","Steady or growing")))</f>
        <v/>
      </c>
    </row>
    <row r="3023" customFormat="false" ht="15" hidden="false" customHeight="false" outlineLevel="0" collapsed="false">
      <c r="A3023" s="1" t="s">
        <v>6089</v>
      </c>
      <c r="B3023" s="1" t="s">
        <v>6090</v>
      </c>
      <c r="C3023" s="12" t="n">
        <v>40154</v>
      </c>
      <c r="D3023" s="12" t="n">
        <v>40717</v>
      </c>
      <c r="E3023" s="1" t="n">
        <v>2</v>
      </c>
      <c r="F3023" s="1" t="n">
        <v>0</v>
      </c>
      <c r="G3023" s="13" t="n">
        <v>7.65</v>
      </c>
      <c r="H3023" s="13" t="n">
        <v>0</v>
      </c>
      <c r="I3023" s="13" t="n">
        <v>584.45</v>
      </c>
      <c r="J3023" s="9" t="n">
        <v>452</v>
      </c>
      <c r="K3023" s="1" t="str">
        <f aca="false">IF(F3023=0,"Stopped",IF(C3023&gt;=Rules!$B$3,"New",IF(AND(E3023&gt;0,G3023&gt;0,ROUND(H3023*100,0)&lt;Rules!$B$6*ROUND(G3023*100,0)),"Slowing","Steady or growing")))</f>
        <v>Stopped</v>
      </c>
      <c r="L3023" s="1" t="n">
        <v>4</v>
      </c>
      <c r="M3023" s="13" t="n">
        <v>-77.7</v>
      </c>
      <c r="N3023" s="1" t="str">
        <f aca="false">IF(L3023=0,"",IF(F3023=0,"Stopped",IF(AND(M3023&gt;0,ROUND(H3023*100,0)&lt;Rules!$B$6*ROUND(M3023*100,0)),"Slowing","Steady or growing")))</f>
        <v>Stopped</v>
      </c>
    </row>
    <row r="3024" customFormat="false" ht="15" hidden="false" customHeight="false" outlineLevel="0" collapsed="false">
      <c r="A3024" s="1" t="s">
        <v>6091</v>
      </c>
      <c r="B3024" s="1" t="s">
        <v>6092</v>
      </c>
      <c r="C3024" s="12" t="n">
        <v>40148</v>
      </c>
      <c r="D3024" s="12" t="n">
        <v>40508</v>
      </c>
      <c r="E3024" s="1" t="n">
        <v>0</v>
      </c>
      <c r="F3024" s="1" t="n">
        <v>0</v>
      </c>
      <c r="G3024" s="13" t="n">
        <v>0</v>
      </c>
      <c r="H3024" s="13" t="n">
        <v>0</v>
      </c>
      <c r="I3024" s="13" t="n">
        <v>581.17</v>
      </c>
      <c r="J3024" s="9" t="n">
        <v>834</v>
      </c>
      <c r="K3024" s="1" t="str">
        <f aca="false">IF(F3024=0,"Stopped",IF(C3024&gt;=Rules!$B$3,"New",IF(AND(E3024&gt;0,G3024&gt;0,ROUND(H3024*100,0)&lt;Rules!$B$6*ROUND(G3024*100,0)),"Slowing","Steady or growing")))</f>
        <v>Stopped</v>
      </c>
      <c r="L3024" s="1" t="n">
        <v>56</v>
      </c>
      <c r="M3024" s="13" t="n">
        <v>380.47</v>
      </c>
      <c r="N3024" s="1" t="str">
        <f aca="false">IF(L3024=0,"",IF(F3024=0,"Stopped",IF(AND(M3024&gt;0,ROUND(H3024*100,0)&lt;Rules!$B$6*ROUND(M3024*100,0)),"Slowing","Steady or growing")))</f>
        <v>Stopped</v>
      </c>
    </row>
    <row r="3025" customFormat="false" ht="15" hidden="false" customHeight="false" outlineLevel="0" collapsed="false">
      <c r="A3025" s="1" t="s">
        <v>6093</v>
      </c>
      <c r="B3025" s="1" t="s">
        <v>6094</v>
      </c>
      <c r="C3025" s="12" t="n">
        <v>40819</v>
      </c>
      <c r="D3025" s="12" t="n">
        <v>40886</v>
      </c>
      <c r="E3025" s="1" t="n">
        <v>0</v>
      </c>
      <c r="F3025" s="1" t="n">
        <v>34</v>
      </c>
      <c r="G3025" s="13" t="n">
        <v>0</v>
      </c>
      <c r="H3025" s="13" t="n">
        <v>581.13</v>
      </c>
      <c r="I3025" s="13" t="n">
        <v>581.13</v>
      </c>
      <c r="J3025" s="9" t="n">
        <v>111</v>
      </c>
      <c r="K3025" s="1" t="str">
        <f aca="false">IF(F3025=0,"Stopped",IF(C3025&gt;=Rules!$B$3,"New",IF(AND(E3025&gt;0,G3025&gt;0,ROUND(H3025*100,0)&lt;Rules!$B$6*ROUND(G3025*100,0)),"Slowing","Steady or growing")))</f>
        <v>New</v>
      </c>
      <c r="L3025" s="1" t="n">
        <v>0</v>
      </c>
      <c r="M3025" s="13" t="n">
        <v>0</v>
      </c>
      <c r="N3025" s="1" t="str">
        <f aca="false">IF(L3025=0,"",IF(F3025=0,"Stopped",IF(AND(M3025&gt;0,ROUND(H3025*100,0)&lt;Rules!$B$6*ROUND(M3025*100,0)),"Slowing","Steady or growing")))</f>
        <v/>
      </c>
    </row>
    <row r="3026" customFormat="false" ht="15" hidden="false" customHeight="false" outlineLevel="0" collapsed="false">
      <c r="A3026" s="1" t="s">
        <v>6095</v>
      </c>
      <c r="B3026" s="1" t="s">
        <v>6096</v>
      </c>
      <c r="C3026" s="12" t="n">
        <v>40832</v>
      </c>
      <c r="D3026" s="12" t="n">
        <v>40886</v>
      </c>
      <c r="E3026" s="1" t="n">
        <v>0</v>
      </c>
      <c r="F3026" s="1" t="n">
        <v>63</v>
      </c>
      <c r="G3026" s="13" t="n">
        <v>0</v>
      </c>
      <c r="H3026" s="13" t="n">
        <v>580.06</v>
      </c>
      <c r="I3026" s="13" t="n">
        <v>580.06</v>
      </c>
      <c r="J3026" s="9" t="n">
        <v>410</v>
      </c>
      <c r="K3026" s="1" t="str">
        <f aca="false">IF(F3026=0,"Stopped",IF(C3026&gt;=Rules!$B$3,"New",IF(AND(E3026&gt;0,G3026&gt;0,ROUND(H3026*100,0)&lt;Rules!$B$6*ROUND(G3026*100,0)),"Slowing","Steady or growing")))</f>
        <v>New</v>
      </c>
      <c r="L3026" s="1" t="n">
        <v>0</v>
      </c>
      <c r="M3026" s="13" t="n">
        <v>0</v>
      </c>
      <c r="N3026" s="1" t="str">
        <f aca="false">IF(L3026=0,"",IF(F3026=0,"Stopped",IF(AND(M3026&gt;0,ROUND(H3026*100,0)&lt;Rules!$B$6*ROUND(M3026*100,0)),"Slowing","Steady or growing")))</f>
        <v/>
      </c>
    </row>
    <row r="3027" customFormat="false" ht="15" hidden="false" customHeight="false" outlineLevel="0" collapsed="false">
      <c r="A3027" s="1" t="s">
        <v>6097</v>
      </c>
      <c r="B3027" s="1" t="s">
        <v>6098</v>
      </c>
      <c r="C3027" s="12" t="n">
        <v>40155</v>
      </c>
      <c r="D3027" s="12" t="n">
        <v>40448</v>
      </c>
      <c r="E3027" s="1" t="n">
        <v>0</v>
      </c>
      <c r="F3027" s="1" t="n">
        <v>0</v>
      </c>
      <c r="G3027" s="13" t="n">
        <v>0</v>
      </c>
      <c r="H3027" s="13" t="n">
        <v>0</v>
      </c>
      <c r="I3027" s="13" t="n">
        <v>579.24</v>
      </c>
      <c r="J3027" s="9" t="n">
        <v>295</v>
      </c>
      <c r="K3027" s="1" t="str">
        <f aca="false">IF(F3027=0,"Stopped",IF(C3027&gt;=Rules!$B$3,"New",IF(AND(E3027&gt;0,G3027&gt;0,ROUND(H3027*100,0)&lt;Rules!$B$6*ROUND(G3027*100,0)),"Slowing","Steady or growing")))</f>
        <v>Stopped</v>
      </c>
      <c r="L3027" s="1" t="n">
        <v>2</v>
      </c>
      <c r="M3027" s="13" t="n">
        <v>47.7</v>
      </c>
      <c r="N3027" s="1" t="str">
        <f aca="false">IF(L3027=0,"",IF(F3027=0,"Stopped",IF(AND(M3027&gt;0,ROUND(H3027*100,0)&lt;Rules!$B$6*ROUND(M3027*100,0)),"Slowing","Steady or growing")))</f>
        <v>Stopped</v>
      </c>
    </row>
    <row r="3028" customFormat="false" ht="15" hidden="false" customHeight="false" outlineLevel="0" collapsed="false">
      <c r="A3028" s="1" t="s">
        <v>6099</v>
      </c>
      <c r="B3028" s="1" t="s">
        <v>6100</v>
      </c>
      <c r="C3028" s="12" t="n">
        <v>40148</v>
      </c>
      <c r="D3028" s="12" t="n">
        <v>40876</v>
      </c>
      <c r="E3028" s="1" t="n">
        <v>1</v>
      </c>
      <c r="F3028" s="1" t="n">
        <v>6</v>
      </c>
      <c r="G3028" s="13" t="n">
        <v>6.23</v>
      </c>
      <c r="H3028" s="13" t="n">
        <v>50.56</v>
      </c>
      <c r="I3028" s="13" t="n">
        <v>578.94</v>
      </c>
      <c r="J3028" s="9" t="n">
        <v>99</v>
      </c>
      <c r="K3028" s="1" t="str">
        <f aca="false">IF(F3028=0,"Stopped",IF(C3028&gt;=Rules!$B$3,"New",IF(AND(E3028&gt;0,G3028&gt;0,ROUND(H3028*100,0)&lt;Rules!$B$6*ROUND(G3028*100,0)),"Slowing","Steady or growing")))</f>
        <v>Steady or growing</v>
      </c>
      <c r="L3028" s="1" t="n">
        <v>9</v>
      </c>
      <c r="M3028" s="13" t="n">
        <v>382.45</v>
      </c>
      <c r="N3028" s="1" t="str">
        <f aca="false">IF(L3028=0,"",IF(F3028=0,"Stopped",IF(AND(M3028&gt;0,ROUND(H3028*100,0)&lt;Rules!$B$6*ROUND(M3028*100,0)),"Slowing","Steady or growing")))</f>
        <v>Slowing</v>
      </c>
    </row>
    <row r="3029" customFormat="false" ht="15" hidden="false" customHeight="false" outlineLevel="0" collapsed="false">
      <c r="A3029" s="1" t="s">
        <v>6101</v>
      </c>
      <c r="B3029" s="1" t="s">
        <v>6102</v>
      </c>
      <c r="C3029" s="12" t="n">
        <v>40155</v>
      </c>
      <c r="D3029" s="12" t="n">
        <v>40885</v>
      </c>
      <c r="E3029" s="1" t="n">
        <v>4</v>
      </c>
      <c r="F3029" s="1" t="n">
        <v>6</v>
      </c>
      <c r="G3029" s="13" t="n">
        <v>69.65</v>
      </c>
      <c r="H3029" s="13" t="n">
        <v>69.11</v>
      </c>
      <c r="I3029" s="13" t="n">
        <v>578.72</v>
      </c>
      <c r="J3029" s="9" t="n">
        <v>79</v>
      </c>
      <c r="K3029" s="1" t="str">
        <f aca="false">IF(F3029=0,"Stopped",IF(C3029&gt;=Rules!$B$3,"New",IF(AND(E3029&gt;0,G3029&gt;0,ROUND(H3029*100,0)&lt;Rules!$B$6*ROUND(G3029*100,0)),"Slowing","Steady or growing")))</f>
        <v>Steady or growing</v>
      </c>
      <c r="L3029" s="1" t="n">
        <v>5</v>
      </c>
      <c r="M3029" s="13" t="n">
        <v>35.36</v>
      </c>
      <c r="N3029" s="1" t="str">
        <f aca="false">IF(L3029=0,"",IF(F3029=0,"Stopped",IF(AND(M3029&gt;0,ROUND(H3029*100,0)&lt;Rules!$B$6*ROUND(M3029*100,0)),"Slowing","Steady or growing")))</f>
        <v>Steady or growing</v>
      </c>
    </row>
    <row r="3030" customFormat="false" ht="15" hidden="false" customHeight="false" outlineLevel="0" collapsed="false">
      <c r="A3030" s="1" t="s">
        <v>6103</v>
      </c>
      <c r="B3030" s="1" t="s">
        <v>6104</v>
      </c>
      <c r="C3030" s="12" t="n">
        <v>40197</v>
      </c>
      <c r="D3030" s="12" t="n">
        <v>40885</v>
      </c>
      <c r="E3030" s="1" t="n">
        <v>1</v>
      </c>
      <c r="F3030" s="1" t="n">
        <v>10</v>
      </c>
      <c r="G3030" s="13" t="n">
        <v>7.8</v>
      </c>
      <c r="H3030" s="13" t="n">
        <v>78.65</v>
      </c>
      <c r="I3030" s="13" t="n">
        <v>578.68</v>
      </c>
      <c r="J3030" s="9" t="n">
        <v>1220</v>
      </c>
      <c r="K3030" s="1" t="str">
        <f aca="false">IF(F3030=0,"Stopped",IF(C3030&gt;=Rules!$B$3,"New",IF(AND(E3030&gt;0,G3030&gt;0,ROUND(H3030*100,0)&lt;Rules!$B$6*ROUND(G3030*100,0)),"Slowing","Steady or growing")))</f>
        <v>Steady or growing</v>
      </c>
      <c r="L3030" s="1" t="n">
        <v>12</v>
      </c>
      <c r="M3030" s="13" t="n">
        <v>51.35</v>
      </c>
      <c r="N3030" s="1" t="str">
        <f aca="false">IF(L3030=0,"",IF(F3030=0,"Stopped",IF(AND(M3030&gt;0,ROUND(H3030*100,0)&lt;Rules!$B$6*ROUND(M3030*100,0)),"Slowing","Steady or growing")))</f>
        <v>Steady or growing</v>
      </c>
    </row>
    <row r="3031" customFormat="false" ht="15" hidden="false" customHeight="false" outlineLevel="0" collapsed="false">
      <c r="A3031" s="1" t="s">
        <v>6105</v>
      </c>
      <c r="B3031" s="1" t="s">
        <v>6106</v>
      </c>
      <c r="C3031" s="12" t="n">
        <v>40148</v>
      </c>
      <c r="D3031" s="12" t="n">
        <v>40373</v>
      </c>
      <c r="E3031" s="1" t="n">
        <v>0</v>
      </c>
      <c r="F3031" s="1" t="n">
        <v>0</v>
      </c>
      <c r="G3031" s="13" t="n">
        <v>0</v>
      </c>
      <c r="H3031" s="13" t="n">
        <v>0</v>
      </c>
      <c r="I3031" s="13" t="n">
        <v>577.69</v>
      </c>
      <c r="J3031" s="9" t="n">
        <v>1259</v>
      </c>
      <c r="K3031" s="1" t="str">
        <f aca="false">IF(F3031=0,"Stopped",IF(C3031&gt;=Rules!$B$3,"New",IF(AND(E3031&gt;0,G3031&gt;0,ROUND(H3031*100,0)&lt;Rules!$B$6*ROUND(G3031*100,0)),"Slowing","Steady or growing")))</f>
        <v>Stopped</v>
      </c>
      <c r="L3031" s="1" t="n">
        <v>0</v>
      </c>
      <c r="M3031" s="13" t="n">
        <v>0</v>
      </c>
      <c r="N3031" s="1" t="str">
        <f aca="false">IF(L3031=0,"",IF(F3031=0,"Stopped",IF(AND(M3031&gt;0,ROUND(H3031*100,0)&lt;Rules!$B$6*ROUND(M3031*100,0)),"Slowing","Steady or growing")))</f>
        <v/>
      </c>
    </row>
    <row r="3032" customFormat="false" ht="15" hidden="false" customHeight="false" outlineLevel="0" collapsed="false">
      <c r="A3032" s="1" t="s">
        <v>6107</v>
      </c>
      <c r="B3032" s="1" t="s">
        <v>6108</v>
      </c>
      <c r="C3032" s="12" t="n">
        <v>40157</v>
      </c>
      <c r="D3032" s="12" t="n">
        <v>40885</v>
      </c>
      <c r="E3032" s="1" t="n">
        <v>14</v>
      </c>
      <c r="F3032" s="1" t="n">
        <v>26</v>
      </c>
      <c r="G3032" s="13" t="n">
        <v>55.86</v>
      </c>
      <c r="H3032" s="13" t="n">
        <v>158.34</v>
      </c>
      <c r="I3032" s="13" t="n">
        <v>577.02</v>
      </c>
      <c r="J3032" s="9" t="n">
        <v>2440</v>
      </c>
      <c r="K3032" s="1" t="str">
        <f aca="false">IF(F3032=0,"Stopped",IF(C3032&gt;=Rules!$B$3,"New",IF(AND(E3032&gt;0,G3032&gt;0,ROUND(H3032*100,0)&lt;Rules!$B$6*ROUND(G3032*100,0)),"Slowing","Steady or growing")))</f>
        <v>Steady or growing</v>
      </c>
      <c r="L3032" s="1" t="n">
        <v>16</v>
      </c>
      <c r="M3032" s="13" t="n">
        <v>48.94</v>
      </c>
      <c r="N3032" s="1" t="str">
        <f aca="false">IF(L3032=0,"",IF(F3032=0,"Stopped",IF(AND(M3032&gt;0,ROUND(H3032*100,0)&lt;Rules!$B$6*ROUND(M3032*100,0)),"Slowing","Steady or growing")))</f>
        <v>Steady or growing</v>
      </c>
    </row>
    <row r="3033" customFormat="false" ht="15" hidden="false" customHeight="false" outlineLevel="0" collapsed="false">
      <c r="A3033" s="1" t="s">
        <v>6109</v>
      </c>
      <c r="B3033" s="1" t="s">
        <v>6110</v>
      </c>
      <c r="C3033" s="12" t="n">
        <v>40148</v>
      </c>
      <c r="D3033" s="12" t="n">
        <v>40274</v>
      </c>
      <c r="E3033" s="1" t="n">
        <v>0</v>
      </c>
      <c r="F3033" s="1" t="n">
        <v>0</v>
      </c>
      <c r="G3033" s="13" t="n">
        <v>0</v>
      </c>
      <c r="H3033" s="13" t="n">
        <v>0</v>
      </c>
      <c r="I3033" s="13" t="n">
        <v>575.32</v>
      </c>
      <c r="J3033" s="9" t="n">
        <v>90</v>
      </c>
      <c r="K3033" s="1" t="str">
        <f aca="false">IF(F3033=0,"Stopped",IF(C3033&gt;=Rules!$B$3,"New",IF(AND(E3033&gt;0,G3033&gt;0,ROUND(H3033*100,0)&lt;Rules!$B$6*ROUND(G3033*100,0)),"Slowing","Steady or growing")))</f>
        <v>Stopped</v>
      </c>
      <c r="L3033" s="1" t="n">
        <v>0</v>
      </c>
      <c r="M3033" s="13" t="n">
        <v>0</v>
      </c>
      <c r="N3033" s="1" t="str">
        <f aca="false">IF(L3033=0,"",IF(F3033=0,"Stopped",IF(AND(M3033&gt;0,ROUND(H3033*100,0)&lt;Rules!$B$6*ROUND(M3033*100,0)),"Slowing","Steady or growing")))</f>
        <v/>
      </c>
    </row>
    <row r="3034" customFormat="false" ht="15" hidden="false" customHeight="false" outlineLevel="0" collapsed="false">
      <c r="A3034" s="1" t="s">
        <v>6111</v>
      </c>
      <c r="B3034" s="1" t="s">
        <v>6112</v>
      </c>
      <c r="C3034" s="12" t="n">
        <v>40711</v>
      </c>
      <c r="D3034" s="12" t="n">
        <v>40876</v>
      </c>
      <c r="E3034" s="1" t="n">
        <v>29</v>
      </c>
      <c r="F3034" s="1" t="n">
        <v>9</v>
      </c>
      <c r="G3034" s="13" t="n">
        <v>541.45</v>
      </c>
      <c r="H3034" s="13" t="n">
        <v>33.43</v>
      </c>
      <c r="I3034" s="13" t="n">
        <v>574.88</v>
      </c>
      <c r="J3034" s="9" t="n">
        <v>459</v>
      </c>
      <c r="K3034" s="1" t="str">
        <f aca="false">IF(F3034=0,"Stopped",IF(C3034&gt;=Rules!$B$3,"New",IF(AND(E3034&gt;0,G3034&gt;0,ROUND(H3034*100,0)&lt;Rules!$B$6*ROUND(G3034*100,0)),"Slowing","Steady or growing")))</f>
        <v>Slowing</v>
      </c>
      <c r="L3034" s="1" t="n">
        <v>0</v>
      </c>
      <c r="M3034" s="13" t="n">
        <v>0</v>
      </c>
      <c r="N3034" s="1" t="str">
        <f aca="false">IF(L3034=0,"",IF(F3034=0,"Stopped",IF(AND(M3034&gt;0,ROUND(H3034*100,0)&lt;Rules!$B$6*ROUND(M3034*100,0)),"Slowing","Steady or growing")))</f>
        <v/>
      </c>
    </row>
    <row r="3035" customFormat="false" ht="15" hidden="false" customHeight="false" outlineLevel="0" collapsed="false">
      <c r="A3035" s="1" t="s">
        <v>6113</v>
      </c>
      <c r="B3035" s="1" t="s">
        <v>6114</v>
      </c>
      <c r="C3035" s="12" t="n">
        <v>40151</v>
      </c>
      <c r="D3035" s="12" t="n">
        <v>40288</v>
      </c>
      <c r="E3035" s="1" t="n">
        <v>0</v>
      </c>
      <c r="F3035" s="1" t="n">
        <v>0</v>
      </c>
      <c r="G3035" s="13" t="n">
        <v>0</v>
      </c>
      <c r="H3035" s="13" t="n">
        <v>0</v>
      </c>
      <c r="I3035" s="13" t="n">
        <v>574.71</v>
      </c>
      <c r="J3035" s="9" t="n">
        <v>239</v>
      </c>
      <c r="K3035" s="1" t="str">
        <f aca="false">IF(F3035=0,"Stopped",IF(C3035&gt;=Rules!$B$3,"New",IF(AND(E3035&gt;0,G3035&gt;0,ROUND(H3035*100,0)&lt;Rules!$B$6*ROUND(G3035*100,0)),"Slowing","Steady or growing")))</f>
        <v>Stopped</v>
      </c>
      <c r="L3035" s="1" t="n">
        <v>0</v>
      </c>
      <c r="M3035" s="13" t="n">
        <v>0</v>
      </c>
      <c r="N3035" s="1" t="str">
        <f aca="false">IF(L3035=0,"",IF(F3035=0,"Stopped",IF(AND(M3035&gt;0,ROUND(H3035*100,0)&lt;Rules!$B$6*ROUND(M3035*100,0)),"Slowing","Steady or growing")))</f>
        <v/>
      </c>
    </row>
    <row r="3036" customFormat="false" ht="15" hidden="false" customHeight="false" outlineLevel="0" collapsed="false">
      <c r="A3036" s="1" t="s">
        <v>6115</v>
      </c>
      <c r="B3036" s="1" t="s">
        <v>6116</v>
      </c>
      <c r="C3036" s="12" t="n">
        <v>40148</v>
      </c>
      <c r="D3036" s="12" t="n">
        <v>40630</v>
      </c>
      <c r="E3036" s="1" t="n">
        <v>0</v>
      </c>
      <c r="F3036" s="1" t="n">
        <v>0</v>
      </c>
      <c r="G3036" s="13" t="n">
        <v>0</v>
      </c>
      <c r="H3036" s="13" t="n">
        <v>0</v>
      </c>
      <c r="I3036" s="13" t="n">
        <v>573.88</v>
      </c>
      <c r="J3036" s="9" t="n">
        <v>1654</v>
      </c>
      <c r="K3036" s="1" t="str">
        <f aca="false">IF(F3036=0,"Stopped",IF(C3036&gt;=Rules!$B$3,"New",IF(AND(E3036&gt;0,G3036&gt;0,ROUND(H3036*100,0)&lt;Rules!$B$6*ROUND(G3036*100,0)),"Slowing","Steady or growing")))</f>
        <v>Stopped</v>
      </c>
      <c r="L3036" s="1" t="n">
        <v>14</v>
      </c>
      <c r="M3036" s="13" t="n">
        <v>121.14</v>
      </c>
      <c r="N3036" s="1" t="str">
        <f aca="false">IF(L3036=0,"",IF(F3036=0,"Stopped",IF(AND(M3036&gt;0,ROUND(H3036*100,0)&lt;Rules!$B$6*ROUND(M3036*100,0)),"Slowing","Steady or growing")))</f>
        <v>Stopped</v>
      </c>
    </row>
    <row r="3037" customFormat="false" ht="15" hidden="false" customHeight="false" outlineLevel="0" collapsed="false">
      <c r="A3037" s="1" t="s">
        <v>6117</v>
      </c>
      <c r="B3037" s="1" t="s">
        <v>6118</v>
      </c>
      <c r="C3037" s="12" t="n">
        <v>40151</v>
      </c>
      <c r="D3037" s="12" t="n">
        <v>40879</v>
      </c>
      <c r="E3037" s="1" t="n">
        <v>6</v>
      </c>
      <c r="F3037" s="1" t="n">
        <v>12</v>
      </c>
      <c r="G3037" s="13" t="n">
        <v>59.96</v>
      </c>
      <c r="H3037" s="13" t="n">
        <v>127.18</v>
      </c>
      <c r="I3037" s="13" t="n">
        <v>571</v>
      </c>
      <c r="J3037" s="9" t="n">
        <v>133</v>
      </c>
      <c r="K3037" s="1" t="str">
        <f aca="false">IF(F3037=0,"Stopped",IF(C3037&gt;=Rules!$B$3,"New",IF(AND(E3037&gt;0,G3037&gt;0,ROUND(H3037*100,0)&lt;Rules!$B$6*ROUND(G3037*100,0)),"Slowing","Steady or growing")))</f>
        <v>Steady or growing</v>
      </c>
      <c r="L3037" s="1" t="n">
        <v>16</v>
      </c>
      <c r="M3037" s="13" t="n">
        <v>131.49</v>
      </c>
      <c r="N3037" s="1" t="str">
        <f aca="false">IF(L3037=0,"",IF(F3037=0,"Stopped",IF(AND(M3037&gt;0,ROUND(H3037*100,0)&lt;Rules!$B$6*ROUND(M3037*100,0)),"Slowing","Steady or growing")))</f>
        <v>Steady or growing</v>
      </c>
    </row>
    <row r="3038" customFormat="false" ht="15" hidden="false" customHeight="false" outlineLevel="0" collapsed="false">
      <c r="A3038" s="1" t="s">
        <v>6119</v>
      </c>
      <c r="B3038" s="1" t="s">
        <v>6120</v>
      </c>
      <c r="C3038" s="12" t="n">
        <v>40156</v>
      </c>
      <c r="D3038" s="12" t="n">
        <v>40701</v>
      </c>
      <c r="E3038" s="1" t="n">
        <v>0</v>
      </c>
      <c r="F3038" s="1" t="n">
        <v>0</v>
      </c>
      <c r="G3038" s="13" t="n">
        <v>0</v>
      </c>
      <c r="H3038" s="13" t="n">
        <v>0</v>
      </c>
      <c r="I3038" s="13" t="n">
        <v>570.83</v>
      </c>
      <c r="J3038" s="9" t="n">
        <v>1068</v>
      </c>
      <c r="K3038" s="1" t="str">
        <f aca="false">IF(F3038=0,"Stopped",IF(C3038&gt;=Rules!$B$3,"New",IF(AND(E3038&gt;0,G3038&gt;0,ROUND(H3038*100,0)&lt;Rules!$B$6*ROUND(G3038*100,0)),"Slowing","Steady or growing")))</f>
        <v>Stopped</v>
      </c>
      <c r="L3038" s="1" t="n">
        <v>5</v>
      </c>
      <c r="M3038" s="13" t="n">
        <v>57.95</v>
      </c>
      <c r="N3038" s="1" t="str">
        <f aca="false">IF(L3038=0,"",IF(F3038=0,"Stopped",IF(AND(M3038&gt;0,ROUND(H3038*100,0)&lt;Rules!$B$6*ROUND(M3038*100,0)),"Slowing","Steady or growing")))</f>
        <v>Stopped</v>
      </c>
    </row>
    <row r="3039" customFormat="false" ht="15" hidden="false" customHeight="false" outlineLevel="0" collapsed="false">
      <c r="A3039" s="1" t="s">
        <v>6121</v>
      </c>
      <c r="B3039" s="1" t="s">
        <v>6122</v>
      </c>
      <c r="C3039" s="12" t="n">
        <v>40151</v>
      </c>
      <c r="D3039" s="12" t="n">
        <v>40703</v>
      </c>
      <c r="E3039" s="1" t="n">
        <v>0</v>
      </c>
      <c r="F3039" s="1" t="n">
        <v>0</v>
      </c>
      <c r="G3039" s="13" t="n">
        <v>0</v>
      </c>
      <c r="H3039" s="13" t="n">
        <v>0</v>
      </c>
      <c r="I3039" s="13" t="n">
        <v>570.19</v>
      </c>
      <c r="J3039" s="9" t="n">
        <v>423</v>
      </c>
      <c r="K3039" s="1" t="str">
        <f aca="false">IF(F3039=0,"Stopped",IF(C3039&gt;=Rules!$B$3,"New",IF(AND(E3039&gt;0,G3039&gt;0,ROUND(H3039*100,0)&lt;Rules!$B$6*ROUND(G3039*100,0)),"Slowing","Steady or growing")))</f>
        <v>Stopped</v>
      </c>
      <c r="L3039" s="1" t="n">
        <v>8</v>
      </c>
      <c r="M3039" s="13" t="n">
        <v>123.47</v>
      </c>
      <c r="N3039" s="1" t="str">
        <f aca="false">IF(L3039=0,"",IF(F3039=0,"Stopped",IF(AND(M3039&gt;0,ROUND(H3039*100,0)&lt;Rules!$B$6*ROUND(M3039*100,0)),"Slowing","Steady or growing")))</f>
        <v>Stopped</v>
      </c>
    </row>
    <row r="3040" customFormat="false" ht="15" hidden="false" customHeight="false" outlineLevel="0" collapsed="false">
      <c r="A3040" s="1" t="s">
        <v>6123</v>
      </c>
      <c r="B3040" s="1" t="s">
        <v>6124</v>
      </c>
      <c r="C3040" s="12" t="n">
        <v>40832</v>
      </c>
      <c r="D3040" s="12" t="n">
        <v>40885</v>
      </c>
      <c r="E3040" s="1" t="n">
        <v>0</v>
      </c>
      <c r="F3040" s="1" t="n">
        <v>36</v>
      </c>
      <c r="G3040" s="13" t="n">
        <v>0</v>
      </c>
      <c r="H3040" s="13" t="n">
        <v>569.43</v>
      </c>
      <c r="I3040" s="13" t="n">
        <v>569.43</v>
      </c>
      <c r="J3040" s="9" t="n">
        <v>207</v>
      </c>
      <c r="K3040" s="1" t="str">
        <f aca="false">IF(F3040=0,"Stopped",IF(C3040&gt;=Rules!$B$3,"New",IF(AND(E3040&gt;0,G3040&gt;0,ROUND(H3040*100,0)&lt;Rules!$B$6*ROUND(G3040*100,0)),"Slowing","Steady or growing")))</f>
        <v>New</v>
      </c>
      <c r="L3040" s="1" t="n">
        <v>0</v>
      </c>
      <c r="M3040" s="13" t="n">
        <v>0</v>
      </c>
      <c r="N3040" s="1" t="str">
        <f aca="false">IF(L3040=0,"",IF(F3040=0,"Stopped",IF(AND(M3040&gt;0,ROUND(H3040*100,0)&lt;Rules!$B$6*ROUND(M3040*100,0)),"Slowing","Steady or growing")))</f>
        <v/>
      </c>
    </row>
    <row r="3041" customFormat="false" ht="15" hidden="false" customHeight="false" outlineLevel="0" collapsed="false">
      <c r="A3041" s="1" t="s">
        <v>6125</v>
      </c>
      <c r="B3041" s="1" t="s">
        <v>6126</v>
      </c>
      <c r="C3041" s="12" t="n">
        <v>40149</v>
      </c>
      <c r="D3041" s="12" t="n">
        <v>40643</v>
      </c>
      <c r="E3041" s="1" t="n">
        <v>0</v>
      </c>
      <c r="F3041" s="1" t="n">
        <v>0</v>
      </c>
      <c r="G3041" s="13" t="n">
        <v>0</v>
      </c>
      <c r="H3041" s="13" t="n">
        <v>0</v>
      </c>
      <c r="I3041" s="13" t="n">
        <v>569.07</v>
      </c>
      <c r="J3041" s="9" t="n">
        <v>63</v>
      </c>
      <c r="K3041" s="1" t="str">
        <f aca="false">IF(F3041=0,"Stopped",IF(C3041&gt;=Rules!$B$3,"New",IF(AND(E3041&gt;0,G3041&gt;0,ROUND(H3041*100,0)&lt;Rules!$B$6*ROUND(G3041*100,0)),"Slowing","Steady or growing")))</f>
        <v>Stopped</v>
      </c>
      <c r="L3041" s="1" t="n">
        <v>8</v>
      </c>
      <c r="M3041" s="13" t="n">
        <v>218.08</v>
      </c>
      <c r="N3041" s="1" t="str">
        <f aca="false">IF(L3041=0,"",IF(F3041=0,"Stopped",IF(AND(M3041&gt;0,ROUND(H3041*100,0)&lt;Rules!$B$6*ROUND(M3041*100,0)),"Slowing","Steady or growing")))</f>
        <v>Stopped</v>
      </c>
    </row>
    <row r="3042" customFormat="false" ht="15" hidden="false" customHeight="false" outlineLevel="0" collapsed="false">
      <c r="A3042" s="1" t="s">
        <v>6127</v>
      </c>
      <c r="B3042" s="1" t="s">
        <v>6128</v>
      </c>
      <c r="C3042" s="12" t="n">
        <v>40148</v>
      </c>
      <c r="D3042" s="12" t="n">
        <v>40767</v>
      </c>
      <c r="E3042" s="1" t="n">
        <v>40</v>
      </c>
      <c r="F3042" s="1" t="n">
        <v>0</v>
      </c>
      <c r="G3042" s="13" t="n">
        <v>95.91</v>
      </c>
      <c r="H3042" s="13" t="n">
        <v>0</v>
      </c>
      <c r="I3042" s="13" t="n">
        <v>568.73</v>
      </c>
      <c r="J3042" s="9" t="n">
        <v>587</v>
      </c>
      <c r="K3042" s="1" t="str">
        <f aca="false">IF(F3042=0,"Stopped",IF(C3042&gt;=Rules!$B$3,"New",IF(AND(E3042&gt;0,G3042&gt;0,ROUND(H3042*100,0)&lt;Rules!$B$6*ROUND(G3042*100,0)),"Slowing","Steady or growing")))</f>
        <v>Stopped</v>
      </c>
      <c r="L3042" s="1" t="n">
        <v>9</v>
      </c>
      <c r="M3042" s="13" t="n">
        <v>56.87</v>
      </c>
      <c r="N3042" s="1" t="str">
        <f aca="false">IF(L3042=0,"",IF(F3042=0,"Stopped",IF(AND(M3042&gt;0,ROUND(H3042*100,0)&lt;Rules!$B$6*ROUND(M3042*100,0)),"Slowing","Steady or growing")))</f>
        <v>Stopped</v>
      </c>
    </row>
    <row r="3043" customFormat="false" ht="15" hidden="false" customHeight="false" outlineLevel="0" collapsed="false">
      <c r="A3043" s="1" t="s">
        <v>6129</v>
      </c>
      <c r="B3043" s="1" t="s">
        <v>6130</v>
      </c>
      <c r="C3043" s="12" t="n">
        <v>40149</v>
      </c>
      <c r="D3043" s="12" t="n">
        <v>40627</v>
      </c>
      <c r="E3043" s="1" t="n">
        <v>0</v>
      </c>
      <c r="F3043" s="1" t="n">
        <v>0</v>
      </c>
      <c r="G3043" s="13" t="n">
        <v>0</v>
      </c>
      <c r="H3043" s="13" t="n">
        <v>0</v>
      </c>
      <c r="I3043" s="13" t="n">
        <v>568.68</v>
      </c>
      <c r="J3043" s="9" t="n">
        <v>415</v>
      </c>
      <c r="K3043" s="1" t="str">
        <f aca="false">IF(F3043=0,"Stopped",IF(C3043&gt;=Rules!$B$3,"New",IF(AND(E3043&gt;0,G3043&gt;0,ROUND(H3043*100,0)&lt;Rules!$B$6*ROUND(G3043*100,0)),"Slowing","Steady or growing")))</f>
        <v>Stopped</v>
      </c>
      <c r="L3043" s="1" t="n">
        <v>19</v>
      </c>
      <c r="M3043" s="13" t="n">
        <v>137.61</v>
      </c>
      <c r="N3043" s="1" t="str">
        <f aca="false">IF(L3043=0,"",IF(F3043=0,"Stopped",IF(AND(M3043&gt;0,ROUND(H3043*100,0)&lt;Rules!$B$6*ROUND(M3043*100,0)),"Slowing","Steady or growing")))</f>
        <v>Stopped</v>
      </c>
    </row>
    <row r="3044" customFormat="false" ht="15" hidden="false" customHeight="false" outlineLevel="0" collapsed="false">
      <c r="A3044" s="1" t="s">
        <v>6131</v>
      </c>
      <c r="B3044" s="1" t="s">
        <v>6132</v>
      </c>
      <c r="C3044" s="12" t="n">
        <v>40696</v>
      </c>
      <c r="D3044" s="12" t="n">
        <v>40885</v>
      </c>
      <c r="E3044" s="1" t="n">
        <v>6</v>
      </c>
      <c r="F3044" s="1" t="n">
        <v>57</v>
      </c>
      <c r="G3044" s="13" t="n">
        <v>67.46</v>
      </c>
      <c r="H3044" s="13" t="n">
        <v>499.89</v>
      </c>
      <c r="I3044" s="13" t="n">
        <v>568.6</v>
      </c>
      <c r="J3044" s="9" t="n">
        <v>430</v>
      </c>
      <c r="K3044" s="1" t="str">
        <f aca="false">IF(F3044=0,"Stopped",IF(C3044&gt;=Rules!$B$3,"New",IF(AND(E3044&gt;0,G3044&gt;0,ROUND(H3044*100,0)&lt;Rules!$B$6*ROUND(G3044*100,0)),"Slowing","Steady or growing")))</f>
        <v>Steady or growing</v>
      </c>
      <c r="L3044" s="1" t="n">
        <v>0</v>
      </c>
      <c r="M3044" s="13" t="n">
        <v>0</v>
      </c>
      <c r="N3044" s="1" t="str">
        <f aca="false">IF(L3044=0,"",IF(F3044=0,"Stopped",IF(AND(M3044&gt;0,ROUND(H3044*100,0)&lt;Rules!$B$6*ROUND(M3044*100,0)),"Slowing","Steady or growing")))</f>
        <v/>
      </c>
    </row>
    <row r="3045" customFormat="false" ht="15" hidden="false" customHeight="false" outlineLevel="0" collapsed="false">
      <c r="A3045" s="1" t="s">
        <v>6133</v>
      </c>
      <c r="B3045" s="1" t="s">
        <v>6134</v>
      </c>
      <c r="C3045" s="12" t="n">
        <v>40251</v>
      </c>
      <c r="D3045" s="12" t="n">
        <v>40883</v>
      </c>
      <c r="E3045" s="1" t="n">
        <v>6</v>
      </c>
      <c r="F3045" s="1" t="n">
        <v>6</v>
      </c>
      <c r="G3045" s="13" t="n">
        <v>116</v>
      </c>
      <c r="H3045" s="13" t="n">
        <v>100.71</v>
      </c>
      <c r="I3045" s="13" t="n">
        <v>568.02</v>
      </c>
      <c r="J3045" s="9" t="n">
        <v>450</v>
      </c>
      <c r="K3045" s="1" t="str">
        <f aca="false">IF(F3045=0,"Stopped",IF(C3045&gt;=Rules!$B$3,"New",IF(AND(E3045&gt;0,G3045&gt;0,ROUND(H3045*100,0)&lt;Rules!$B$6*ROUND(G3045*100,0)),"Slowing","Steady or growing")))</f>
        <v>Steady or growing</v>
      </c>
      <c r="L3045" s="1" t="n">
        <v>3</v>
      </c>
      <c r="M3045" s="13" t="n">
        <v>47.85</v>
      </c>
      <c r="N3045" s="1" t="str">
        <f aca="false">IF(L3045=0,"",IF(F3045=0,"Stopped",IF(AND(M3045&gt;0,ROUND(H3045*100,0)&lt;Rules!$B$6*ROUND(M3045*100,0)),"Slowing","Steady or growing")))</f>
        <v>Steady or growing</v>
      </c>
    </row>
    <row r="3046" customFormat="false" ht="15" hidden="false" customHeight="false" outlineLevel="0" collapsed="false">
      <c r="A3046" s="1" t="s">
        <v>6135</v>
      </c>
      <c r="B3046" s="1" t="s">
        <v>6136</v>
      </c>
      <c r="C3046" s="12" t="n">
        <v>40151</v>
      </c>
      <c r="D3046" s="12" t="n">
        <v>40826</v>
      </c>
      <c r="E3046" s="1" t="n">
        <v>3</v>
      </c>
      <c r="F3046" s="1" t="n">
        <v>1</v>
      </c>
      <c r="G3046" s="13" t="n">
        <v>8.4</v>
      </c>
      <c r="H3046" s="13" t="n">
        <v>50.4</v>
      </c>
      <c r="I3046" s="13" t="n">
        <v>567.55</v>
      </c>
      <c r="J3046" s="9" t="n">
        <v>251</v>
      </c>
      <c r="K3046" s="1" t="str">
        <f aca="false">IF(F3046=0,"Stopped",IF(C3046&gt;=Rules!$B$3,"New",IF(AND(E3046&gt;0,G3046&gt;0,ROUND(H3046*100,0)&lt;Rules!$B$6*ROUND(G3046*100,0)),"Slowing","Steady or growing")))</f>
        <v>Steady or growing</v>
      </c>
      <c r="L3046" s="1" t="n">
        <v>9</v>
      </c>
      <c r="M3046" s="13" t="n">
        <v>90.34</v>
      </c>
      <c r="N3046" s="1" t="str">
        <f aca="false">IF(L3046=0,"",IF(F3046=0,"Stopped",IF(AND(M3046&gt;0,ROUND(H3046*100,0)&lt;Rules!$B$6*ROUND(M3046*100,0)),"Slowing","Steady or growing")))</f>
        <v>Steady or growing</v>
      </c>
    </row>
    <row r="3047" customFormat="false" ht="15" hidden="false" customHeight="false" outlineLevel="0" collapsed="false">
      <c r="A3047" s="1" t="s">
        <v>6137</v>
      </c>
      <c r="B3047" s="1" t="s">
        <v>6138</v>
      </c>
      <c r="C3047" s="12" t="n">
        <v>40148</v>
      </c>
      <c r="D3047" s="12" t="n">
        <v>40486</v>
      </c>
      <c r="E3047" s="1" t="n">
        <v>0</v>
      </c>
      <c r="F3047" s="1" t="n">
        <v>0</v>
      </c>
      <c r="G3047" s="13" t="n">
        <v>0</v>
      </c>
      <c r="H3047" s="13" t="n">
        <v>0</v>
      </c>
      <c r="I3047" s="13" t="n">
        <v>567</v>
      </c>
      <c r="J3047" s="9" t="n">
        <v>1350</v>
      </c>
      <c r="K3047" s="1" t="str">
        <f aca="false">IF(F3047=0,"Stopped",IF(C3047&gt;=Rules!$B$3,"New",IF(AND(E3047&gt;0,G3047&gt;0,ROUND(H3047*100,0)&lt;Rules!$B$6*ROUND(G3047*100,0)),"Slowing","Steady or growing")))</f>
        <v>Stopped</v>
      </c>
      <c r="L3047" s="1" t="n">
        <v>29</v>
      </c>
      <c r="M3047" s="13" t="n">
        <v>420</v>
      </c>
      <c r="N3047" s="1" t="str">
        <f aca="false">IF(L3047=0,"",IF(F3047=0,"Stopped",IF(AND(M3047&gt;0,ROUND(H3047*100,0)&lt;Rules!$B$6*ROUND(M3047*100,0)),"Slowing","Steady or growing")))</f>
        <v>Stopped</v>
      </c>
    </row>
    <row r="3048" customFormat="false" ht="15" hidden="false" customHeight="false" outlineLevel="0" collapsed="false">
      <c r="A3048" s="1" t="s">
        <v>6139</v>
      </c>
      <c r="B3048" s="1" t="s">
        <v>6140</v>
      </c>
      <c r="C3048" s="12" t="n">
        <v>40216</v>
      </c>
      <c r="D3048" s="12" t="n">
        <v>40885</v>
      </c>
      <c r="E3048" s="1" t="n">
        <v>11</v>
      </c>
      <c r="F3048" s="1" t="n">
        <v>29</v>
      </c>
      <c r="G3048" s="13" t="n">
        <v>38.7</v>
      </c>
      <c r="H3048" s="13" t="n">
        <v>147.36</v>
      </c>
      <c r="I3048" s="13" t="n">
        <v>565.98</v>
      </c>
      <c r="J3048" s="9" t="n">
        <v>1463</v>
      </c>
      <c r="K3048" s="1" t="str">
        <f aca="false">IF(F3048=0,"Stopped",IF(C3048&gt;=Rules!$B$3,"New",IF(AND(E3048&gt;0,G3048&gt;0,ROUND(H3048*100,0)&lt;Rules!$B$6*ROUND(G3048*100,0)),"Slowing","Steady or growing")))</f>
        <v>Steady or growing</v>
      </c>
      <c r="L3048" s="1" t="n">
        <v>3</v>
      </c>
      <c r="M3048" s="13" t="n">
        <v>23.94</v>
      </c>
      <c r="N3048" s="1" t="str">
        <f aca="false">IF(L3048=0,"",IF(F3048=0,"Stopped",IF(AND(M3048&gt;0,ROUND(H3048*100,0)&lt;Rules!$B$6*ROUND(M3048*100,0)),"Slowing","Steady or growing")))</f>
        <v>Steady or growing</v>
      </c>
    </row>
    <row r="3049" customFormat="false" ht="15" hidden="false" customHeight="false" outlineLevel="0" collapsed="false">
      <c r="A3049" s="1" t="s">
        <v>6141</v>
      </c>
      <c r="B3049" s="1" t="s">
        <v>6142</v>
      </c>
      <c r="C3049" s="12" t="n">
        <v>40189</v>
      </c>
      <c r="D3049" s="12" t="n">
        <v>40226</v>
      </c>
      <c r="E3049" s="1" t="n">
        <v>0</v>
      </c>
      <c r="F3049" s="1" t="n">
        <v>0</v>
      </c>
      <c r="G3049" s="13" t="n">
        <v>0</v>
      </c>
      <c r="H3049" s="13" t="n">
        <v>0</v>
      </c>
      <c r="I3049" s="13" t="n">
        <v>562.92</v>
      </c>
      <c r="J3049" s="9" t="n">
        <v>71</v>
      </c>
      <c r="K3049" s="1" t="str">
        <f aca="false">IF(F3049=0,"Stopped",IF(C3049&gt;=Rules!$B$3,"New",IF(AND(E3049&gt;0,G3049&gt;0,ROUND(H3049*100,0)&lt;Rules!$B$6*ROUND(G3049*100,0)),"Slowing","Steady or growing")))</f>
        <v>Stopped</v>
      </c>
      <c r="L3049" s="1" t="n">
        <v>0</v>
      </c>
      <c r="M3049" s="13" t="n">
        <v>0</v>
      </c>
      <c r="N3049" s="1" t="str">
        <f aca="false">IF(L3049=0,"",IF(F3049=0,"Stopped",IF(AND(M3049&gt;0,ROUND(H3049*100,0)&lt;Rules!$B$6*ROUND(M3049*100,0)),"Slowing","Steady or growing")))</f>
        <v/>
      </c>
    </row>
    <row r="3050" customFormat="false" ht="15" hidden="false" customHeight="false" outlineLevel="0" collapsed="false">
      <c r="A3050" s="1" t="s">
        <v>6143</v>
      </c>
      <c r="B3050" s="1" t="s">
        <v>6144</v>
      </c>
      <c r="C3050" s="12" t="n">
        <v>40791</v>
      </c>
      <c r="D3050" s="12" t="n">
        <v>40886</v>
      </c>
      <c r="E3050" s="1" t="n">
        <v>7</v>
      </c>
      <c r="F3050" s="1" t="n">
        <v>74</v>
      </c>
      <c r="G3050" s="13" t="n">
        <v>56.16</v>
      </c>
      <c r="H3050" s="13" t="n">
        <v>506.72</v>
      </c>
      <c r="I3050" s="13" t="n">
        <v>562.88</v>
      </c>
      <c r="J3050" s="9" t="n">
        <v>1496</v>
      </c>
      <c r="K3050" s="1" t="str">
        <f aca="false">IF(F3050=0,"Stopped",IF(C3050&gt;=Rules!$B$3,"New",IF(AND(E3050&gt;0,G3050&gt;0,ROUND(H3050*100,0)&lt;Rules!$B$6*ROUND(G3050*100,0)),"Slowing","Steady or growing")))</f>
        <v>Steady or growing</v>
      </c>
      <c r="L3050" s="1" t="n">
        <v>0</v>
      </c>
      <c r="M3050" s="13" t="n">
        <v>0</v>
      </c>
      <c r="N3050" s="1" t="str">
        <f aca="false">IF(L3050=0,"",IF(F3050=0,"Stopped",IF(AND(M3050&gt;0,ROUND(H3050*100,0)&lt;Rules!$B$6*ROUND(M3050*100,0)),"Slowing","Steady or growing")))</f>
        <v/>
      </c>
    </row>
    <row r="3051" customFormat="false" ht="15" hidden="false" customHeight="false" outlineLevel="0" collapsed="false">
      <c r="A3051" s="1" t="s">
        <v>6145</v>
      </c>
      <c r="B3051" s="1" t="s">
        <v>6146</v>
      </c>
      <c r="C3051" s="12" t="n">
        <v>40716</v>
      </c>
      <c r="D3051" s="12" t="n">
        <v>40886</v>
      </c>
      <c r="E3051" s="1" t="n">
        <v>7</v>
      </c>
      <c r="F3051" s="1" t="n">
        <v>37</v>
      </c>
      <c r="G3051" s="13" t="n">
        <v>158.4</v>
      </c>
      <c r="H3051" s="13" t="n">
        <v>403.82</v>
      </c>
      <c r="I3051" s="13" t="n">
        <v>562.22</v>
      </c>
      <c r="J3051" s="9" t="n">
        <v>364</v>
      </c>
      <c r="K3051" s="1" t="str">
        <f aca="false">IF(F3051=0,"Stopped",IF(C3051&gt;=Rules!$B$3,"New",IF(AND(E3051&gt;0,G3051&gt;0,ROUND(H3051*100,0)&lt;Rules!$B$6*ROUND(G3051*100,0)),"Slowing","Steady or growing")))</f>
        <v>Steady or growing</v>
      </c>
      <c r="L3051" s="1" t="n">
        <v>0</v>
      </c>
      <c r="M3051" s="13" t="n">
        <v>0</v>
      </c>
      <c r="N3051" s="1" t="str">
        <f aca="false">IF(L3051=0,"",IF(F3051=0,"Stopped",IF(AND(M3051&gt;0,ROUND(H3051*100,0)&lt;Rules!$B$6*ROUND(M3051*100,0)),"Slowing","Steady or growing")))</f>
        <v/>
      </c>
    </row>
    <row r="3052" customFormat="false" ht="15" hidden="false" customHeight="false" outlineLevel="0" collapsed="false">
      <c r="A3052" s="1" t="s">
        <v>6147</v>
      </c>
      <c r="B3052" s="1" t="s">
        <v>6148</v>
      </c>
      <c r="C3052" s="12" t="n">
        <v>40150</v>
      </c>
      <c r="D3052" s="12" t="n">
        <v>40185</v>
      </c>
      <c r="E3052" s="1" t="n">
        <v>0</v>
      </c>
      <c r="F3052" s="1" t="n">
        <v>0</v>
      </c>
      <c r="G3052" s="13" t="n">
        <v>0</v>
      </c>
      <c r="H3052" s="13" t="n">
        <v>0</v>
      </c>
      <c r="I3052" s="13" t="n">
        <v>561.05</v>
      </c>
      <c r="J3052" s="9" t="n">
        <v>321</v>
      </c>
      <c r="K3052" s="1" t="str">
        <f aca="false">IF(F3052=0,"Stopped",IF(C3052&gt;=Rules!$B$3,"New",IF(AND(E3052&gt;0,G3052&gt;0,ROUND(H3052*100,0)&lt;Rules!$B$6*ROUND(G3052*100,0)),"Slowing","Steady or growing")))</f>
        <v>Stopped</v>
      </c>
      <c r="L3052" s="1" t="n">
        <v>0</v>
      </c>
      <c r="M3052" s="13" t="n">
        <v>0</v>
      </c>
      <c r="N3052" s="1" t="str">
        <f aca="false">IF(L3052=0,"",IF(F3052=0,"Stopped",IF(AND(M3052&gt;0,ROUND(H3052*100,0)&lt;Rules!$B$6*ROUND(M3052*100,0)),"Slowing","Steady or growing")))</f>
        <v/>
      </c>
    </row>
    <row r="3053" customFormat="false" ht="15" hidden="false" customHeight="false" outlineLevel="0" collapsed="false">
      <c r="A3053" s="1" t="s">
        <v>6149</v>
      </c>
      <c r="B3053" s="1" t="s">
        <v>6150</v>
      </c>
      <c r="C3053" s="12" t="n">
        <v>40155</v>
      </c>
      <c r="D3053" s="12" t="n">
        <v>40883</v>
      </c>
      <c r="E3053" s="1" t="n">
        <v>4</v>
      </c>
      <c r="F3053" s="1" t="n">
        <v>20</v>
      </c>
      <c r="G3053" s="13" t="n">
        <v>36</v>
      </c>
      <c r="H3053" s="13" t="n">
        <v>176.4</v>
      </c>
      <c r="I3053" s="13" t="n">
        <v>561.04</v>
      </c>
      <c r="J3053" s="9" t="n">
        <v>2120</v>
      </c>
      <c r="K3053" s="1" t="str">
        <f aca="false">IF(F3053=0,"Stopped",IF(C3053&gt;=Rules!$B$3,"New",IF(AND(E3053&gt;0,G3053&gt;0,ROUND(H3053*100,0)&lt;Rules!$B$6*ROUND(G3053*100,0)),"Slowing","Steady or growing")))</f>
        <v>Steady or growing</v>
      </c>
      <c r="L3053" s="1" t="n">
        <v>16</v>
      </c>
      <c r="M3053" s="13" t="n">
        <v>102.99</v>
      </c>
      <c r="N3053" s="1" t="str">
        <f aca="false">IF(L3053=0,"",IF(F3053=0,"Stopped",IF(AND(M3053&gt;0,ROUND(H3053*100,0)&lt;Rules!$B$6*ROUND(M3053*100,0)),"Slowing","Steady or growing")))</f>
        <v>Steady or growing</v>
      </c>
    </row>
    <row r="3054" customFormat="false" ht="15" hidden="false" customHeight="false" outlineLevel="0" collapsed="false">
      <c r="A3054" s="1" t="s">
        <v>6151</v>
      </c>
      <c r="B3054" s="1" t="s">
        <v>6152</v>
      </c>
      <c r="C3054" s="12" t="n">
        <v>40151</v>
      </c>
      <c r="D3054" s="12" t="n">
        <v>40688</v>
      </c>
      <c r="E3054" s="1" t="n">
        <v>0</v>
      </c>
      <c r="F3054" s="1" t="n">
        <v>0</v>
      </c>
      <c r="G3054" s="13" t="n">
        <v>0</v>
      </c>
      <c r="H3054" s="13" t="n">
        <v>0</v>
      </c>
      <c r="I3054" s="13" t="n">
        <v>560.48</v>
      </c>
      <c r="J3054" s="9" t="n">
        <v>3169</v>
      </c>
      <c r="K3054" s="1" t="str">
        <f aca="false">IF(F3054=0,"Stopped",IF(C3054&gt;=Rules!$B$3,"New",IF(AND(E3054&gt;0,G3054&gt;0,ROUND(H3054*100,0)&lt;Rules!$B$6*ROUND(G3054*100,0)),"Slowing","Steady or growing")))</f>
        <v>Stopped</v>
      </c>
      <c r="L3054" s="1" t="n">
        <v>3</v>
      </c>
      <c r="M3054" s="13" t="n">
        <v>60.48</v>
      </c>
      <c r="N3054" s="1" t="str">
        <f aca="false">IF(L3054=0,"",IF(F3054=0,"Stopped",IF(AND(M3054&gt;0,ROUND(H3054*100,0)&lt;Rules!$B$6*ROUND(M3054*100,0)),"Slowing","Steady or growing")))</f>
        <v>Stopped</v>
      </c>
    </row>
    <row r="3055" customFormat="false" ht="15" hidden="false" customHeight="false" outlineLevel="0" collapsed="false">
      <c r="A3055" s="1" t="s">
        <v>6153</v>
      </c>
      <c r="B3055" s="1" t="s">
        <v>6154</v>
      </c>
      <c r="C3055" s="12" t="n">
        <v>40161</v>
      </c>
      <c r="D3055" s="12" t="n">
        <v>40876</v>
      </c>
      <c r="E3055" s="1" t="n">
        <v>11</v>
      </c>
      <c r="F3055" s="1" t="n">
        <v>12</v>
      </c>
      <c r="G3055" s="13" t="n">
        <v>21.96</v>
      </c>
      <c r="H3055" s="13" t="n">
        <v>25.89</v>
      </c>
      <c r="I3055" s="13" t="n">
        <v>560.01</v>
      </c>
      <c r="J3055" s="9" t="n">
        <v>1208</v>
      </c>
      <c r="K3055" s="1" t="str">
        <f aca="false">IF(F3055=0,"Stopped",IF(C3055&gt;=Rules!$B$3,"New",IF(AND(E3055&gt;0,G3055&gt;0,ROUND(H3055*100,0)&lt;Rules!$B$6*ROUND(G3055*100,0)),"Slowing","Steady or growing")))</f>
        <v>Steady or growing</v>
      </c>
      <c r="L3055" s="1" t="n">
        <v>17</v>
      </c>
      <c r="M3055" s="13" t="n">
        <v>41.58</v>
      </c>
      <c r="N3055" s="1" t="str">
        <f aca="false">IF(L3055=0,"",IF(F3055=0,"Stopped",IF(AND(M3055&gt;0,ROUND(H3055*100,0)&lt;Rules!$B$6*ROUND(M3055*100,0)),"Slowing","Steady or growing")))</f>
        <v>Steady or growing</v>
      </c>
    </row>
    <row r="3056" customFormat="false" ht="15" hidden="false" customHeight="false" outlineLevel="0" collapsed="false">
      <c r="A3056" s="1" t="s">
        <v>6155</v>
      </c>
      <c r="B3056" s="1" t="s">
        <v>6156</v>
      </c>
      <c r="C3056" s="12" t="n">
        <v>40148</v>
      </c>
      <c r="D3056" s="12" t="n">
        <v>40885</v>
      </c>
      <c r="E3056" s="1" t="n">
        <v>22</v>
      </c>
      <c r="F3056" s="1" t="n">
        <v>62</v>
      </c>
      <c r="G3056" s="13" t="n">
        <v>77.77</v>
      </c>
      <c r="H3056" s="13" t="n">
        <v>102.69</v>
      </c>
      <c r="I3056" s="13" t="n">
        <v>559.54</v>
      </c>
      <c r="J3056" s="9" t="n">
        <v>2447</v>
      </c>
      <c r="K3056" s="1" t="str">
        <f aca="false">IF(F3056=0,"Stopped",IF(C3056&gt;=Rules!$B$3,"New",IF(AND(E3056&gt;0,G3056&gt;0,ROUND(H3056*100,0)&lt;Rules!$B$6*ROUND(G3056*100,0)),"Slowing","Steady or growing")))</f>
        <v>Steady or growing</v>
      </c>
      <c r="L3056" s="1" t="n">
        <v>56</v>
      </c>
      <c r="M3056" s="13" t="n">
        <v>113.01</v>
      </c>
      <c r="N3056" s="1" t="str">
        <f aca="false">IF(L3056=0,"",IF(F3056=0,"Stopped",IF(AND(M3056&gt;0,ROUND(H3056*100,0)&lt;Rules!$B$6*ROUND(M3056*100,0)),"Slowing","Steady or growing")))</f>
        <v>Steady or growing</v>
      </c>
    </row>
    <row r="3057" customFormat="false" ht="15" hidden="false" customHeight="false" outlineLevel="0" collapsed="false">
      <c r="A3057" s="1" t="s">
        <v>6157</v>
      </c>
      <c r="B3057" s="1" t="s">
        <v>6158</v>
      </c>
      <c r="C3057" s="12" t="n">
        <v>40150</v>
      </c>
      <c r="D3057" s="12" t="n">
        <v>40624</v>
      </c>
      <c r="E3057" s="1" t="n">
        <v>0</v>
      </c>
      <c r="F3057" s="1" t="n">
        <v>0</v>
      </c>
      <c r="G3057" s="13" t="n">
        <v>0</v>
      </c>
      <c r="H3057" s="13" t="n">
        <v>0</v>
      </c>
      <c r="I3057" s="13" t="n">
        <v>557.48</v>
      </c>
      <c r="J3057" s="9" t="n">
        <v>48</v>
      </c>
      <c r="K3057" s="1" t="str">
        <f aca="false">IF(F3057=0,"Stopped",IF(C3057&gt;=Rules!$B$3,"New",IF(AND(E3057&gt;0,G3057&gt;0,ROUND(H3057*100,0)&lt;Rules!$B$6*ROUND(G3057*100,0)),"Slowing","Steady or growing")))</f>
        <v>Stopped</v>
      </c>
      <c r="L3057" s="1" t="n">
        <v>0</v>
      </c>
      <c r="M3057" s="13" t="n">
        <v>0</v>
      </c>
      <c r="N3057" s="1" t="str">
        <f aca="false">IF(L3057=0,"",IF(F3057=0,"Stopped",IF(AND(M3057&gt;0,ROUND(H3057*100,0)&lt;Rules!$B$6*ROUND(M3057*100,0)),"Slowing","Steady or growing")))</f>
        <v/>
      </c>
    </row>
    <row r="3058" customFormat="false" ht="15" hidden="false" customHeight="false" outlineLevel="0" collapsed="false">
      <c r="A3058" s="1" t="s">
        <v>6159</v>
      </c>
      <c r="B3058" s="1" t="s">
        <v>6160</v>
      </c>
      <c r="C3058" s="12" t="n">
        <v>40155</v>
      </c>
      <c r="D3058" s="12" t="n">
        <v>40863</v>
      </c>
      <c r="E3058" s="1" t="n">
        <v>0</v>
      </c>
      <c r="F3058" s="1" t="n">
        <v>4</v>
      </c>
      <c r="G3058" s="13" t="n">
        <v>0</v>
      </c>
      <c r="H3058" s="13" t="n">
        <v>17.7</v>
      </c>
      <c r="I3058" s="13" t="n">
        <v>556.78</v>
      </c>
      <c r="J3058" s="9" t="n">
        <v>300</v>
      </c>
      <c r="K3058" s="1" t="str">
        <f aca="false">IF(F3058=0,"Stopped",IF(C3058&gt;=Rules!$B$3,"New",IF(AND(E3058&gt;0,G3058&gt;0,ROUND(H3058*100,0)&lt;Rules!$B$6*ROUND(G3058*100,0)),"Slowing","Steady or growing")))</f>
        <v>Steady or growing</v>
      </c>
      <c r="L3058" s="1" t="n">
        <v>8</v>
      </c>
      <c r="M3058" s="13" t="n">
        <v>59</v>
      </c>
      <c r="N3058" s="1" t="str">
        <f aca="false">IF(L3058=0,"",IF(F3058=0,"Stopped",IF(AND(M3058&gt;0,ROUND(H3058*100,0)&lt;Rules!$B$6*ROUND(M3058*100,0)),"Slowing","Steady or growing")))</f>
        <v>Slowing</v>
      </c>
    </row>
    <row r="3059" customFormat="false" ht="15" hidden="false" customHeight="false" outlineLevel="0" collapsed="false">
      <c r="A3059" s="1" t="s">
        <v>6161</v>
      </c>
      <c r="B3059" s="1" t="s">
        <v>6162</v>
      </c>
      <c r="C3059" s="12" t="n">
        <v>40659</v>
      </c>
      <c r="D3059" s="12" t="n">
        <v>40881</v>
      </c>
      <c r="E3059" s="1" t="n">
        <v>8</v>
      </c>
      <c r="F3059" s="1" t="n">
        <v>15</v>
      </c>
      <c r="G3059" s="13" t="n">
        <v>162.5</v>
      </c>
      <c r="H3059" s="13" t="n">
        <v>268.71</v>
      </c>
      <c r="I3059" s="13" t="n">
        <v>556.21</v>
      </c>
      <c r="J3059" s="9" t="n">
        <v>88</v>
      </c>
      <c r="K3059" s="1" t="str">
        <f aca="false">IF(F3059=0,"Stopped",IF(C3059&gt;=Rules!$B$3,"New",IF(AND(E3059&gt;0,G3059&gt;0,ROUND(H3059*100,0)&lt;Rules!$B$6*ROUND(G3059*100,0)),"Slowing","Steady or growing")))</f>
        <v>Steady or growing</v>
      </c>
      <c r="L3059" s="1" t="n">
        <v>0</v>
      </c>
      <c r="M3059" s="13" t="n">
        <v>0</v>
      </c>
      <c r="N3059" s="1" t="str">
        <f aca="false">IF(L3059=0,"",IF(F3059=0,"Stopped",IF(AND(M3059&gt;0,ROUND(H3059*100,0)&lt;Rules!$B$6*ROUND(M3059*100,0)),"Slowing","Steady or growing")))</f>
        <v/>
      </c>
    </row>
    <row r="3060" customFormat="false" ht="15" hidden="false" customHeight="false" outlineLevel="0" collapsed="false">
      <c r="A3060" s="1" t="s">
        <v>6163</v>
      </c>
      <c r="B3060" s="1" t="s">
        <v>6164</v>
      </c>
      <c r="C3060" s="12" t="n">
        <v>40169</v>
      </c>
      <c r="D3060" s="12" t="n">
        <v>40641</v>
      </c>
      <c r="E3060" s="1" t="n">
        <v>0</v>
      </c>
      <c r="F3060" s="1" t="n">
        <v>0</v>
      </c>
      <c r="G3060" s="13" t="n">
        <v>0</v>
      </c>
      <c r="H3060" s="13" t="n">
        <v>0</v>
      </c>
      <c r="I3060" s="13" t="n">
        <v>556.19</v>
      </c>
      <c r="J3060" s="9" t="n">
        <v>97</v>
      </c>
      <c r="K3060" s="1" t="str">
        <f aca="false">IF(F3060=0,"Stopped",IF(C3060&gt;=Rules!$B$3,"New",IF(AND(E3060&gt;0,G3060&gt;0,ROUND(H3060*100,0)&lt;Rules!$B$6*ROUND(G3060*100,0)),"Slowing","Steady or growing")))</f>
        <v>Stopped</v>
      </c>
      <c r="L3060" s="1" t="n">
        <v>0</v>
      </c>
      <c r="M3060" s="13" t="n">
        <v>0</v>
      </c>
      <c r="N3060" s="1" t="str">
        <f aca="false">IF(L3060=0,"",IF(F3060=0,"Stopped",IF(AND(M3060&gt;0,ROUND(H3060*100,0)&lt;Rules!$B$6*ROUND(M3060*100,0)),"Slowing","Steady or growing")))</f>
        <v/>
      </c>
    </row>
    <row r="3061" customFormat="false" ht="15" hidden="false" customHeight="false" outlineLevel="0" collapsed="false">
      <c r="A3061" s="1" t="s">
        <v>6165</v>
      </c>
      <c r="B3061" s="1" t="s">
        <v>6166</v>
      </c>
      <c r="C3061" s="12" t="n">
        <v>40830</v>
      </c>
      <c r="D3061" s="12" t="n">
        <v>40886</v>
      </c>
      <c r="E3061" s="1" t="n">
        <v>0</v>
      </c>
      <c r="F3061" s="1" t="n">
        <v>53</v>
      </c>
      <c r="G3061" s="13" t="n">
        <v>0</v>
      </c>
      <c r="H3061" s="13" t="n">
        <v>556.17</v>
      </c>
      <c r="I3061" s="13" t="n">
        <v>556.17</v>
      </c>
      <c r="J3061" s="9" t="n">
        <v>277</v>
      </c>
      <c r="K3061" s="1" t="str">
        <f aca="false">IF(F3061=0,"Stopped",IF(C3061&gt;=Rules!$B$3,"New",IF(AND(E3061&gt;0,G3061&gt;0,ROUND(H3061*100,0)&lt;Rules!$B$6*ROUND(G3061*100,0)),"Slowing","Steady or growing")))</f>
        <v>New</v>
      </c>
      <c r="L3061" s="1" t="n">
        <v>0</v>
      </c>
      <c r="M3061" s="13" t="n">
        <v>0</v>
      </c>
      <c r="N3061" s="1" t="str">
        <f aca="false">IF(L3061=0,"",IF(F3061=0,"Stopped",IF(AND(M3061&gt;0,ROUND(H3061*100,0)&lt;Rules!$B$6*ROUND(M3061*100,0)),"Slowing","Steady or growing")))</f>
        <v/>
      </c>
    </row>
    <row r="3062" customFormat="false" ht="15" hidden="false" customHeight="false" outlineLevel="0" collapsed="false">
      <c r="A3062" s="1" t="s">
        <v>6167</v>
      </c>
      <c r="B3062" s="1" t="s">
        <v>6168</v>
      </c>
      <c r="C3062" s="12" t="n">
        <v>40148</v>
      </c>
      <c r="D3062" s="12" t="n">
        <v>40885</v>
      </c>
      <c r="E3062" s="1" t="n">
        <v>17</v>
      </c>
      <c r="F3062" s="1" t="n">
        <v>10</v>
      </c>
      <c r="G3062" s="13" t="n">
        <v>127.38</v>
      </c>
      <c r="H3062" s="13" t="n">
        <v>52.21</v>
      </c>
      <c r="I3062" s="13" t="n">
        <v>556.01</v>
      </c>
      <c r="J3062" s="9" t="n">
        <v>404</v>
      </c>
      <c r="K3062" s="1" t="str">
        <f aca="false">IF(F3062=0,"Stopped",IF(C3062&gt;=Rules!$B$3,"New",IF(AND(E3062&gt;0,G3062&gt;0,ROUND(H3062*100,0)&lt;Rules!$B$6*ROUND(G3062*100,0)),"Slowing","Steady or growing")))</f>
        <v>Slowing</v>
      </c>
      <c r="L3062" s="1" t="n">
        <v>7</v>
      </c>
      <c r="M3062" s="13" t="n">
        <v>83.99</v>
      </c>
      <c r="N3062" s="1" t="str">
        <f aca="false">IF(L3062=0,"",IF(F3062=0,"Stopped",IF(AND(M3062&gt;0,ROUND(H3062*100,0)&lt;Rules!$B$6*ROUND(M3062*100,0)),"Slowing","Steady or growing")))</f>
        <v>Steady or growing</v>
      </c>
    </row>
    <row r="3063" customFormat="false" ht="15" hidden="false" customHeight="false" outlineLevel="0" collapsed="false">
      <c r="A3063" s="1" t="s">
        <v>6169</v>
      </c>
      <c r="B3063" s="1" t="s">
        <v>6170</v>
      </c>
      <c r="C3063" s="12" t="n">
        <v>40151</v>
      </c>
      <c r="D3063" s="12" t="n">
        <v>40624</v>
      </c>
      <c r="E3063" s="1" t="n">
        <v>0</v>
      </c>
      <c r="F3063" s="1" t="n">
        <v>0</v>
      </c>
      <c r="G3063" s="13" t="n">
        <v>0</v>
      </c>
      <c r="H3063" s="13" t="n">
        <v>0</v>
      </c>
      <c r="I3063" s="13" t="n">
        <v>555.93</v>
      </c>
      <c r="J3063" s="9" t="n">
        <v>433</v>
      </c>
      <c r="K3063" s="1" t="str">
        <f aca="false">IF(F3063=0,"Stopped",IF(C3063&gt;=Rules!$B$3,"New",IF(AND(E3063&gt;0,G3063&gt;0,ROUND(H3063*100,0)&lt;Rules!$B$6*ROUND(G3063*100,0)),"Slowing","Steady or growing")))</f>
        <v>Stopped</v>
      </c>
      <c r="L3063" s="1" t="n">
        <v>32</v>
      </c>
      <c r="M3063" s="13" t="n">
        <v>238.78</v>
      </c>
      <c r="N3063" s="1" t="str">
        <f aca="false">IF(L3063=0,"",IF(F3063=0,"Stopped",IF(AND(M3063&gt;0,ROUND(H3063*100,0)&lt;Rules!$B$6*ROUND(M3063*100,0)),"Slowing","Steady or growing")))</f>
        <v>Stopped</v>
      </c>
    </row>
    <row r="3064" customFormat="false" ht="15" hidden="false" customHeight="false" outlineLevel="0" collapsed="false">
      <c r="A3064" s="1" t="s">
        <v>6171</v>
      </c>
      <c r="B3064" s="1" t="s">
        <v>6172</v>
      </c>
      <c r="C3064" s="12" t="n">
        <v>40223</v>
      </c>
      <c r="D3064" s="12" t="n">
        <v>40882</v>
      </c>
      <c r="E3064" s="1" t="n">
        <v>18</v>
      </c>
      <c r="F3064" s="1" t="n">
        <v>26</v>
      </c>
      <c r="G3064" s="13" t="n">
        <v>122.89</v>
      </c>
      <c r="H3064" s="13" t="n">
        <v>185.73</v>
      </c>
      <c r="I3064" s="13" t="n">
        <v>555.6</v>
      </c>
      <c r="J3064" s="9" t="n">
        <v>446</v>
      </c>
      <c r="K3064" s="1" t="str">
        <f aca="false">IF(F3064=0,"Stopped",IF(C3064&gt;=Rules!$B$3,"New",IF(AND(E3064&gt;0,G3064&gt;0,ROUND(H3064*100,0)&lt;Rules!$B$6*ROUND(G3064*100,0)),"Slowing","Steady or growing")))</f>
        <v>Steady or growing</v>
      </c>
      <c r="L3064" s="1" t="n">
        <v>1</v>
      </c>
      <c r="M3064" s="13" t="n">
        <v>17.7</v>
      </c>
      <c r="N3064" s="1" t="str">
        <f aca="false">IF(L3064=0,"",IF(F3064=0,"Stopped",IF(AND(M3064&gt;0,ROUND(H3064*100,0)&lt;Rules!$B$6*ROUND(M3064*100,0)),"Slowing","Steady or growing")))</f>
        <v>Steady or growing</v>
      </c>
    </row>
    <row r="3065" customFormat="false" ht="15" hidden="false" customHeight="false" outlineLevel="0" collapsed="false">
      <c r="A3065" s="1" t="s">
        <v>6173</v>
      </c>
      <c r="B3065" s="1" t="s">
        <v>6174</v>
      </c>
      <c r="C3065" s="12" t="n">
        <v>40710</v>
      </c>
      <c r="D3065" s="12" t="n">
        <v>40883</v>
      </c>
      <c r="E3065" s="1" t="n">
        <v>8</v>
      </c>
      <c r="F3065" s="1" t="n">
        <v>16</v>
      </c>
      <c r="G3065" s="13" t="n">
        <v>189.12</v>
      </c>
      <c r="H3065" s="13" t="n">
        <v>366.18</v>
      </c>
      <c r="I3065" s="13" t="n">
        <v>555.3</v>
      </c>
      <c r="J3065" s="9" t="n">
        <v>74</v>
      </c>
      <c r="K3065" s="1" t="str">
        <f aca="false">IF(F3065=0,"Stopped",IF(C3065&gt;=Rules!$B$3,"New",IF(AND(E3065&gt;0,G3065&gt;0,ROUND(H3065*100,0)&lt;Rules!$B$6*ROUND(G3065*100,0)),"Slowing","Steady or growing")))</f>
        <v>Steady or growing</v>
      </c>
      <c r="L3065" s="1" t="n">
        <v>0</v>
      </c>
      <c r="M3065" s="13" t="n">
        <v>0</v>
      </c>
      <c r="N3065" s="1" t="str">
        <f aca="false">IF(L3065=0,"",IF(F3065=0,"Stopped",IF(AND(M3065&gt;0,ROUND(H3065*100,0)&lt;Rules!$B$6*ROUND(M3065*100,0)),"Slowing","Steady or growing")))</f>
        <v/>
      </c>
    </row>
    <row r="3066" customFormat="false" ht="15" hidden="false" customHeight="false" outlineLevel="0" collapsed="false">
      <c r="A3066" s="1" t="s">
        <v>6175</v>
      </c>
      <c r="B3066" s="1" t="s">
        <v>6176</v>
      </c>
      <c r="C3066" s="12" t="n">
        <v>40149</v>
      </c>
      <c r="D3066" s="12" t="n">
        <v>40885</v>
      </c>
      <c r="E3066" s="1" t="n">
        <v>10</v>
      </c>
      <c r="F3066" s="1" t="n">
        <v>18</v>
      </c>
      <c r="G3066" s="13" t="n">
        <v>66.31</v>
      </c>
      <c r="H3066" s="13" t="n">
        <v>57.57</v>
      </c>
      <c r="I3066" s="13" t="n">
        <v>554.95</v>
      </c>
      <c r="J3066" s="9" t="n">
        <v>1332</v>
      </c>
      <c r="K3066" s="1" t="str">
        <f aca="false">IF(F3066=0,"Stopped",IF(C3066&gt;=Rules!$B$3,"New",IF(AND(E3066&gt;0,G3066&gt;0,ROUND(H3066*100,0)&lt;Rules!$B$6*ROUND(G3066*100,0)),"Slowing","Steady or growing")))</f>
        <v>Steady or growing</v>
      </c>
      <c r="L3066" s="1" t="n">
        <v>15</v>
      </c>
      <c r="M3066" s="13" t="n">
        <v>68.17</v>
      </c>
      <c r="N3066" s="1" t="str">
        <f aca="false">IF(L3066=0,"",IF(F3066=0,"Stopped",IF(AND(M3066&gt;0,ROUND(H3066*100,0)&lt;Rules!$B$6*ROUND(M3066*100,0)),"Slowing","Steady or growing")))</f>
        <v>Steady or growing</v>
      </c>
    </row>
    <row r="3067" customFormat="false" ht="15" hidden="false" customHeight="false" outlineLevel="0" collapsed="false">
      <c r="A3067" s="1" t="s">
        <v>6177</v>
      </c>
      <c r="B3067" s="1" t="s">
        <v>6178</v>
      </c>
      <c r="C3067" s="12" t="n">
        <v>40148</v>
      </c>
      <c r="D3067" s="12" t="n">
        <v>40517</v>
      </c>
      <c r="E3067" s="1" t="n">
        <v>0</v>
      </c>
      <c r="F3067" s="1" t="n">
        <v>0</v>
      </c>
      <c r="G3067" s="13" t="n">
        <v>0</v>
      </c>
      <c r="H3067" s="13" t="n">
        <v>0</v>
      </c>
      <c r="I3067" s="13" t="n">
        <v>554.6</v>
      </c>
      <c r="J3067" s="9" t="n">
        <v>190</v>
      </c>
      <c r="K3067" s="1" t="str">
        <f aca="false">IF(F3067=0,"Stopped",IF(C3067&gt;=Rules!$B$3,"New",IF(AND(E3067&gt;0,G3067&gt;0,ROUND(H3067*100,0)&lt;Rules!$B$6*ROUND(G3067*100,0)),"Slowing","Steady or growing")))</f>
        <v>Stopped</v>
      </c>
      <c r="L3067" s="1" t="n">
        <v>13</v>
      </c>
      <c r="M3067" s="13" t="n">
        <v>109.15</v>
      </c>
      <c r="N3067" s="1" t="str">
        <f aca="false">IF(L3067=0,"",IF(F3067=0,"Stopped",IF(AND(M3067&gt;0,ROUND(H3067*100,0)&lt;Rules!$B$6*ROUND(M3067*100,0)),"Slowing","Steady or growing")))</f>
        <v>Stopped</v>
      </c>
    </row>
    <row r="3068" customFormat="false" ht="15" hidden="false" customHeight="false" outlineLevel="0" collapsed="false">
      <c r="A3068" s="1" t="s">
        <v>6179</v>
      </c>
      <c r="B3068" s="1" t="s">
        <v>6180</v>
      </c>
      <c r="C3068" s="12" t="n">
        <v>40148</v>
      </c>
      <c r="D3068" s="12" t="n">
        <v>40419</v>
      </c>
      <c r="E3068" s="1" t="n">
        <v>0</v>
      </c>
      <c r="F3068" s="1" t="n">
        <v>0</v>
      </c>
      <c r="G3068" s="13" t="n">
        <v>0</v>
      </c>
      <c r="H3068" s="13" t="n">
        <v>0</v>
      </c>
      <c r="I3068" s="13" t="n">
        <v>554.16</v>
      </c>
      <c r="J3068" s="9" t="n">
        <v>444</v>
      </c>
      <c r="K3068" s="1" t="str">
        <f aca="false">IF(F3068=0,"Stopped",IF(C3068&gt;=Rules!$B$3,"New",IF(AND(E3068&gt;0,G3068&gt;0,ROUND(H3068*100,0)&lt;Rules!$B$6*ROUND(G3068*100,0)),"Slowing","Steady or growing")))</f>
        <v>Stopped</v>
      </c>
      <c r="L3068" s="1" t="n">
        <v>0</v>
      </c>
      <c r="M3068" s="13" t="n">
        <v>0</v>
      </c>
      <c r="N3068" s="1" t="str">
        <f aca="false">IF(L3068=0,"",IF(F3068=0,"Stopped",IF(AND(M3068&gt;0,ROUND(H3068*100,0)&lt;Rules!$B$6*ROUND(M3068*100,0)),"Slowing","Steady or growing")))</f>
        <v/>
      </c>
    </row>
    <row r="3069" customFormat="false" ht="15" hidden="false" customHeight="false" outlineLevel="0" collapsed="false">
      <c r="A3069" s="1" t="s">
        <v>6181</v>
      </c>
      <c r="B3069" s="1" t="s">
        <v>6182</v>
      </c>
      <c r="C3069" s="12" t="n">
        <v>40154</v>
      </c>
      <c r="D3069" s="12" t="n">
        <v>40583</v>
      </c>
      <c r="E3069" s="1" t="n">
        <v>0</v>
      </c>
      <c r="F3069" s="1" t="n">
        <v>0</v>
      </c>
      <c r="G3069" s="13" t="n">
        <v>0</v>
      </c>
      <c r="H3069" s="13" t="n">
        <v>0</v>
      </c>
      <c r="I3069" s="13" t="n">
        <v>554.13</v>
      </c>
      <c r="J3069" s="9" t="n">
        <v>134</v>
      </c>
      <c r="K3069" s="1" t="str">
        <f aca="false">IF(F3069=0,"Stopped",IF(C3069&gt;=Rules!$B$3,"New",IF(AND(E3069&gt;0,G3069&gt;0,ROUND(H3069*100,0)&lt;Rules!$B$6*ROUND(G3069*100,0)),"Slowing","Steady or growing")))</f>
        <v>Stopped</v>
      </c>
      <c r="L3069" s="1" t="n">
        <v>7</v>
      </c>
      <c r="M3069" s="13" t="n">
        <v>186.18</v>
      </c>
      <c r="N3069" s="1" t="str">
        <f aca="false">IF(L3069=0,"",IF(F3069=0,"Stopped",IF(AND(M3069&gt;0,ROUND(H3069*100,0)&lt;Rules!$B$6*ROUND(M3069*100,0)),"Slowing","Steady or growing")))</f>
        <v>Stopped</v>
      </c>
    </row>
    <row r="3070" customFormat="false" ht="15" hidden="false" customHeight="false" outlineLevel="0" collapsed="false">
      <c r="A3070" s="1" t="s">
        <v>6183</v>
      </c>
      <c r="B3070" s="1" t="s">
        <v>6184</v>
      </c>
      <c r="C3070" s="12" t="n">
        <v>40163</v>
      </c>
      <c r="D3070" s="12" t="n">
        <v>40797</v>
      </c>
      <c r="E3070" s="1" t="n">
        <v>8</v>
      </c>
      <c r="F3070" s="1" t="n">
        <v>1</v>
      </c>
      <c r="G3070" s="13" t="n">
        <v>128.63</v>
      </c>
      <c r="H3070" s="13" t="n">
        <v>2.5</v>
      </c>
      <c r="I3070" s="13" t="n">
        <v>553.02</v>
      </c>
      <c r="J3070" s="9" t="n">
        <v>331</v>
      </c>
      <c r="K3070" s="1" t="str">
        <f aca="false">IF(F3070=0,"Stopped",IF(C3070&gt;=Rules!$B$3,"New",IF(AND(E3070&gt;0,G3070&gt;0,ROUND(H3070*100,0)&lt;Rules!$B$6*ROUND(G3070*100,0)),"Slowing","Steady or growing")))</f>
        <v>Slowing</v>
      </c>
      <c r="L3070" s="1" t="n">
        <v>14</v>
      </c>
      <c r="M3070" s="13" t="n">
        <v>245.24</v>
      </c>
      <c r="N3070" s="1" t="str">
        <f aca="false">IF(L3070=0,"",IF(F3070=0,"Stopped",IF(AND(M3070&gt;0,ROUND(H3070*100,0)&lt;Rules!$B$6*ROUND(M3070*100,0)),"Slowing","Steady or growing")))</f>
        <v>Slowing</v>
      </c>
    </row>
    <row r="3071" customFormat="false" ht="15" hidden="false" customHeight="false" outlineLevel="0" collapsed="false">
      <c r="A3071" s="1" t="s">
        <v>6185</v>
      </c>
      <c r="B3071" s="1" t="s">
        <v>6186</v>
      </c>
      <c r="C3071" s="12" t="n">
        <v>40158</v>
      </c>
      <c r="D3071" s="12" t="n">
        <v>40882</v>
      </c>
      <c r="E3071" s="1" t="n">
        <v>7</v>
      </c>
      <c r="F3071" s="1" t="n">
        <v>13</v>
      </c>
      <c r="G3071" s="13" t="n">
        <v>91.65</v>
      </c>
      <c r="H3071" s="13" t="n">
        <v>75.02</v>
      </c>
      <c r="I3071" s="13" t="n">
        <v>552.72</v>
      </c>
      <c r="J3071" s="9" t="n">
        <v>304</v>
      </c>
      <c r="K3071" s="1" t="str">
        <f aca="false">IF(F3071=0,"Stopped",IF(C3071&gt;=Rules!$B$3,"New",IF(AND(E3071&gt;0,G3071&gt;0,ROUND(H3071*100,0)&lt;Rules!$B$6*ROUND(G3071*100,0)),"Slowing","Steady or growing")))</f>
        <v>Steady or growing</v>
      </c>
      <c r="L3071" s="1" t="n">
        <v>3</v>
      </c>
      <c r="M3071" s="13" t="n">
        <v>67.7</v>
      </c>
      <c r="N3071" s="1" t="str">
        <f aca="false">IF(L3071=0,"",IF(F3071=0,"Stopped",IF(AND(M3071&gt;0,ROUND(H3071*100,0)&lt;Rules!$B$6*ROUND(M3071*100,0)),"Slowing","Steady or growing")))</f>
        <v>Steady or growing</v>
      </c>
    </row>
    <row r="3072" customFormat="false" ht="15" hidden="false" customHeight="false" outlineLevel="0" collapsed="false">
      <c r="A3072" s="1" t="s">
        <v>6187</v>
      </c>
      <c r="B3072" s="1" t="s">
        <v>6188</v>
      </c>
      <c r="C3072" s="12" t="n">
        <v>40836</v>
      </c>
      <c r="D3072" s="12" t="n">
        <v>40884</v>
      </c>
      <c r="E3072" s="1" t="n">
        <v>0</v>
      </c>
      <c r="F3072" s="1" t="n">
        <v>51</v>
      </c>
      <c r="G3072" s="13" t="n">
        <v>0</v>
      </c>
      <c r="H3072" s="13" t="n">
        <v>552.02</v>
      </c>
      <c r="I3072" s="13" t="n">
        <v>552.02</v>
      </c>
      <c r="J3072" s="9" t="n">
        <v>678</v>
      </c>
      <c r="K3072" s="1" t="str">
        <f aca="false">IF(F3072=0,"Stopped",IF(C3072&gt;=Rules!$B$3,"New",IF(AND(E3072&gt;0,G3072&gt;0,ROUND(H3072*100,0)&lt;Rules!$B$6*ROUND(G3072*100,0)),"Slowing","Steady or growing")))</f>
        <v>New</v>
      </c>
      <c r="L3072" s="1" t="n">
        <v>0</v>
      </c>
      <c r="M3072" s="13" t="n">
        <v>0</v>
      </c>
      <c r="N3072" s="1" t="str">
        <f aca="false">IF(L3072=0,"",IF(F3072=0,"Stopped",IF(AND(M3072&gt;0,ROUND(H3072*100,0)&lt;Rules!$B$6*ROUND(M3072*100,0)),"Slowing","Steady or growing")))</f>
        <v/>
      </c>
    </row>
    <row r="3073" customFormat="false" ht="15" hidden="false" customHeight="false" outlineLevel="0" collapsed="false">
      <c r="A3073" s="1" t="s">
        <v>6189</v>
      </c>
      <c r="B3073" s="1" t="s">
        <v>6190</v>
      </c>
      <c r="C3073" s="12" t="n">
        <v>40155</v>
      </c>
      <c r="D3073" s="12" t="n">
        <v>40886</v>
      </c>
      <c r="E3073" s="1" t="n">
        <v>3</v>
      </c>
      <c r="F3073" s="1" t="n">
        <v>5</v>
      </c>
      <c r="G3073" s="13" t="n">
        <v>11.25</v>
      </c>
      <c r="H3073" s="13" t="n">
        <v>8.71</v>
      </c>
      <c r="I3073" s="13" t="n">
        <v>551.82</v>
      </c>
      <c r="J3073" s="9" t="n">
        <v>505</v>
      </c>
      <c r="K3073" s="1" t="str">
        <f aca="false">IF(F3073=0,"Stopped",IF(C3073&gt;=Rules!$B$3,"New",IF(AND(E3073&gt;0,G3073&gt;0,ROUND(H3073*100,0)&lt;Rules!$B$6*ROUND(G3073*100,0)),"Slowing","Steady or growing")))</f>
        <v>Steady or growing</v>
      </c>
      <c r="L3073" s="1" t="n">
        <v>8</v>
      </c>
      <c r="M3073" s="13" t="n">
        <v>35.1</v>
      </c>
      <c r="N3073" s="1" t="str">
        <f aca="false">IF(L3073=0,"",IF(F3073=0,"Stopped",IF(AND(M3073&gt;0,ROUND(H3073*100,0)&lt;Rules!$B$6*ROUND(M3073*100,0)),"Slowing","Steady or growing")))</f>
        <v>Slowing</v>
      </c>
    </row>
    <row r="3074" customFormat="false" ht="15" hidden="false" customHeight="false" outlineLevel="0" collapsed="false">
      <c r="A3074" s="1" t="s">
        <v>6191</v>
      </c>
      <c r="B3074" s="1" t="s">
        <v>6192</v>
      </c>
      <c r="C3074" s="12" t="n">
        <v>40185</v>
      </c>
      <c r="D3074" s="12" t="n">
        <v>40884</v>
      </c>
      <c r="E3074" s="1" t="n">
        <v>0</v>
      </c>
      <c r="F3074" s="1" t="n">
        <v>3</v>
      </c>
      <c r="G3074" s="13" t="n">
        <v>0</v>
      </c>
      <c r="H3074" s="13" t="n">
        <v>52.5</v>
      </c>
      <c r="I3074" s="13" t="n">
        <v>551.4</v>
      </c>
      <c r="J3074" s="9" t="n">
        <v>340</v>
      </c>
      <c r="K3074" s="1" t="str">
        <f aca="false">IF(F3074=0,"Stopped",IF(C3074&gt;=Rules!$B$3,"New",IF(AND(E3074&gt;0,G3074&gt;0,ROUND(H3074*100,0)&lt;Rules!$B$6*ROUND(G3074*100,0)),"Slowing","Steady or growing")))</f>
        <v>Steady or growing</v>
      </c>
      <c r="L3074" s="1" t="n">
        <v>1</v>
      </c>
      <c r="M3074" s="13" t="n">
        <v>45</v>
      </c>
      <c r="N3074" s="1" t="str">
        <f aca="false">IF(L3074=0,"",IF(F3074=0,"Stopped",IF(AND(M3074&gt;0,ROUND(H3074*100,0)&lt;Rules!$B$6*ROUND(M3074*100,0)),"Slowing","Steady or growing")))</f>
        <v>Steady or growing</v>
      </c>
    </row>
    <row r="3075" customFormat="false" ht="15" hidden="false" customHeight="false" outlineLevel="0" collapsed="false">
      <c r="A3075" s="1" t="s">
        <v>6193</v>
      </c>
      <c r="B3075" s="1" t="s">
        <v>6194</v>
      </c>
      <c r="C3075" s="12" t="n">
        <v>40832</v>
      </c>
      <c r="D3075" s="12" t="n">
        <v>40885</v>
      </c>
      <c r="E3075" s="1" t="n">
        <v>0</v>
      </c>
      <c r="F3075" s="1" t="n">
        <v>31</v>
      </c>
      <c r="G3075" s="13" t="n">
        <v>0</v>
      </c>
      <c r="H3075" s="13" t="n">
        <v>549.88</v>
      </c>
      <c r="I3075" s="13" t="n">
        <v>549.88</v>
      </c>
      <c r="J3075" s="9" t="n">
        <v>112</v>
      </c>
      <c r="K3075" s="1" t="str">
        <f aca="false">IF(F3075=0,"Stopped",IF(C3075&gt;=Rules!$B$3,"New",IF(AND(E3075&gt;0,G3075&gt;0,ROUND(H3075*100,0)&lt;Rules!$B$6*ROUND(G3075*100,0)),"Slowing","Steady or growing")))</f>
        <v>New</v>
      </c>
      <c r="L3075" s="1" t="n">
        <v>0</v>
      </c>
      <c r="M3075" s="13" t="n">
        <v>0</v>
      </c>
      <c r="N3075" s="1" t="str">
        <f aca="false">IF(L3075=0,"",IF(F3075=0,"Stopped",IF(AND(M3075&gt;0,ROUND(H3075*100,0)&lt;Rules!$B$6*ROUND(M3075*100,0)),"Slowing","Steady or growing")))</f>
        <v/>
      </c>
    </row>
    <row r="3076" customFormat="false" ht="15" hidden="false" customHeight="false" outlineLevel="0" collapsed="false">
      <c r="A3076" s="1" t="s">
        <v>6195</v>
      </c>
      <c r="B3076" s="1" t="s">
        <v>6196</v>
      </c>
      <c r="C3076" s="12" t="n">
        <v>40148</v>
      </c>
      <c r="D3076" s="12" t="n">
        <v>40883</v>
      </c>
      <c r="E3076" s="1" t="n">
        <v>20</v>
      </c>
      <c r="F3076" s="1" t="n">
        <v>39</v>
      </c>
      <c r="G3076" s="13" t="n">
        <v>60.45</v>
      </c>
      <c r="H3076" s="13" t="n">
        <v>75.62</v>
      </c>
      <c r="I3076" s="13" t="n">
        <v>548.86</v>
      </c>
      <c r="J3076" s="9" t="n">
        <v>884</v>
      </c>
      <c r="K3076" s="1" t="str">
        <f aca="false">IF(F3076=0,"Stopped",IF(C3076&gt;=Rules!$B$3,"New",IF(AND(E3076&gt;0,G3076&gt;0,ROUND(H3076*100,0)&lt;Rules!$B$6*ROUND(G3076*100,0)),"Slowing","Steady or growing")))</f>
        <v>Steady or growing</v>
      </c>
      <c r="L3076" s="1" t="n">
        <v>8</v>
      </c>
      <c r="M3076" s="13" t="n">
        <v>58.61</v>
      </c>
      <c r="N3076" s="1" t="str">
        <f aca="false">IF(L3076=0,"",IF(F3076=0,"Stopped",IF(AND(M3076&gt;0,ROUND(H3076*100,0)&lt;Rules!$B$6*ROUND(M3076*100,0)),"Slowing","Steady or growing")))</f>
        <v>Steady or growing</v>
      </c>
    </row>
    <row r="3077" customFormat="false" ht="15" hidden="false" customHeight="false" outlineLevel="0" collapsed="false">
      <c r="A3077" s="1" t="s">
        <v>6197</v>
      </c>
      <c r="B3077" s="1" t="s">
        <v>6198</v>
      </c>
      <c r="C3077" s="12" t="n">
        <v>40149</v>
      </c>
      <c r="D3077" s="12" t="n">
        <v>40620</v>
      </c>
      <c r="E3077" s="1" t="n">
        <v>0</v>
      </c>
      <c r="F3077" s="1" t="n">
        <v>0</v>
      </c>
      <c r="G3077" s="13" t="n">
        <v>0</v>
      </c>
      <c r="H3077" s="13" t="n">
        <v>0</v>
      </c>
      <c r="I3077" s="13" t="n">
        <v>548.68</v>
      </c>
      <c r="J3077" s="9" t="n">
        <v>6168</v>
      </c>
      <c r="K3077" s="1" t="str">
        <f aca="false">IF(F3077=0,"Stopped",IF(C3077&gt;=Rules!$B$3,"New",IF(AND(E3077&gt;0,G3077&gt;0,ROUND(H3077*100,0)&lt;Rules!$B$6*ROUND(G3077*100,0)),"Slowing","Steady or growing")))</f>
        <v>Stopped</v>
      </c>
      <c r="L3077" s="1" t="n">
        <v>21</v>
      </c>
      <c r="M3077" s="13" t="n">
        <v>60.56</v>
      </c>
      <c r="N3077" s="1" t="str">
        <f aca="false">IF(L3077=0,"",IF(F3077=0,"Stopped",IF(AND(M3077&gt;0,ROUND(H3077*100,0)&lt;Rules!$B$6*ROUND(M3077*100,0)),"Slowing","Steady or growing")))</f>
        <v>Stopped</v>
      </c>
    </row>
    <row r="3078" customFormat="false" ht="15" hidden="false" customHeight="false" outlineLevel="0" collapsed="false">
      <c r="A3078" s="1" t="s">
        <v>6199</v>
      </c>
      <c r="B3078" s="1" t="s">
        <v>6200</v>
      </c>
      <c r="C3078" s="12" t="n">
        <v>40150</v>
      </c>
      <c r="D3078" s="12" t="n">
        <v>40560</v>
      </c>
      <c r="E3078" s="1" t="n">
        <v>0</v>
      </c>
      <c r="F3078" s="1" t="n">
        <v>0</v>
      </c>
      <c r="G3078" s="13" t="n">
        <v>0</v>
      </c>
      <c r="H3078" s="13" t="n">
        <v>0</v>
      </c>
      <c r="I3078" s="13" t="n">
        <v>548.11</v>
      </c>
      <c r="J3078" s="9" t="n">
        <v>206</v>
      </c>
      <c r="K3078" s="1" t="str">
        <f aca="false">IF(F3078=0,"Stopped",IF(C3078&gt;=Rules!$B$3,"New",IF(AND(E3078&gt;0,G3078&gt;0,ROUND(H3078*100,0)&lt;Rules!$B$6*ROUND(G3078*100,0)),"Slowing","Steady or growing")))</f>
        <v>Stopped</v>
      </c>
      <c r="L3078" s="1" t="n">
        <v>4</v>
      </c>
      <c r="M3078" s="13" t="n">
        <v>23.6</v>
      </c>
      <c r="N3078" s="1" t="str">
        <f aca="false">IF(L3078=0,"",IF(F3078=0,"Stopped",IF(AND(M3078&gt;0,ROUND(H3078*100,0)&lt;Rules!$B$6*ROUND(M3078*100,0)),"Slowing","Steady or growing")))</f>
        <v>Stopped</v>
      </c>
    </row>
    <row r="3079" customFormat="false" ht="15" hidden="false" customHeight="false" outlineLevel="0" collapsed="false">
      <c r="A3079" s="1" t="s">
        <v>6201</v>
      </c>
      <c r="B3079" s="1" t="s">
        <v>6202</v>
      </c>
      <c r="C3079" s="12" t="n">
        <v>40743</v>
      </c>
      <c r="D3079" s="12" t="n">
        <v>40878</v>
      </c>
      <c r="E3079" s="1" t="n">
        <v>19</v>
      </c>
      <c r="F3079" s="1" t="n">
        <v>33</v>
      </c>
      <c r="G3079" s="13" t="n">
        <v>201.6</v>
      </c>
      <c r="H3079" s="13" t="n">
        <v>346.5</v>
      </c>
      <c r="I3079" s="13" t="n">
        <v>548.1</v>
      </c>
      <c r="J3079" s="9" t="n">
        <v>1305</v>
      </c>
      <c r="K3079" s="1" t="str">
        <f aca="false">IF(F3079=0,"Stopped",IF(C3079&gt;=Rules!$B$3,"New",IF(AND(E3079&gt;0,G3079&gt;0,ROUND(H3079*100,0)&lt;Rules!$B$6*ROUND(G3079*100,0)),"Slowing","Steady or growing")))</f>
        <v>Steady or growing</v>
      </c>
      <c r="L3079" s="1" t="n">
        <v>0</v>
      </c>
      <c r="M3079" s="13" t="n">
        <v>0</v>
      </c>
      <c r="N3079" s="1" t="str">
        <f aca="false">IF(L3079=0,"",IF(F3079=0,"Stopped",IF(AND(M3079&gt;0,ROUND(H3079*100,0)&lt;Rules!$B$6*ROUND(M3079*100,0)),"Slowing","Steady or growing")))</f>
        <v/>
      </c>
    </row>
    <row r="3080" customFormat="false" ht="15" hidden="false" customHeight="false" outlineLevel="0" collapsed="false">
      <c r="A3080" s="1" t="s">
        <v>6203</v>
      </c>
      <c r="B3080" s="1" t="s">
        <v>6204</v>
      </c>
      <c r="C3080" s="12" t="n">
        <v>40148</v>
      </c>
      <c r="D3080" s="12" t="n">
        <v>40263</v>
      </c>
      <c r="E3080" s="1" t="n">
        <v>0</v>
      </c>
      <c r="F3080" s="1" t="n">
        <v>0</v>
      </c>
      <c r="G3080" s="13" t="n">
        <v>0</v>
      </c>
      <c r="H3080" s="13" t="n">
        <v>0</v>
      </c>
      <c r="I3080" s="13" t="n">
        <v>547.74</v>
      </c>
      <c r="J3080" s="9" t="n">
        <v>367</v>
      </c>
      <c r="K3080" s="1" t="str">
        <f aca="false">IF(F3080=0,"Stopped",IF(C3080&gt;=Rules!$B$3,"New",IF(AND(E3080&gt;0,G3080&gt;0,ROUND(H3080*100,0)&lt;Rules!$B$6*ROUND(G3080*100,0)),"Slowing","Steady or growing")))</f>
        <v>Stopped</v>
      </c>
      <c r="L3080" s="1" t="n">
        <v>0</v>
      </c>
      <c r="M3080" s="13" t="n">
        <v>0</v>
      </c>
      <c r="N3080" s="1" t="str">
        <f aca="false">IF(L3080=0,"",IF(F3080=0,"Stopped",IF(AND(M3080&gt;0,ROUND(H3080*100,0)&lt;Rules!$B$6*ROUND(M3080*100,0)),"Slowing","Steady or growing")))</f>
        <v/>
      </c>
    </row>
    <row r="3081" customFormat="false" ht="15" hidden="false" customHeight="false" outlineLevel="0" collapsed="false">
      <c r="A3081" s="1" t="s">
        <v>6205</v>
      </c>
      <c r="B3081" s="1" t="s">
        <v>6206</v>
      </c>
      <c r="C3081" s="12" t="n">
        <v>40816</v>
      </c>
      <c r="D3081" s="12" t="n">
        <v>40885</v>
      </c>
      <c r="E3081" s="1" t="n">
        <v>0</v>
      </c>
      <c r="F3081" s="1" t="n">
        <v>36</v>
      </c>
      <c r="G3081" s="13" t="n">
        <v>0</v>
      </c>
      <c r="H3081" s="13" t="n">
        <v>547.35</v>
      </c>
      <c r="I3081" s="13" t="n">
        <v>547.35</v>
      </c>
      <c r="J3081" s="9" t="n">
        <v>185</v>
      </c>
      <c r="K3081" s="1" t="str">
        <f aca="false">IF(F3081=0,"Stopped",IF(C3081&gt;=Rules!$B$3,"New",IF(AND(E3081&gt;0,G3081&gt;0,ROUND(H3081*100,0)&lt;Rules!$B$6*ROUND(G3081*100,0)),"Slowing","Steady or growing")))</f>
        <v>New</v>
      </c>
      <c r="L3081" s="1" t="n">
        <v>0</v>
      </c>
      <c r="M3081" s="13" t="n">
        <v>0</v>
      </c>
      <c r="N3081" s="1" t="str">
        <f aca="false">IF(L3081=0,"",IF(F3081=0,"Stopped",IF(AND(M3081&gt;0,ROUND(H3081*100,0)&lt;Rules!$B$6*ROUND(M3081*100,0)),"Slowing","Steady or growing")))</f>
        <v/>
      </c>
    </row>
    <row r="3082" customFormat="false" ht="15" hidden="false" customHeight="false" outlineLevel="0" collapsed="false">
      <c r="A3082" s="1" t="s">
        <v>6207</v>
      </c>
      <c r="B3082" s="1" t="s">
        <v>6208</v>
      </c>
      <c r="C3082" s="12" t="n">
        <v>40151</v>
      </c>
      <c r="D3082" s="12" t="n">
        <v>40884</v>
      </c>
      <c r="E3082" s="1" t="n">
        <v>1</v>
      </c>
      <c r="F3082" s="1" t="n">
        <v>12</v>
      </c>
      <c r="G3082" s="13" t="n">
        <v>0</v>
      </c>
      <c r="H3082" s="13" t="n">
        <v>80.57</v>
      </c>
      <c r="I3082" s="13" t="n">
        <v>546.99</v>
      </c>
      <c r="J3082" s="9" t="n">
        <v>103</v>
      </c>
      <c r="K3082" s="1" t="str">
        <f aca="false">IF(F3082=0,"Stopped",IF(C3082&gt;=Rules!$B$3,"New",IF(AND(E3082&gt;0,G3082&gt;0,ROUND(H3082*100,0)&lt;Rules!$B$6*ROUND(G3082*100,0)),"Slowing","Steady or growing")))</f>
        <v>Steady or growing</v>
      </c>
      <c r="L3082" s="1" t="n">
        <v>7</v>
      </c>
      <c r="M3082" s="13" t="n">
        <v>43.96</v>
      </c>
      <c r="N3082" s="1" t="str">
        <f aca="false">IF(L3082=0,"",IF(F3082=0,"Stopped",IF(AND(M3082&gt;0,ROUND(H3082*100,0)&lt;Rules!$B$6*ROUND(M3082*100,0)),"Slowing","Steady or growing")))</f>
        <v>Steady or growing</v>
      </c>
    </row>
    <row r="3083" customFormat="false" ht="15" hidden="false" customHeight="false" outlineLevel="0" collapsed="false">
      <c r="A3083" s="1" t="s">
        <v>6209</v>
      </c>
      <c r="B3083" s="1" t="s">
        <v>6210</v>
      </c>
      <c r="C3083" s="12" t="n">
        <v>40161</v>
      </c>
      <c r="D3083" s="12" t="n">
        <v>40878</v>
      </c>
      <c r="E3083" s="1" t="n">
        <v>4</v>
      </c>
      <c r="F3083" s="1" t="n">
        <v>4</v>
      </c>
      <c r="G3083" s="13" t="n">
        <v>30.8</v>
      </c>
      <c r="H3083" s="13" t="n">
        <v>23.7</v>
      </c>
      <c r="I3083" s="13" t="n">
        <v>546.63</v>
      </c>
      <c r="J3083" s="9" t="n">
        <v>79</v>
      </c>
      <c r="K3083" s="1" t="str">
        <f aca="false">IF(F3083=0,"Stopped",IF(C3083&gt;=Rules!$B$3,"New",IF(AND(E3083&gt;0,G3083&gt;0,ROUND(H3083*100,0)&lt;Rules!$B$6*ROUND(G3083*100,0)),"Slowing","Steady or growing")))</f>
        <v>Steady or growing</v>
      </c>
      <c r="L3083" s="1" t="n">
        <v>7</v>
      </c>
      <c r="M3083" s="13" t="n">
        <v>92.85</v>
      </c>
      <c r="N3083" s="1" t="str">
        <f aca="false">IF(L3083=0,"",IF(F3083=0,"Stopped",IF(AND(M3083&gt;0,ROUND(H3083*100,0)&lt;Rules!$B$6*ROUND(M3083*100,0)),"Slowing","Steady or growing")))</f>
        <v>Slowing</v>
      </c>
    </row>
    <row r="3084" customFormat="false" ht="15" hidden="false" customHeight="false" outlineLevel="0" collapsed="false">
      <c r="A3084" s="1" t="s">
        <v>6211</v>
      </c>
      <c r="B3084" s="1" t="s">
        <v>6212</v>
      </c>
      <c r="C3084" s="12" t="n">
        <v>40185</v>
      </c>
      <c r="D3084" s="12" t="n">
        <v>40883</v>
      </c>
      <c r="E3084" s="1" t="n">
        <v>3</v>
      </c>
      <c r="F3084" s="1" t="n">
        <v>10</v>
      </c>
      <c r="G3084" s="13" t="n">
        <v>30.32</v>
      </c>
      <c r="H3084" s="13" t="n">
        <v>57.95</v>
      </c>
      <c r="I3084" s="13" t="n">
        <v>545.12</v>
      </c>
      <c r="J3084" s="9" t="n">
        <v>212</v>
      </c>
      <c r="K3084" s="1" t="str">
        <f aca="false">IF(F3084=0,"Stopped",IF(C3084&gt;=Rules!$B$3,"New",IF(AND(E3084&gt;0,G3084&gt;0,ROUND(H3084*100,0)&lt;Rules!$B$6*ROUND(G3084*100,0)),"Slowing","Steady or growing")))</f>
        <v>Steady or growing</v>
      </c>
      <c r="L3084" s="1" t="n">
        <v>5</v>
      </c>
      <c r="M3084" s="13" t="n">
        <v>43.23</v>
      </c>
      <c r="N3084" s="1" t="str">
        <f aca="false">IF(L3084=0,"",IF(F3084=0,"Stopped",IF(AND(M3084&gt;0,ROUND(H3084*100,0)&lt;Rules!$B$6*ROUND(M3084*100,0)),"Slowing","Steady or growing")))</f>
        <v>Steady or growing</v>
      </c>
    </row>
    <row r="3085" customFormat="false" ht="15" hidden="false" customHeight="false" outlineLevel="0" collapsed="false">
      <c r="A3085" s="1" t="s">
        <v>6213</v>
      </c>
      <c r="B3085" s="1" t="s">
        <v>6214</v>
      </c>
      <c r="C3085" s="12" t="n">
        <v>40148</v>
      </c>
      <c r="D3085" s="12" t="n">
        <v>40854</v>
      </c>
      <c r="E3085" s="1" t="n">
        <v>7</v>
      </c>
      <c r="F3085" s="1" t="n">
        <v>25</v>
      </c>
      <c r="G3085" s="13" t="n">
        <v>50.4</v>
      </c>
      <c r="H3085" s="13" t="n">
        <v>120.84</v>
      </c>
      <c r="I3085" s="13" t="n">
        <v>544.82</v>
      </c>
      <c r="J3085" s="9" t="n">
        <v>1940</v>
      </c>
      <c r="K3085" s="1" t="str">
        <f aca="false">IF(F3085=0,"Stopped",IF(C3085&gt;=Rules!$B$3,"New",IF(AND(E3085&gt;0,G3085&gt;0,ROUND(H3085*100,0)&lt;Rules!$B$6*ROUND(G3085*100,0)),"Slowing","Steady or growing")))</f>
        <v>Steady or growing</v>
      </c>
      <c r="L3085" s="1" t="n">
        <v>47</v>
      </c>
      <c r="M3085" s="13" t="n">
        <v>307.2</v>
      </c>
      <c r="N3085" s="1" t="str">
        <f aca="false">IF(L3085=0,"",IF(F3085=0,"Stopped",IF(AND(M3085&gt;0,ROUND(H3085*100,0)&lt;Rules!$B$6*ROUND(M3085*100,0)),"Slowing","Steady or growing")))</f>
        <v>Slowing</v>
      </c>
    </row>
    <row r="3086" customFormat="false" ht="15" hidden="false" customHeight="false" outlineLevel="0" collapsed="false">
      <c r="A3086" s="1" t="s">
        <v>6215</v>
      </c>
      <c r="B3086" s="1" t="s">
        <v>6216</v>
      </c>
      <c r="C3086" s="12" t="n">
        <v>40155</v>
      </c>
      <c r="D3086" s="12" t="n">
        <v>40373</v>
      </c>
      <c r="E3086" s="1" t="n">
        <v>0</v>
      </c>
      <c r="F3086" s="1" t="n">
        <v>0</v>
      </c>
      <c r="G3086" s="13" t="n">
        <v>0</v>
      </c>
      <c r="H3086" s="13" t="n">
        <v>0</v>
      </c>
      <c r="I3086" s="13" t="n">
        <v>544.5</v>
      </c>
      <c r="J3086" s="9" t="n">
        <v>30</v>
      </c>
      <c r="K3086" s="1" t="str">
        <f aca="false">IF(F3086=0,"Stopped",IF(C3086&gt;=Rules!$B$3,"New",IF(AND(E3086&gt;0,G3086&gt;0,ROUND(H3086*100,0)&lt;Rules!$B$6*ROUND(G3086*100,0)),"Slowing","Steady or growing")))</f>
        <v>Stopped</v>
      </c>
      <c r="L3086" s="1" t="n">
        <v>0</v>
      </c>
      <c r="M3086" s="13" t="n">
        <v>0</v>
      </c>
      <c r="N3086" s="1" t="str">
        <f aca="false">IF(L3086=0,"",IF(F3086=0,"Stopped",IF(AND(M3086&gt;0,ROUND(H3086*100,0)&lt;Rules!$B$6*ROUND(M3086*100,0)),"Slowing","Steady or growing")))</f>
        <v/>
      </c>
    </row>
    <row r="3087" customFormat="false" ht="15" hidden="false" customHeight="false" outlineLevel="0" collapsed="false">
      <c r="A3087" s="1" t="s">
        <v>6217</v>
      </c>
      <c r="B3087" s="1" t="s">
        <v>6218</v>
      </c>
      <c r="C3087" s="12" t="n">
        <v>40668</v>
      </c>
      <c r="D3087" s="12" t="n">
        <v>40882</v>
      </c>
      <c r="E3087" s="1" t="n">
        <v>0</v>
      </c>
      <c r="F3087" s="1" t="n">
        <v>16</v>
      </c>
      <c r="G3087" s="13" t="n">
        <v>0</v>
      </c>
      <c r="H3087" s="13" t="n">
        <v>449.76</v>
      </c>
      <c r="I3087" s="13" t="n">
        <v>543.51</v>
      </c>
      <c r="J3087" s="9" t="n">
        <v>81</v>
      </c>
      <c r="K3087" s="1" t="str">
        <f aca="false">IF(F3087=0,"Stopped",IF(C3087&gt;=Rules!$B$3,"New",IF(AND(E3087&gt;0,G3087&gt;0,ROUND(H3087*100,0)&lt;Rules!$B$6*ROUND(G3087*100,0)),"Slowing","Steady or growing")))</f>
        <v>Steady or growing</v>
      </c>
      <c r="L3087" s="1" t="n">
        <v>0</v>
      </c>
      <c r="M3087" s="13" t="n">
        <v>0</v>
      </c>
      <c r="N3087" s="1" t="str">
        <f aca="false">IF(L3087=0,"",IF(F3087=0,"Stopped",IF(AND(M3087&gt;0,ROUND(H3087*100,0)&lt;Rules!$B$6*ROUND(M3087*100,0)),"Slowing","Steady or growing")))</f>
        <v/>
      </c>
    </row>
    <row r="3088" customFormat="false" ht="15" hidden="false" customHeight="false" outlineLevel="0" collapsed="false">
      <c r="A3088" s="1" t="s">
        <v>6219</v>
      </c>
      <c r="B3088" s="1" t="s">
        <v>6220</v>
      </c>
      <c r="C3088" s="12" t="n">
        <v>40149</v>
      </c>
      <c r="D3088" s="12" t="n">
        <v>40500</v>
      </c>
      <c r="E3088" s="1" t="n">
        <v>0</v>
      </c>
      <c r="F3088" s="1" t="n">
        <v>0</v>
      </c>
      <c r="G3088" s="13" t="n">
        <v>0</v>
      </c>
      <c r="H3088" s="13" t="n">
        <v>0</v>
      </c>
      <c r="I3088" s="13" t="n">
        <v>542.47</v>
      </c>
      <c r="J3088" s="9" t="n">
        <v>523</v>
      </c>
      <c r="K3088" s="1" t="str">
        <f aca="false">IF(F3088=0,"Stopped",IF(C3088&gt;=Rules!$B$3,"New",IF(AND(E3088&gt;0,G3088&gt;0,ROUND(H3088*100,0)&lt;Rules!$B$6*ROUND(G3088*100,0)),"Slowing","Steady or growing")))</f>
        <v>Stopped</v>
      </c>
      <c r="L3088" s="1" t="n">
        <v>35</v>
      </c>
      <c r="M3088" s="13" t="n">
        <v>208.46</v>
      </c>
      <c r="N3088" s="1" t="str">
        <f aca="false">IF(L3088=0,"",IF(F3088=0,"Stopped",IF(AND(M3088&gt;0,ROUND(H3088*100,0)&lt;Rules!$B$6*ROUND(M3088*100,0)),"Slowing","Steady or growing")))</f>
        <v>Stopped</v>
      </c>
    </row>
    <row r="3089" customFormat="false" ht="15" hidden="false" customHeight="false" outlineLevel="0" collapsed="false">
      <c r="A3089" s="1" t="s">
        <v>6221</v>
      </c>
      <c r="B3089" s="1" t="s">
        <v>6222</v>
      </c>
      <c r="C3089" s="12" t="n">
        <v>40148</v>
      </c>
      <c r="D3089" s="12" t="n">
        <v>40498</v>
      </c>
      <c r="E3089" s="1" t="n">
        <v>0</v>
      </c>
      <c r="F3089" s="1" t="n">
        <v>0</v>
      </c>
      <c r="G3089" s="13" t="n">
        <v>0</v>
      </c>
      <c r="H3089" s="13" t="n">
        <v>0</v>
      </c>
      <c r="I3089" s="13" t="n">
        <v>542.16</v>
      </c>
      <c r="J3089" s="9" t="n">
        <v>428</v>
      </c>
      <c r="K3089" s="1" t="str">
        <f aca="false">IF(F3089=0,"Stopped",IF(C3089&gt;=Rules!$B$3,"New",IF(AND(E3089&gt;0,G3089&gt;0,ROUND(H3089*100,0)&lt;Rules!$B$6*ROUND(G3089*100,0)),"Slowing","Steady or growing")))</f>
        <v>Stopped</v>
      </c>
      <c r="L3089" s="1" t="n">
        <v>15</v>
      </c>
      <c r="M3089" s="13" t="n">
        <v>57.5</v>
      </c>
      <c r="N3089" s="1" t="str">
        <f aca="false">IF(L3089=0,"",IF(F3089=0,"Stopped",IF(AND(M3089&gt;0,ROUND(H3089*100,0)&lt;Rules!$B$6*ROUND(M3089*100,0)),"Slowing","Steady or growing")))</f>
        <v>Stopped</v>
      </c>
    </row>
    <row r="3090" customFormat="false" ht="15" hidden="false" customHeight="false" outlineLevel="0" collapsed="false">
      <c r="A3090" s="1" t="s">
        <v>6223</v>
      </c>
      <c r="B3090" s="1" t="s">
        <v>6224</v>
      </c>
      <c r="C3090" s="12" t="n">
        <v>40148</v>
      </c>
      <c r="D3090" s="12" t="n">
        <v>40717</v>
      </c>
      <c r="E3090" s="1" t="n">
        <v>3</v>
      </c>
      <c r="F3090" s="1" t="n">
        <v>0</v>
      </c>
      <c r="G3090" s="13" t="n">
        <v>112.32</v>
      </c>
      <c r="H3090" s="13" t="n">
        <v>0</v>
      </c>
      <c r="I3090" s="13" t="n">
        <v>541.96</v>
      </c>
      <c r="J3090" s="9" t="n">
        <v>713</v>
      </c>
      <c r="K3090" s="1" t="str">
        <f aca="false">IF(F3090=0,"Stopped",IF(C3090&gt;=Rules!$B$3,"New",IF(AND(E3090&gt;0,G3090&gt;0,ROUND(H3090*100,0)&lt;Rules!$B$6*ROUND(G3090*100,0)),"Slowing","Steady or growing")))</f>
        <v>Stopped</v>
      </c>
      <c r="L3090" s="1" t="n">
        <v>15</v>
      </c>
      <c r="M3090" s="13" t="n">
        <v>68.93</v>
      </c>
      <c r="N3090" s="1" t="str">
        <f aca="false">IF(L3090=0,"",IF(F3090=0,"Stopped",IF(AND(M3090&gt;0,ROUND(H3090*100,0)&lt;Rules!$B$6*ROUND(M3090*100,0)),"Slowing","Steady or growing")))</f>
        <v>Stopped</v>
      </c>
    </row>
    <row r="3091" customFormat="false" ht="15" hidden="false" customHeight="false" outlineLevel="0" collapsed="false">
      <c r="A3091" s="1" t="s">
        <v>6225</v>
      </c>
      <c r="B3091" s="1" t="s">
        <v>6226</v>
      </c>
      <c r="C3091" s="12" t="n">
        <v>40149</v>
      </c>
      <c r="D3091" s="12" t="n">
        <v>40883</v>
      </c>
      <c r="E3091" s="1" t="n">
        <v>1</v>
      </c>
      <c r="F3091" s="1" t="n">
        <v>4</v>
      </c>
      <c r="G3091" s="13" t="n">
        <v>9.15</v>
      </c>
      <c r="H3091" s="13" t="n">
        <v>32.75</v>
      </c>
      <c r="I3091" s="13" t="n">
        <v>540.45</v>
      </c>
      <c r="J3091" s="9" t="n">
        <v>70</v>
      </c>
      <c r="K3091" s="1" t="str">
        <f aca="false">IF(F3091=0,"Stopped",IF(C3091&gt;=Rules!$B$3,"New",IF(AND(E3091&gt;0,G3091&gt;0,ROUND(H3091*100,0)&lt;Rules!$B$6*ROUND(G3091*100,0)),"Slowing","Steady or growing")))</f>
        <v>Steady or growing</v>
      </c>
      <c r="L3091" s="1" t="n">
        <v>7</v>
      </c>
      <c r="M3091" s="13" t="n">
        <v>108.18</v>
      </c>
      <c r="N3091" s="1" t="str">
        <f aca="false">IF(L3091=0,"",IF(F3091=0,"Stopped",IF(AND(M3091&gt;0,ROUND(H3091*100,0)&lt;Rules!$B$6*ROUND(M3091*100,0)),"Slowing","Steady or growing")))</f>
        <v>Slowing</v>
      </c>
    </row>
    <row r="3092" customFormat="false" ht="15" hidden="false" customHeight="false" outlineLevel="0" collapsed="false">
      <c r="A3092" s="1" t="s">
        <v>6227</v>
      </c>
      <c r="B3092" s="1" t="s">
        <v>6228</v>
      </c>
      <c r="C3092" s="12" t="n">
        <v>40149</v>
      </c>
      <c r="D3092" s="12" t="n">
        <v>40882</v>
      </c>
      <c r="E3092" s="1" t="n">
        <v>12</v>
      </c>
      <c r="F3092" s="1" t="n">
        <v>21</v>
      </c>
      <c r="G3092" s="13" t="n">
        <v>73.23</v>
      </c>
      <c r="H3092" s="13" t="n">
        <v>65.49</v>
      </c>
      <c r="I3092" s="13" t="n">
        <v>540.45</v>
      </c>
      <c r="J3092" s="9" t="n">
        <v>330</v>
      </c>
      <c r="K3092" s="1" t="str">
        <f aca="false">IF(F3092=0,"Stopped",IF(C3092&gt;=Rules!$B$3,"New",IF(AND(E3092&gt;0,G3092&gt;0,ROUND(H3092*100,0)&lt;Rules!$B$6*ROUND(G3092*100,0)),"Slowing","Steady or growing")))</f>
        <v>Steady or growing</v>
      </c>
      <c r="L3092" s="1" t="n">
        <v>15</v>
      </c>
      <c r="M3092" s="13" t="n">
        <v>56.36</v>
      </c>
      <c r="N3092" s="1" t="str">
        <f aca="false">IF(L3092=0,"",IF(F3092=0,"Stopped",IF(AND(M3092&gt;0,ROUND(H3092*100,0)&lt;Rules!$B$6*ROUND(M3092*100,0)),"Slowing","Steady or growing")))</f>
        <v>Steady or growing</v>
      </c>
    </row>
    <row r="3093" customFormat="false" ht="15" hidden="false" customHeight="false" outlineLevel="0" collapsed="false">
      <c r="A3093" s="1" t="s">
        <v>6229</v>
      </c>
      <c r="B3093" s="1" t="s">
        <v>6230</v>
      </c>
      <c r="C3093" s="12" t="n">
        <v>40162</v>
      </c>
      <c r="D3093" s="12" t="n">
        <v>40519</v>
      </c>
      <c r="E3093" s="1" t="n">
        <v>0</v>
      </c>
      <c r="F3093" s="1" t="n">
        <v>0</v>
      </c>
      <c r="G3093" s="13" t="n">
        <v>0</v>
      </c>
      <c r="H3093" s="13" t="n">
        <v>0</v>
      </c>
      <c r="I3093" s="13" t="n">
        <v>540.44</v>
      </c>
      <c r="J3093" s="9" t="n">
        <v>413</v>
      </c>
      <c r="K3093" s="1" t="str">
        <f aca="false">IF(F3093=0,"Stopped",IF(C3093&gt;=Rules!$B$3,"New",IF(AND(E3093&gt;0,G3093&gt;0,ROUND(H3093*100,0)&lt;Rules!$B$6*ROUND(G3093*100,0)),"Slowing","Steady or growing")))</f>
        <v>Stopped</v>
      </c>
      <c r="L3093" s="1" t="n">
        <v>7</v>
      </c>
      <c r="M3093" s="13" t="n">
        <v>45.61</v>
      </c>
      <c r="N3093" s="1" t="str">
        <f aca="false">IF(L3093=0,"",IF(F3093=0,"Stopped",IF(AND(M3093&gt;0,ROUND(H3093*100,0)&lt;Rules!$B$6*ROUND(M3093*100,0)),"Slowing","Steady or growing")))</f>
        <v>Stopped</v>
      </c>
    </row>
    <row r="3094" customFormat="false" ht="15" hidden="false" customHeight="false" outlineLevel="0" collapsed="false">
      <c r="A3094" s="1" t="s">
        <v>6231</v>
      </c>
      <c r="B3094" s="1" t="s">
        <v>6232</v>
      </c>
      <c r="C3094" s="12" t="n">
        <v>40151</v>
      </c>
      <c r="D3094" s="12" t="n">
        <v>40884</v>
      </c>
      <c r="E3094" s="1" t="n">
        <v>17</v>
      </c>
      <c r="F3094" s="1" t="n">
        <v>28</v>
      </c>
      <c r="G3094" s="13" t="n">
        <v>174.75</v>
      </c>
      <c r="H3094" s="13" t="n">
        <v>190.5</v>
      </c>
      <c r="I3094" s="13" t="n">
        <v>539.89</v>
      </c>
      <c r="J3094" s="9" t="n">
        <v>636</v>
      </c>
      <c r="K3094" s="1" t="str">
        <f aca="false">IF(F3094=0,"Stopped",IF(C3094&gt;=Rules!$B$3,"New",IF(AND(E3094&gt;0,G3094&gt;0,ROUND(H3094*100,0)&lt;Rules!$B$6*ROUND(G3094*100,0)),"Slowing","Steady or growing")))</f>
        <v>Steady or growing</v>
      </c>
      <c r="L3094" s="1" t="n">
        <v>9</v>
      </c>
      <c r="M3094" s="13" t="n">
        <v>135.15</v>
      </c>
      <c r="N3094" s="1" t="str">
        <f aca="false">IF(L3094=0,"",IF(F3094=0,"Stopped",IF(AND(M3094&gt;0,ROUND(H3094*100,0)&lt;Rules!$B$6*ROUND(M3094*100,0)),"Slowing","Steady or growing")))</f>
        <v>Steady or growing</v>
      </c>
    </row>
    <row r="3095" customFormat="false" ht="15" hidden="false" customHeight="false" outlineLevel="0" collapsed="false">
      <c r="A3095" s="1" t="s">
        <v>6233</v>
      </c>
      <c r="B3095" s="1" t="s">
        <v>6234</v>
      </c>
      <c r="C3095" s="12" t="n">
        <v>40148</v>
      </c>
      <c r="D3095" s="12" t="n">
        <v>40473</v>
      </c>
      <c r="E3095" s="1" t="n">
        <v>0</v>
      </c>
      <c r="F3095" s="1" t="n">
        <v>0</v>
      </c>
      <c r="G3095" s="13" t="n">
        <v>0</v>
      </c>
      <c r="H3095" s="13" t="n">
        <v>0</v>
      </c>
      <c r="I3095" s="13" t="n">
        <v>538.96</v>
      </c>
      <c r="J3095" s="9" t="n">
        <v>381</v>
      </c>
      <c r="K3095" s="1" t="str">
        <f aca="false">IF(F3095=0,"Stopped",IF(C3095&gt;=Rules!$B$3,"New",IF(AND(E3095&gt;0,G3095&gt;0,ROUND(H3095*100,0)&lt;Rules!$B$6*ROUND(G3095*100,0)),"Slowing","Steady or growing")))</f>
        <v>Stopped</v>
      </c>
      <c r="L3095" s="1" t="n">
        <v>25</v>
      </c>
      <c r="M3095" s="13" t="n">
        <v>168.83</v>
      </c>
      <c r="N3095" s="1" t="str">
        <f aca="false">IF(L3095=0,"",IF(F3095=0,"Stopped",IF(AND(M3095&gt;0,ROUND(H3095*100,0)&lt;Rules!$B$6*ROUND(M3095*100,0)),"Slowing","Steady or growing")))</f>
        <v>Stopped</v>
      </c>
    </row>
    <row r="3096" customFormat="false" ht="15" hidden="false" customHeight="false" outlineLevel="0" collapsed="false">
      <c r="A3096" s="1" t="s">
        <v>6235</v>
      </c>
      <c r="B3096" s="1" t="s">
        <v>6236</v>
      </c>
      <c r="C3096" s="12" t="n">
        <v>40154</v>
      </c>
      <c r="D3096" s="12" t="n">
        <v>40885</v>
      </c>
      <c r="E3096" s="1" t="n">
        <v>24</v>
      </c>
      <c r="F3096" s="1" t="n">
        <v>30</v>
      </c>
      <c r="G3096" s="13" t="n">
        <v>85.03</v>
      </c>
      <c r="H3096" s="13" t="n">
        <v>54.29</v>
      </c>
      <c r="I3096" s="13" t="n">
        <v>537.06</v>
      </c>
      <c r="J3096" s="9" t="n">
        <v>3461</v>
      </c>
      <c r="K3096" s="1" t="str">
        <f aca="false">IF(F3096=0,"Stopped",IF(C3096&gt;=Rules!$B$3,"New",IF(AND(E3096&gt;0,G3096&gt;0,ROUND(H3096*100,0)&lt;Rules!$B$6*ROUND(G3096*100,0)),"Slowing","Steady or growing")))</f>
        <v>Steady or growing</v>
      </c>
      <c r="L3096" s="1" t="n">
        <v>7</v>
      </c>
      <c r="M3096" s="13" t="n">
        <v>118.86</v>
      </c>
      <c r="N3096" s="1" t="str">
        <f aca="false">IF(L3096=0,"",IF(F3096=0,"Stopped",IF(AND(M3096&gt;0,ROUND(H3096*100,0)&lt;Rules!$B$6*ROUND(M3096*100,0)),"Slowing","Steady or growing")))</f>
        <v>Slowing</v>
      </c>
    </row>
    <row r="3097" customFormat="false" ht="15" hidden="false" customHeight="false" outlineLevel="0" collapsed="false">
      <c r="A3097" s="1" t="s">
        <v>6237</v>
      </c>
      <c r="B3097" s="1" t="s">
        <v>6238</v>
      </c>
      <c r="C3097" s="12" t="n">
        <v>40153</v>
      </c>
      <c r="D3097" s="12" t="n">
        <v>40877</v>
      </c>
      <c r="E3097" s="1" t="n">
        <v>4</v>
      </c>
      <c r="F3097" s="1" t="n">
        <v>6</v>
      </c>
      <c r="G3097" s="13" t="n">
        <v>41.08</v>
      </c>
      <c r="H3097" s="13" t="n">
        <v>70.47</v>
      </c>
      <c r="I3097" s="13" t="n">
        <v>536.4</v>
      </c>
      <c r="J3097" s="9" t="n">
        <v>173</v>
      </c>
      <c r="K3097" s="1" t="str">
        <f aca="false">IF(F3097=0,"Stopped",IF(C3097&gt;=Rules!$B$3,"New",IF(AND(E3097&gt;0,G3097&gt;0,ROUND(H3097*100,0)&lt;Rules!$B$6*ROUND(G3097*100,0)),"Slowing","Steady or growing")))</f>
        <v>Steady or growing</v>
      </c>
      <c r="L3097" s="1" t="n">
        <v>11</v>
      </c>
      <c r="M3097" s="13" t="n">
        <v>109.16</v>
      </c>
      <c r="N3097" s="1" t="str">
        <f aca="false">IF(L3097=0,"",IF(F3097=0,"Stopped",IF(AND(M3097&gt;0,ROUND(H3097*100,0)&lt;Rules!$B$6*ROUND(M3097*100,0)),"Slowing","Steady or growing")))</f>
        <v>Steady or growing</v>
      </c>
    </row>
    <row r="3098" customFormat="false" ht="15" hidden="false" customHeight="false" outlineLevel="0" collapsed="false">
      <c r="A3098" s="1" t="s">
        <v>6239</v>
      </c>
      <c r="B3098" s="1" t="s">
        <v>6240</v>
      </c>
      <c r="C3098" s="12" t="n">
        <v>40157</v>
      </c>
      <c r="D3098" s="12" t="n">
        <v>40262</v>
      </c>
      <c r="E3098" s="1" t="n">
        <v>0</v>
      </c>
      <c r="F3098" s="1" t="n">
        <v>0</v>
      </c>
      <c r="G3098" s="13" t="n">
        <v>0</v>
      </c>
      <c r="H3098" s="13" t="n">
        <v>0</v>
      </c>
      <c r="I3098" s="13" t="n">
        <v>536.24</v>
      </c>
      <c r="J3098" s="9" t="n">
        <v>78</v>
      </c>
      <c r="K3098" s="1" t="str">
        <f aca="false">IF(F3098=0,"Stopped",IF(C3098&gt;=Rules!$B$3,"New",IF(AND(E3098&gt;0,G3098&gt;0,ROUND(H3098*100,0)&lt;Rules!$B$6*ROUND(G3098*100,0)),"Slowing","Steady or growing")))</f>
        <v>Stopped</v>
      </c>
      <c r="L3098" s="1" t="n">
        <v>0</v>
      </c>
      <c r="M3098" s="13" t="n">
        <v>0</v>
      </c>
      <c r="N3098" s="1" t="str">
        <f aca="false">IF(L3098=0,"",IF(F3098=0,"Stopped",IF(AND(M3098&gt;0,ROUND(H3098*100,0)&lt;Rules!$B$6*ROUND(M3098*100,0)),"Slowing","Steady or growing")))</f>
        <v/>
      </c>
    </row>
    <row r="3099" customFormat="false" ht="15" hidden="false" customHeight="false" outlineLevel="0" collapsed="false">
      <c r="A3099" s="1" t="s">
        <v>6241</v>
      </c>
      <c r="B3099" s="1" t="s">
        <v>6242</v>
      </c>
      <c r="C3099" s="12" t="n">
        <v>40148</v>
      </c>
      <c r="D3099" s="12" t="n">
        <v>40501</v>
      </c>
      <c r="E3099" s="1" t="n">
        <v>0</v>
      </c>
      <c r="F3099" s="1" t="n">
        <v>0</v>
      </c>
      <c r="G3099" s="13" t="n">
        <v>0</v>
      </c>
      <c r="H3099" s="13" t="n">
        <v>0</v>
      </c>
      <c r="I3099" s="13" t="n">
        <v>535.89</v>
      </c>
      <c r="J3099" s="9" t="n">
        <v>659</v>
      </c>
      <c r="K3099" s="1" t="str">
        <f aca="false">IF(F3099=0,"Stopped",IF(C3099&gt;=Rules!$B$3,"New",IF(AND(E3099&gt;0,G3099&gt;0,ROUND(H3099*100,0)&lt;Rules!$B$6*ROUND(G3099*100,0)),"Slowing","Steady or growing")))</f>
        <v>Stopped</v>
      </c>
      <c r="L3099" s="1" t="n">
        <v>61</v>
      </c>
      <c r="M3099" s="13" t="n">
        <v>274.34</v>
      </c>
      <c r="N3099" s="1" t="str">
        <f aca="false">IF(L3099=0,"",IF(F3099=0,"Stopped",IF(AND(M3099&gt;0,ROUND(H3099*100,0)&lt;Rules!$B$6*ROUND(M3099*100,0)),"Slowing","Steady or growing")))</f>
        <v>Stopped</v>
      </c>
    </row>
    <row r="3100" customFormat="false" ht="15" hidden="false" customHeight="false" outlineLevel="0" collapsed="false">
      <c r="A3100" s="1" t="s">
        <v>6243</v>
      </c>
      <c r="B3100" s="1" t="s">
        <v>6244</v>
      </c>
      <c r="C3100" s="12" t="n">
        <v>40163</v>
      </c>
      <c r="D3100" s="12" t="n">
        <v>40885</v>
      </c>
      <c r="E3100" s="1" t="n">
        <v>2</v>
      </c>
      <c r="F3100" s="1" t="n">
        <v>15</v>
      </c>
      <c r="G3100" s="13" t="n">
        <v>9.92</v>
      </c>
      <c r="H3100" s="13" t="n">
        <v>230.03</v>
      </c>
      <c r="I3100" s="13" t="n">
        <v>535.18</v>
      </c>
      <c r="J3100" s="9" t="n">
        <v>244</v>
      </c>
      <c r="K3100" s="1" t="str">
        <f aca="false">IF(F3100=0,"Stopped",IF(C3100&gt;=Rules!$B$3,"New",IF(AND(E3100&gt;0,G3100&gt;0,ROUND(H3100*100,0)&lt;Rules!$B$6*ROUND(G3100*100,0)),"Slowing","Steady or growing")))</f>
        <v>Steady or growing</v>
      </c>
      <c r="L3100" s="1" t="n">
        <v>3</v>
      </c>
      <c r="M3100" s="13" t="n">
        <v>76.38</v>
      </c>
      <c r="N3100" s="1" t="str">
        <f aca="false">IF(L3100=0,"",IF(F3100=0,"Stopped",IF(AND(M3100&gt;0,ROUND(H3100*100,0)&lt;Rules!$B$6*ROUND(M3100*100,0)),"Slowing","Steady or growing")))</f>
        <v>Steady or growing</v>
      </c>
    </row>
    <row r="3101" customFormat="false" ht="15" hidden="false" customHeight="false" outlineLevel="0" collapsed="false">
      <c r="A3101" s="1" t="s">
        <v>6245</v>
      </c>
      <c r="B3101" s="1" t="s">
        <v>6246</v>
      </c>
      <c r="C3101" s="12" t="n">
        <v>40797</v>
      </c>
      <c r="D3101" s="12" t="n">
        <v>40886</v>
      </c>
      <c r="E3101" s="1" t="n">
        <v>0</v>
      </c>
      <c r="F3101" s="1" t="n">
        <v>48</v>
      </c>
      <c r="G3101" s="13" t="n">
        <v>0</v>
      </c>
      <c r="H3101" s="13" t="n">
        <v>534.79</v>
      </c>
      <c r="I3101" s="13" t="n">
        <v>534.79</v>
      </c>
      <c r="J3101" s="9" t="n">
        <v>246</v>
      </c>
      <c r="K3101" s="1" t="str">
        <f aca="false">IF(F3101=0,"Stopped",IF(C3101&gt;=Rules!$B$3,"New",IF(AND(E3101&gt;0,G3101&gt;0,ROUND(H3101*100,0)&lt;Rules!$B$6*ROUND(G3101*100,0)),"Slowing","Steady or growing")))</f>
        <v>New</v>
      </c>
      <c r="L3101" s="1" t="n">
        <v>0</v>
      </c>
      <c r="M3101" s="13" t="n">
        <v>0</v>
      </c>
      <c r="N3101" s="1" t="str">
        <f aca="false">IF(L3101=0,"",IF(F3101=0,"Stopped",IF(AND(M3101&gt;0,ROUND(H3101*100,0)&lt;Rules!$B$6*ROUND(M3101*100,0)),"Slowing","Steady or growing")))</f>
        <v/>
      </c>
    </row>
    <row r="3102" customFormat="false" ht="15" hidden="false" customHeight="false" outlineLevel="0" collapsed="false">
      <c r="A3102" s="1" t="s">
        <v>6247</v>
      </c>
      <c r="B3102" s="1" t="s">
        <v>6248</v>
      </c>
      <c r="C3102" s="12" t="n">
        <v>40790</v>
      </c>
      <c r="D3102" s="12" t="n">
        <v>40885</v>
      </c>
      <c r="E3102" s="1" t="n">
        <v>5</v>
      </c>
      <c r="F3102" s="1" t="n">
        <v>70</v>
      </c>
      <c r="G3102" s="13" t="n">
        <v>79.05</v>
      </c>
      <c r="H3102" s="13" t="n">
        <v>455.45</v>
      </c>
      <c r="I3102" s="13" t="n">
        <v>534.5</v>
      </c>
      <c r="J3102" s="9" t="n">
        <v>606</v>
      </c>
      <c r="K3102" s="1" t="str">
        <f aca="false">IF(F3102=0,"Stopped",IF(C3102&gt;=Rules!$B$3,"New",IF(AND(E3102&gt;0,G3102&gt;0,ROUND(H3102*100,0)&lt;Rules!$B$6*ROUND(G3102*100,0)),"Slowing","Steady or growing")))</f>
        <v>Steady or growing</v>
      </c>
      <c r="L3102" s="1" t="n">
        <v>0</v>
      </c>
      <c r="M3102" s="13" t="n">
        <v>0</v>
      </c>
      <c r="N3102" s="1" t="str">
        <f aca="false">IF(L3102=0,"",IF(F3102=0,"Stopped",IF(AND(M3102&gt;0,ROUND(H3102*100,0)&lt;Rules!$B$6*ROUND(M3102*100,0)),"Slowing","Steady or growing")))</f>
        <v/>
      </c>
    </row>
    <row r="3103" customFormat="false" ht="15" hidden="false" customHeight="false" outlineLevel="0" collapsed="false">
      <c r="A3103" s="1" t="s">
        <v>6249</v>
      </c>
      <c r="B3103" s="1" t="s">
        <v>6250</v>
      </c>
      <c r="C3103" s="12" t="n">
        <v>40148</v>
      </c>
      <c r="D3103" s="12" t="n">
        <v>40886</v>
      </c>
      <c r="E3103" s="1" t="n">
        <v>13</v>
      </c>
      <c r="F3103" s="1" t="n">
        <v>26</v>
      </c>
      <c r="G3103" s="13" t="n">
        <v>45.98</v>
      </c>
      <c r="H3103" s="13" t="n">
        <v>117.15</v>
      </c>
      <c r="I3103" s="13" t="n">
        <v>533.51</v>
      </c>
      <c r="J3103" s="9" t="n">
        <v>369</v>
      </c>
      <c r="K3103" s="1" t="str">
        <f aca="false">IF(F3103=0,"Stopped",IF(C3103&gt;=Rules!$B$3,"New",IF(AND(E3103&gt;0,G3103&gt;0,ROUND(H3103*100,0)&lt;Rules!$B$6*ROUND(G3103*100,0)),"Slowing","Steady or growing")))</f>
        <v>Steady or growing</v>
      </c>
      <c r="L3103" s="1" t="n">
        <v>24</v>
      </c>
      <c r="M3103" s="13" t="n">
        <v>83.82</v>
      </c>
      <c r="N3103" s="1" t="str">
        <f aca="false">IF(L3103=0,"",IF(F3103=0,"Stopped",IF(AND(M3103&gt;0,ROUND(H3103*100,0)&lt;Rules!$B$6*ROUND(M3103*100,0)),"Slowing","Steady or growing")))</f>
        <v>Steady or growing</v>
      </c>
    </row>
    <row r="3104" customFormat="false" ht="15" hidden="false" customHeight="false" outlineLevel="0" collapsed="false">
      <c r="A3104" s="1" t="s">
        <v>6251</v>
      </c>
      <c r="B3104" s="1" t="s">
        <v>6252</v>
      </c>
      <c r="C3104" s="12" t="n">
        <v>40151</v>
      </c>
      <c r="D3104" s="12" t="n">
        <v>40882</v>
      </c>
      <c r="E3104" s="1" t="n">
        <v>5</v>
      </c>
      <c r="F3104" s="1" t="n">
        <v>4</v>
      </c>
      <c r="G3104" s="13" t="n">
        <v>46.13</v>
      </c>
      <c r="H3104" s="13" t="n">
        <v>44.1</v>
      </c>
      <c r="I3104" s="13" t="n">
        <v>533.48</v>
      </c>
      <c r="J3104" s="9" t="n">
        <v>240</v>
      </c>
      <c r="K3104" s="1" t="str">
        <f aca="false">IF(F3104=0,"Stopped",IF(C3104&gt;=Rules!$B$3,"New",IF(AND(E3104&gt;0,G3104&gt;0,ROUND(H3104*100,0)&lt;Rules!$B$6*ROUND(G3104*100,0)),"Slowing","Steady or growing")))</f>
        <v>Steady or growing</v>
      </c>
      <c r="L3104" s="1" t="n">
        <v>11</v>
      </c>
      <c r="M3104" s="13" t="n">
        <v>67.22</v>
      </c>
      <c r="N3104" s="1" t="str">
        <f aca="false">IF(L3104=0,"",IF(F3104=0,"Stopped",IF(AND(M3104&gt;0,ROUND(H3104*100,0)&lt;Rules!$B$6*ROUND(M3104*100,0)),"Slowing","Steady or growing")))</f>
        <v>Steady or growing</v>
      </c>
    </row>
    <row r="3105" customFormat="false" ht="15" hidden="false" customHeight="false" outlineLevel="0" collapsed="false">
      <c r="A3105" s="1" t="s">
        <v>6253</v>
      </c>
      <c r="B3105" s="1" t="s">
        <v>6254</v>
      </c>
      <c r="C3105" s="12" t="n">
        <v>40186</v>
      </c>
      <c r="D3105" s="12" t="n">
        <v>40855</v>
      </c>
      <c r="E3105" s="1" t="n">
        <v>2</v>
      </c>
      <c r="F3105" s="1" t="n">
        <v>2</v>
      </c>
      <c r="G3105" s="13" t="n">
        <v>18.6</v>
      </c>
      <c r="H3105" s="13" t="n">
        <v>41.85</v>
      </c>
      <c r="I3105" s="13" t="n">
        <v>532</v>
      </c>
      <c r="J3105" s="9" t="n">
        <v>322</v>
      </c>
      <c r="K3105" s="1" t="str">
        <f aca="false">IF(F3105=0,"Stopped",IF(C3105&gt;=Rules!$B$3,"New",IF(AND(E3105&gt;0,G3105&gt;0,ROUND(H3105*100,0)&lt;Rules!$B$6*ROUND(G3105*100,0)),"Slowing","Steady or growing")))</f>
        <v>Steady or growing</v>
      </c>
      <c r="L3105" s="1" t="n">
        <v>0</v>
      </c>
      <c r="M3105" s="13" t="n">
        <v>0</v>
      </c>
      <c r="N3105" s="1" t="str">
        <f aca="false">IF(L3105=0,"",IF(F3105=0,"Stopped",IF(AND(M3105&gt;0,ROUND(H3105*100,0)&lt;Rules!$B$6*ROUND(M3105*100,0)),"Slowing","Steady or growing")))</f>
        <v/>
      </c>
    </row>
    <row r="3106" customFormat="false" ht="15" hidden="false" customHeight="false" outlineLevel="0" collapsed="false">
      <c r="A3106" s="1" t="s">
        <v>6255</v>
      </c>
      <c r="B3106" s="1" t="s">
        <v>6256</v>
      </c>
      <c r="C3106" s="12" t="n">
        <v>40150</v>
      </c>
      <c r="D3106" s="12" t="n">
        <v>40881</v>
      </c>
      <c r="E3106" s="1" t="n">
        <v>31</v>
      </c>
      <c r="F3106" s="1" t="n">
        <v>14</v>
      </c>
      <c r="G3106" s="13" t="n">
        <v>128.78</v>
      </c>
      <c r="H3106" s="13" t="n">
        <v>9.86</v>
      </c>
      <c r="I3106" s="13" t="n">
        <v>531.84</v>
      </c>
      <c r="J3106" s="9" t="n">
        <v>701</v>
      </c>
      <c r="K3106" s="1" t="str">
        <f aca="false">IF(F3106=0,"Stopped",IF(C3106&gt;=Rules!$B$3,"New",IF(AND(E3106&gt;0,G3106&gt;0,ROUND(H3106*100,0)&lt;Rules!$B$6*ROUND(G3106*100,0)),"Slowing","Steady or growing")))</f>
        <v>Slowing</v>
      </c>
      <c r="L3106" s="1" t="n">
        <v>15</v>
      </c>
      <c r="M3106" s="13" t="n">
        <v>107.1</v>
      </c>
      <c r="N3106" s="1" t="str">
        <f aca="false">IF(L3106=0,"",IF(F3106=0,"Stopped",IF(AND(M3106&gt;0,ROUND(H3106*100,0)&lt;Rules!$B$6*ROUND(M3106*100,0)),"Slowing","Steady or growing")))</f>
        <v>Slowing</v>
      </c>
    </row>
    <row r="3107" customFormat="false" ht="15" hidden="false" customHeight="false" outlineLevel="0" collapsed="false">
      <c r="A3107" s="1" t="s">
        <v>6257</v>
      </c>
      <c r="B3107" s="1" t="s">
        <v>6258</v>
      </c>
      <c r="C3107" s="12" t="n">
        <v>40148</v>
      </c>
      <c r="D3107" s="12" t="n">
        <v>40265</v>
      </c>
      <c r="E3107" s="1" t="n">
        <v>0</v>
      </c>
      <c r="F3107" s="1" t="n">
        <v>0</v>
      </c>
      <c r="G3107" s="13" t="n">
        <v>0</v>
      </c>
      <c r="H3107" s="13" t="n">
        <v>0</v>
      </c>
      <c r="I3107" s="13" t="n">
        <v>530.16</v>
      </c>
      <c r="J3107" s="9" t="n">
        <v>265</v>
      </c>
      <c r="K3107" s="1" t="str">
        <f aca="false">IF(F3107=0,"Stopped",IF(C3107&gt;=Rules!$B$3,"New",IF(AND(E3107&gt;0,G3107&gt;0,ROUND(H3107*100,0)&lt;Rules!$B$6*ROUND(G3107*100,0)),"Slowing","Steady or growing")))</f>
        <v>Stopped</v>
      </c>
      <c r="L3107" s="1" t="n">
        <v>0</v>
      </c>
      <c r="M3107" s="13" t="n">
        <v>0</v>
      </c>
      <c r="N3107" s="1" t="str">
        <f aca="false">IF(L3107=0,"",IF(F3107=0,"Stopped",IF(AND(M3107&gt;0,ROUND(H3107*100,0)&lt;Rules!$B$6*ROUND(M3107*100,0)),"Slowing","Steady or growing")))</f>
        <v/>
      </c>
    </row>
    <row r="3108" customFormat="false" ht="15" hidden="false" customHeight="false" outlineLevel="0" collapsed="false">
      <c r="A3108" s="1" t="s">
        <v>6259</v>
      </c>
      <c r="B3108" s="1" t="s">
        <v>6260</v>
      </c>
      <c r="C3108" s="12" t="n">
        <v>40154</v>
      </c>
      <c r="D3108" s="12" t="n">
        <v>40885</v>
      </c>
      <c r="E3108" s="1" t="n">
        <v>15</v>
      </c>
      <c r="F3108" s="1" t="n">
        <v>15</v>
      </c>
      <c r="G3108" s="13" t="n">
        <v>25.55</v>
      </c>
      <c r="H3108" s="13" t="n">
        <v>34.01</v>
      </c>
      <c r="I3108" s="13" t="n">
        <v>529.16</v>
      </c>
      <c r="J3108" s="9" t="n">
        <v>591</v>
      </c>
      <c r="K3108" s="1" t="str">
        <f aca="false">IF(F3108=0,"Stopped",IF(C3108&gt;=Rules!$B$3,"New",IF(AND(E3108&gt;0,G3108&gt;0,ROUND(H3108*100,0)&lt;Rules!$B$6*ROUND(G3108*100,0)),"Slowing","Steady or growing")))</f>
        <v>Steady or growing</v>
      </c>
      <c r="L3108" s="1" t="n">
        <v>19</v>
      </c>
      <c r="M3108" s="13" t="n">
        <v>95.77</v>
      </c>
      <c r="N3108" s="1" t="str">
        <f aca="false">IF(L3108=0,"",IF(F3108=0,"Stopped",IF(AND(M3108&gt;0,ROUND(H3108*100,0)&lt;Rules!$B$6*ROUND(M3108*100,0)),"Slowing","Steady or growing")))</f>
        <v>Slowing</v>
      </c>
    </row>
    <row r="3109" customFormat="false" ht="15" hidden="false" customHeight="false" outlineLevel="0" collapsed="false">
      <c r="A3109" s="1" t="s">
        <v>6261</v>
      </c>
      <c r="B3109" s="1" t="s">
        <v>6262</v>
      </c>
      <c r="C3109" s="12" t="n">
        <v>40274</v>
      </c>
      <c r="D3109" s="12" t="n">
        <v>40886</v>
      </c>
      <c r="E3109" s="1" t="n">
        <v>1</v>
      </c>
      <c r="F3109" s="1" t="n">
        <v>10</v>
      </c>
      <c r="G3109" s="13" t="n">
        <v>15.3</v>
      </c>
      <c r="H3109" s="13" t="n">
        <v>72.94</v>
      </c>
      <c r="I3109" s="13" t="n">
        <v>528.99</v>
      </c>
      <c r="J3109" s="9" t="n">
        <v>346</v>
      </c>
      <c r="K3109" s="1" t="str">
        <f aca="false">IF(F3109=0,"Stopped",IF(C3109&gt;=Rules!$B$3,"New",IF(AND(E3109&gt;0,G3109&gt;0,ROUND(H3109*100,0)&lt;Rules!$B$6*ROUND(G3109*100,0)),"Slowing","Steady or growing")))</f>
        <v>Steady or growing</v>
      </c>
      <c r="L3109" s="1" t="n">
        <v>12</v>
      </c>
      <c r="M3109" s="13" t="n">
        <v>142.72</v>
      </c>
      <c r="N3109" s="1" t="str">
        <f aca="false">IF(L3109=0,"",IF(F3109=0,"Stopped",IF(AND(M3109&gt;0,ROUND(H3109*100,0)&lt;Rules!$B$6*ROUND(M3109*100,0)),"Slowing","Steady or growing")))</f>
        <v>Steady or growing</v>
      </c>
    </row>
    <row r="3110" customFormat="false" ht="15" hidden="false" customHeight="false" outlineLevel="0" collapsed="false">
      <c r="A3110" s="1" t="s">
        <v>6263</v>
      </c>
      <c r="B3110" s="1" t="s">
        <v>6264</v>
      </c>
      <c r="C3110" s="12" t="n">
        <v>40149</v>
      </c>
      <c r="D3110" s="12" t="n">
        <v>40882</v>
      </c>
      <c r="E3110" s="1" t="n">
        <v>8</v>
      </c>
      <c r="F3110" s="1" t="n">
        <v>5</v>
      </c>
      <c r="G3110" s="13" t="n">
        <v>18.71</v>
      </c>
      <c r="H3110" s="13" t="n">
        <v>24.84</v>
      </c>
      <c r="I3110" s="13" t="n">
        <v>528.77</v>
      </c>
      <c r="J3110" s="9" t="n">
        <v>2004</v>
      </c>
      <c r="K3110" s="1" t="str">
        <f aca="false">IF(F3110=0,"Stopped",IF(C3110&gt;=Rules!$B$3,"New",IF(AND(E3110&gt;0,G3110&gt;0,ROUND(H3110*100,0)&lt;Rules!$B$6*ROUND(G3110*100,0)),"Slowing","Steady or growing")))</f>
        <v>Steady or growing</v>
      </c>
      <c r="L3110" s="1" t="n">
        <v>14</v>
      </c>
      <c r="M3110" s="13" t="n">
        <v>28.81</v>
      </c>
      <c r="N3110" s="1" t="str">
        <f aca="false">IF(L3110=0,"",IF(F3110=0,"Stopped",IF(AND(M3110&gt;0,ROUND(H3110*100,0)&lt;Rules!$B$6*ROUND(M3110*100,0)),"Slowing","Steady or growing")))</f>
        <v>Steady or growing</v>
      </c>
    </row>
    <row r="3111" customFormat="false" ht="15" hidden="false" customHeight="false" outlineLevel="0" collapsed="false">
      <c r="A3111" s="1" t="s">
        <v>6265</v>
      </c>
      <c r="B3111" s="1" t="s">
        <v>6266</v>
      </c>
      <c r="C3111" s="12" t="n">
        <v>40651</v>
      </c>
      <c r="D3111" s="12" t="n">
        <v>40884</v>
      </c>
      <c r="E3111" s="1" t="n">
        <v>9</v>
      </c>
      <c r="F3111" s="1" t="n">
        <v>22</v>
      </c>
      <c r="G3111" s="13" t="n">
        <v>103.91</v>
      </c>
      <c r="H3111" s="13" t="n">
        <v>282.88</v>
      </c>
      <c r="I3111" s="13" t="n">
        <v>528.17</v>
      </c>
      <c r="J3111" s="9" t="n">
        <v>249</v>
      </c>
      <c r="K3111" s="1" t="str">
        <f aca="false">IF(F3111=0,"Stopped",IF(C3111&gt;=Rules!$B$3,"New",IF(AND(E3111&gt;0,G3111&gt;0,ROUND(H3111*100,0)&lt;Rules!$B$6*ROUND(G3111*100,0)),"Slowing","Steady or growing")))</f>
        <v>Steady or growing</v>
      </c>
      <c r="L3111" s="1" t="n">
        <v>0</v>
      </c>
      <c r="M3111" s="13" t="n">
        <v>0</v>
      </c>
      <c r="N3111" s="1" t="str">
        <f aca="false">IF(L3111=0,"",IF(F3111=0,"Stopped",IF(AND(M3111&gt;0,ROUND(H3111*100,0)&lt;Rules!$B$6*ROUND(M3111*100,0)),"Slowing","Steady or growing")))</f>
        <v/>
      </c>
    </row>
    <row r="3112" customFormat="false" ht="15" hidden="false" customHeight="false" outlineLevel="0" collapsed="false">
      <c r="A3112" s="1" t="s">
        <v>6267</v>
      </c>
      <c r="B3112" s="1" t="s">
        <v>6268</v>
      </c>
      <c r="C3112" s="12" t="n">
        <v>40149</v>
      </c>
      <c r="D3112" s="12" t="n">
        <v>40886</v>
      </c>
      <c r="E3112" s="1" t="n">
        <v>3</v>
      </c>
      <c r="F3112" s="1" t="n">
        <v>9</v>
      </c>
      <c r="G3112" s="13" t="n">
        <v>27.45</v>
      </c>
      <c r="H3112" s="13" t="n">
        <v>100.65</v>
      </c>
      <c r="I3112" s="13" t="n">
        <v>527.82</v>
      </c>
      <c r="J3112" s="9" t="n">
        <v>58</v>
      </c>
      <c r="K3112" s="1" t="str">
        <f aca="false">IF(F3112=0,"Stopped",IF(C3112&gt;=Rules!$B$3,"New",IF(AND(E3112&gt;0,G3112&gt;0,ROUND(H3112*100,0)&lt;Rules!$B$6*ROUND(G3112*100,0)),"Slowing","Steady or growing")))</f>
        <v>Steady or growing</v>
      </c>
      <c r="L3112" s="1" t="n">
        <v>4</v>
      </c>
      <c r="M3112" s="13" t="n">
        <v>99.23</v>
      </c>
      <c r="N3112" s="1" t="str">
        <f aca="false">IF(L3112=0,"",IF(F3112=0,"Stopped",IF(AND(M3112&gt;0,ROUND(H3112*100,0)&lt;Rules!$B$6*ROUND(M3112*100,0)),"Slowing","Steady or growing")))</f>
        <v>Steady or growing</v>
      </c>
    </row>
    <row r="3113" customFormat="false" ht="15" hidden="false" customHeight="false" outlineLevel="0" collapsed="false">
      <c r="A3113" s="1" t="s">
        <v>6269</v>
      </c>
      <c r="B3113" s="1" t="s">
        <v>6270</v>
      </c>
      <c r="C3113" s="12" t="n">
        <v>40148</v>
      </c>
      <c r="D3113" s="12" t="n">
        <v>40526</v>
      </c>
      <c r="E3113" s="1" t="n">
        <v>0</v>
      </c>
      <c r="F3113" s="1" t="n">
        <v>0</v>
      </c>
      <c r="G3113" s="13" t="n">
        <v>0</v>
      </c>
      <c r="H3113" s="13" t="n">
        <v>0</v>
      </c>
      <c r="I3113" s="13" t="n">
        <v>527.23</v>
      </c>
      <c r="J3113" s="9" t="n">
        <v>794</v>
      </c>
      <c r="K3113" s="1" t="str">
        <f aca="false">IF(F3113=0,"Stopped",IF(C3113&gt;=Rules!$B$3,"New",IF(AND(E3113&gt;0,G3113&gt;0,ROUND(H3113*100,0)&lt;Rules!$B$6*ROUND(G3113*100,0)),"Slowing","Steady or growing")))</f>
        <v>Stopped</v>
      </c>
      <c r="L3113" s="1" t="n">
        <v>0</v>
      </c>
      <c r="M3113" s="13" t="n">
        <v>0</v>
      </c>
      <c r="N3113" s="1" t="str">
        <f aca="false">IF(L3113=0,"",IF(F3113=0,"Stopped",IF(AND(M3113&gt;0,ROUND(H3113*100,0)&lt;Rules!$B$6*ROUND(M3113*100,0)),"Slowing","Steady or growing")))</f>
        <v/>
      </c>
    </row>
    <row r="3114" customFormat="false" ht="15" hidden="false" customHeight="false" outlineLevel="0" collapsed="false">
      <c r="A3114" s="1" t="s">
        <v>6271</v>
      </c>
      <c r="B3114" s="1" t="s">
        <v>6272</v>
      </c>
      <c r="C3114" s="12" t="n">
        <v>40149</v>
      </c>
      <c r="D3114" s="12" t="n">
        <v>40476</v>
      </c>
      <c r="E3114" s="1" t="n">
        <v>0</v>
      </c>
      <c r="F3114" s="1" t="n">
        <v>0</v>
      </c>
      <c r="G3114" s="13" t="n">
        <v>0</v>
      </c>
      <c r="H3114" s="13" t="n">
        <v>0</v>
      </c>
      <c r="I3114" s="13" t="n">
        <v>526.77</v>
      </c>
      <c r="J3114" s="9" t="n">
        <v>71</v>
      </c>
      <c r="K3114" s="1" t="str">
        <f aca="false">IF(F3114=0,"Stopped",IF(C3114&gt;=Rules!$B$3,"New",IF(AND(E3114&gt;0,G3114&gt;0,ROUND(H3114*100,0)&lt;Rules!$B$6*ROUND(G3114*100,0)),"Slowing","Steady or growing")))</f>
        <v>Stopped</v>
      </c>
      <c r="L3114" s="1" t="n">
        <v>5</v>
      </c>
      <c r="M3114" s="13" t="n">
        <v>135</v>
      </c>
      <c r="N3114" s="1" t="str">
        <f aca="false">IF(L3114=0,"",IF(F3114=0,"Stopped",IF(AND(M3114&gt;0,ROUND(H3114*100,0)&lt;Rules!$B$6*ROUND(M3114*100,0)),"Slowing","Steady or growing")))</f>
        <v>Stopped</v>
      </c>
    </row>
    <row r="3115" customFormat="false" ht="15" hidden="false" customHeight="false" outlineLevel="0" collapsed="false">
      <c r="A3115" s="1" t="s">
        <v>6273</v>
      </c>
      <c r="B3115" s="1" t="s">
        <v>6274</v>
      </c>
      <c r="C3115" s="12" t="n">
        <v>40153</v>
      </c>
      <c r="D3115" s="12" t="n">
        <v>40884</v>
      </c>
      <c r="E3115" s="1" t="n">
        <v>4</v>
      </c>
      <c r="F3115" s="1" t="n">
        <v>8</v>
      </c>
      <c r="G3115" s="13" t="n">
        <v>30.18</v>
      </c>
      <c r="H3115" s="13" t="n">
        <v>45.98</v>
      </c>
      <c r="I3115" s="13" t="n">
        <v>526.19</v>
      </c>
      <c r="J3115" s="9" t="n">
        <v>194</v>
      </c>
      <c r="K3115" s="1" t="str">
        <f aca="false">IF(F3115=0,"Stopped",IF(C3115&gt;=Rules!$B$3,"New",IF(AND(E3115&gt;0,G3115&gt;0,ROUND(H3115*100,0)&lt;Rules!$B$6*ROUND(G3115*100,0)),"Slowing","Steady or growing")))</f>
        <v>Steady or growing</v>
      </c>
      <c r="L3115" s="1" t="n">
        <v>9</v>
      </c>
      <c r="M3115" s="13" t="n">
        <v>53.43</v>
      </c>
      <c r="N3115" s="1" t="str">
        <f aca="false">IF(L3115=0,"",IF(F3115=0,"Stopped",IF(AND(M3115&gt;0,ROUND(H3115*100,0)&lt;Rules!$B$6*ROUND(M3115*100,0)),"Slowing","Steady or growing")))</f>
        <v>Steady or growing</v>
      </c>
    </row>
    <row r="3116" customFormat="false" ht="15" hidden="false" customHeight="false" outlineLevel="0" collapsed="false">
      <c r="A3116" s="1" t="s">
        <v>6275</v>
      </c>
      <c r="B3116" s="1" t="s">
        <v>6276</v>
      </c>
      <c r="C3116" s="12" t="n">
        <v>40150</v>
      </c>
      <c r="D3116" s="12" t="n">
        <v>40882</v>
      </c>
      <c r="E3116" s="1" t="n">
        <v>3</v>
      </c>
      <c r="F3116" s="1" t="n">
        <v>6</v>
      </c>
      <c r="G3116" s="13" t="n">
        <v>7.65</v>
      </c>
      <c r="H3116" s="13" t="n">
        <v>66.3</v>
      </c>
      <c r="I3116" s="13" t="n">
        <v>526.05</v>
      </c>
      <c r="J3116" s="9" t="n">
        <v>293</v>
      </c>
      <c r="K3116" s="1" t="str">
        <f aca="false">IF(F3116=0,"Stopped",IF(C3116&gt;=Rules!$B$3,"New",IF(AND(E3116&gt;0,G3116&gt;0,ROUND(H3116*100,0)&lt;Rules!$B$6*ROUND(G3116*100,0)),"Slowing","Steady or growing")))</f>
        <v>Steady or growing</v>
      </c>
      <c r="L3116" s="1" t="n">
        <v>8</v>
      </c>
      <c r="M3116" s="13" t="n">
        <v>63.75</v>
      </c>
      <c r="N3116" s="1" t="str">
        <f aca="false">IF(L3116=0,"",IF(F3116=0,"Stopped",IF(AND(M3116&gt;0,ROUND(H3116*100,0)&lt;Rules!$B$6*ROUND(M3116*100,0)),"Slowing","Steady or growing")))</f>
        <v>Steady or growing</v>
      </c>
    </row>
    <row r="3117" customFormat="false" ht="15" hidden="false" customHeight="false" outlineLevel="0" collapsed="false">
      <c r="A3117" s="1" t="s">
        <v>6277</v>
      </c>
      <c r="B3117" s="1" t="s">
        <v>6278</v>
      </c>
      <c r="C3117" s="12" t="n">
        <v>40165</v>
      </c>
      <c r="D3117" s="12" t="n">
        <v>40886</v>
      </c>
      <c r="E3117" s="1" t="n">
        <v>9</v>
      </c>
      <c r="F3117" s="1" t="n">
        <v>21</v>
      </c>
      <c r="G3117" s="13" t="n">
        <v>69.72</v>
      </c>
      <c r="H3117" s="13" t="n">
        <v>112.91</v>
      </c>
      <c r="I3117" s="13" t="n">
        <v>525.4</v>
      </c>
      <c r="J3117" s="9" t="n">
        <v>370</v>
      </c>
      <c r="K3117" s="1" t="str">
        <f aca="false">IF(F3117=0,"Stopped",IF(C3117&gt;=Rules!$B$3,"New",IF(AND(E3117&gt;0,G3117&gt;0,ROUND(H3117*100,0)&lt;Rules!$B$6*ROUND(G3117*100,0)),"Slowing","Steady or growing")))</f>
        <v>Steady or growing</v>
      </c>
      <c r="L3117" s="1" t="n">
        <v>13</v>
      </c>
      <c r="M3117" s="13" t="n">
        <v>88.81</v>
      </c>
      <c r="N3117" s="1" t="str">
        <f aca="false">IF(L3117=0,"",IF(F3117=0,"Stopped",IF(AND(M3117&gt;0,ROUND(H3117*100,0)&lt;Rules!$B$6*ROUND(M3117*100,0)),"Slowing","Steady or growing")))</f>
        <v>Steady or growing</v>
      </c>
    </row>
    <row r="3118" customFormat="false" ht="15" hidden="false" customHeight="false" outlineLevel="0" collapsed="false">
      <c r="A3118" s="1" t="s">
        <v>6279</v>
      </c>
      <c r="B3118" s="1" t="s">
        <v>6280</v>
      </c>
      <c r="C3118" s="12" t="n">
        <v>40151</v>
      </c>
      <c r="D3118" s="12" t="n">
        <v>40531</v>
      </c>
      <c r="E3118" s="1" t="n">
        <v>0</v>
      </c>
      <c r="F3118" s="1" t="n">
        <v>0</v>
      </c>
      <c r="G3118" s="13" t="n">
        <v>0</v>
      </c>
      <c r="H3118" s="13" t="n">
        <v>0</v>
      </c>
      <c r="I3118" s="13" t="n">
        <v>523.25</v>
      </c>
      <c r="J3118" s="9" t="n">
        <v>1750</v>
      </c>
      <c r="K3118" s="1" t="str">
        <f aca="false">IF(F3118=0,"Stopped",IF(C3118&gt;=Rules!$B$3,"New",IF(AND(E3118&gt;0,G3118&gt;0,ROUND(H3118*100,0)&lt;Rules!$B$6*ROUND(G3118*100,0)),"Slowing","Steady or growing")))</f>
        <v>Stopped</v>
      </c>
      <c r="L3118" s="1" t="n">
        <v>7</v>
      </c>
      <c r="M3118" s="13" t="n">
        <v>63</v>
      </c>
      <c r="N3118" s="1" t="str">
        <f aca="false">IF(L3118=0,"",IF(F3118=0,"Stopped",IF(AND(M3118&gt;0,ROUND(H3118*100,0)&lt;Rules!$B$6*ROUND(M3118*100,0)),"Slowing","Steady or growing")))</f>
        <v>Stopped</v>
      </c>
    </row>
    <row r="3119" customFormat="false" ht="15" hidden="false" customHeight="false" outlineLevel="0" collapsed="false">
      <c r="A3119" s="1" t="s">
        <v>6281</v>
      </c>
      <c r="B3119" s="1" t="s">
        <v>6282</v>
      </c>
      <c r="C3119" s="12" t="n">
        <v>40157</v>
      </c>
      <c r="D3119" s="12" t="n">
        <v>40394</v>
      </c>
      <c r="E3119" s="1" t="n">
        <v>0</v>
      </c>
      <c r="F3119" s="1" t="n">
        <v>0</v>
      </c>
      <c r="G3119" s="13" t="n">
        <v>0</v>
      </c>
      <c r="H3119" s="13" t="n">
        <v>0</v>
      </c>
      <c r="I3119" s="13" t="n">
        <v>523.15</v>
      </c>
      <c r="J3119" s="9" t="n">
        <v>643</v>
      </c>
      <c r="K3119" s="1" t="str">
        <f aca="false">IF(F3119=0,"Stopped",IF(C3119&gt;=Rules!$B$3,"New",IF(AND(E3119&gt;0,G3119&gt;0,ROUND(H3119*100,0)&lt;Rules!$B$6*ROUND(G3119*100,0)),"Slowing","Steady or growing")))</f>
        <v>Stopped</v>
      </c>
      <c r="L3119" s="1" t="n">
        <v>0</v>
      </c>
      <c r="M3119" s="13" t="n">
        <v>0</v>
      </c>
      <c r="N3119" s="1" t="str">
        <f aca="false">IF(L3119=0,"",IF(F3119=0,"Stopped",IF(AND(M3119&gt;0,ROUND(H3119*100,0)&lt;Rules!$B$6*ROUND(M3119*100,0)),"Slowing","Steady or growing")))</f>
        <v/>
      </c>
    </row>
    <row r="3120" customFormat="false" ht="15" hidden="false" customHeight="false" outlineLevel="0" collapsed="false">
      <c r="A3120" s="1" t="s">
        <v>6283</v>
      </c>
      <c r="B3120" s="1" t="s">
        <v>6284</v>
      </c>
      <c r="C3120" s="12" t="n">
        <v>40150</v>
      </c>
      <c r="D3120" s="12" t="n">
        <v>40885</v>
      </c>
      <c r="E3120" s="1" t="n">
        <v>31</v>
      </c>
      <c r="F3120" s="1" t="n">
        <v>27</v>
      </c>
      <c r="G3120" s="13" t="n">
        <v>99.84</v>
      </c>
      <c r="H3120" s="13" t="n">
        <v>57.36</v>
      </c>
      <c r="I3120" s="13" t="n">
        <v>523.07</v>
      </c>
      <c r="J3120" s="9" t="n">
        <v>2319</v>
      </c>
      <c r="K3120" s="1" t="str">
        <f aca="false">IF(F3120=0,"Stopped",IF(C3120&gt;=Rules!$B$3,"New",IF(AND(E3120&gt;0,G3120&gt;0,ROUND(H3120*100,0)&lt;Rules!$B$6*ROUND(G3120*100,0)),"Slowing","Steady or growing")))</f>
        <v>Steady or growing</v>
      </c>
      <c r="L3120" s="1" t="n">
        <v>9</v>
      </c>
      <c r="M3120" s="13" t="n">
        <v>32.02</v>
      </c>
      <c r="N3120" s="1" t="str">
        <f aca="false">IF(L3120=0,"",IF(F3120=0,"Stopped",IF(AND(M3120&gt;0,ROUND(H3120*100,0)&lt;Rules!$B$6*ROUND(M3120*100,0)),"Slowing","Steady or growing")))</f>
        <v>Steady or growing</v>
      </c>
    </row>
    <row r="3121" customFormat="false" ht="15" hidden="false" customHeight="false" outlineLevel="0" collapsed="false">
      <c r="A3121" s="1" t="s">
        <v>6285</v>
      </c>
      <c r="B3121" s="1" t="s">
        <v>6286</v>
      </c>
      <c r="C3121" s="12" t="n">
        <v>40150</v>
      </c>
      <c r="D3121" s="12" t="n">
        <v>40398</v>
      </c>
      <c r="E3121" s="1" t="n">
        <v>0</v>
      </c>
      <c r="F3121" s="1" t="n">
        <v>0</v>
      </c>
      <c r="G3121" s="13" t="n">
        <v>0</v>
      </c>
      <c r="H3121" s="13" t="n">
        <v>0</v>
      </c>
      <c r="I3121" s="13" t="n">
        <v>522.95</v>
      </c>
      <c r="J3121" s="9" t="n">
        <v>1019</v>
      </c>
      <c r="K3121" s="1" t="str">
        <f aca="false">IF(F3121=0,"Stopped",IF(C3121&gt;=Rules!$B$3,"New",IF(AND(E3121&gt;0,G3121&gt;0,ROUND(H3121*100,0)&lt;Rules!$B$6*ROUND(G3121*100,0)),"Slowing","Steady or growing")))</f>
        <v>Stopped</v>
      </c>
      <c r="L3121" s="1" t="n">
        <v>0</v>
      </c>
      <c r="M3121" s="13" t="n">
        <v>0</v>
      </c>
      <c r="N3121" s="1" t="str">
        <f aca="false">IF(L3121=0,"",IF(F3121=0,"Stopped",IF(AND(M3121&gt;0,ROUND(H3121*100,0)&lt;Rules!$B$6*ROUND(M3121*100,0)),"Slowing","Steady or growing")))</f>
        <v/>
      </c>
    </row>
    <row r="3122" customFormat="false" ht="15" hidden="false" customHeight="false" outlineLevel="0" collapsed="false">
      <c r="A3122" s="1" t="s">
        <v>6287</v>
      </c>
      <c r="B3122" s="1" t="s">
        <v>6288</v>
      </c>
      <c r="C3122" s="12" t="n">
        <v>40524</v>
      </c>
      <c r="D3122" s="12" t="n">
        <v>40654</v>
      </c>
      <c r="E3122" s="1" t="n">
        <v>0</v>
      </c>
      <c r="F3122" s="1" t="n">
        <v>0</v>
      </c>
      <c r="G3122" s="13" t="n">
        <v>0</v>
      </c>
      <c r="H3122" s="13" t="n">
        <v>0</v>
      </c>
      <c r="I3122" s="13" t="n">
        <v>522.93</v>
      </c>
      <c r="J3122" s="9" t="n">
        <v>305</v>
      </c>
      <c r="K3122" s="1" t="str">
        <f aca="false">IF(F3122=0,"Stopped",IF(C3122&gt;=Rules!$B$3,"New",IF(AND(E3122&gt;0,G3122&gt;0,ROUND(H3122*100,0)&lt;Rules!$B$6*ROUND(G3122*100,0)),"Slowing","Steady or growing")))</f>
        <v>Stopped</v>
      </c>
      <c r="L3122" s="1" t="n">
        <v>0</v>
      </c>
      <c r="M3122" s="13" t="n">
        <v>0</v>
      </c>
      <c r="N3122" s="1" t="str">
        <f aca="false">IF(L3122=0,"",IF(F3122=0,"Stopped",IF(AND(M3122&gt;0,ROUND(H3122*100,0)&lt;Rules!$B$6*ROUND(M3122*100,0)),"Slowing","Steady or growing")))</f>
        <v/>
      </c>
    </row>
    <row r="3123" customFormat="false" ht="15" hidden="false" customHeight="false" outlineLevel="0" collapsed="false">
      <c r="A3123" s="1" t="s">
        <v>6289</v>
      </c>
      <c r="B3123" s="1" t="s">
        <v>6290</v>
      </c>
      <c r="C3123" s="12" t="n">
        <v>40148</v>
      </c>
      <c r="D3123" s="12" t="n">
        <v>40491</v>
      </c>
      <c r="E3123" s="1" t="n">
        <v>0</v>
      </c>
      <c r="F3123" s="1" t="n">
        <v>0</v>
      </c>
      <c r="G3123" s="13" t="n">
        <v>0</v>
      </c>
      <c r="H3123" s="13" t="n">
        <v>0</v>
      </c>
      <c r="I3123" s="13" t="n">
        <v>522.31</v>
      </c>
      <c r="J3123" s="9" t="n">
        <v>989</v>
      </c>
      <c r="K3123" s="1" t="str">
        <f aca="false">IF(F3123=0,"Stopped",IF(C3123&gt;=Rules!$B$3,"New",IF(AND(E3123&gt;0,G3123&gt;0,ROUND(H3123*100,0)&lt;Rules!$B$6*ROUND(G3123*100,0)),"Slowing","Steady or growing")))</f>
        <v>Stopped</v>
      </c>
      <c r="L3123" s="1" t="n">
        <v>16</v>
      </c>
      <c r="M3123" s="13" t="n">
        <v>28.6</v>
      </c>
      <c r="N3123" s="1" t="str">
        <f aca="false">IF(L3123=0,"",IF(F3123=0,"Stopped",IF(AND(M3123&gt;0,ROUND(H3123*100,0)&lt;Rules!$B$6*ROUND(M3123*100,0)),"Slowing","Steady or growing")))</f>
        <v>Stopped</v>
      </c>
    </row>
    <row r="3124" customFormat="false" ht="15" hidden="false" customHeight="false" outlineLevel="0" collapsed="false">
      <c r="A3124" s="1" t="s">
        <v>6291</v>
      </c>
      <c r="B3124" s="1" t="s">
        <v>6292</v>
      </c>
      <c r="C3124" s="12" t="n">
        <v>40153</v>
      </c>
      <c r="D3124" s="12" t="n">
        <v>40864</v>
      </c>
      <c r="E3124" s="1" t="n">
        <v>2</v>
      </c>
      <c r="F3124" s="1" t="n">
        <v>3</v>
      </c>
      <c r="G3124" s="13" t="n">
        <v>28.16</v>
      </c>
      <c r="H3124" s="13" t="n">
        <v>139</v>
      </c>
      <c r="I3124" s="13" t="n">
        <v>522.27</v>
      </c>
      <c r="J3124" s="9" t="n">
        <v>76</v>
      </c>
      <c r="K3124" s="1" t="str">
        <f aca="false">IF(F3124=0,"Stopped",IF(C3124&gt;=Rules!$B$3,"New",IF(AND(E3124&gt;0,G3124&gt;0,ROUND(H3124*100,0)&lt;Rules!$B$6*ROUND(G3124*100,0)),"Slowing","Steady or growing")))</f>
        <v>Steady or growing</v>
      </c>
      <c r="L3124" s="1" t="n">
        <v>0</v>
      </c>
      <c r="M3124" s="13" t="n">
        <v>0</v>
      </c>
      <c r="N3124" s="1" t="str">
        <f aca="false">IF(L3124=0,"",IF(F3124=0,"Stopped",IF(AND(M3124&gt;0,ROUND(H3124*100,0)&lt;Rules!$B$6*ROUND(M3124*100,0)),"Slowing","Steady or growing")))</f>
        <v/>
      </c>
    </row>
    <row r="3125" customFormat="false" ht="15" hidden="false" customHeight="false" outlineLevel="0" collapsed="false">
      <c r="A3125" s="1" t="s">
        <v>6293</v>
      </c>
      <c r="B3125" s="1" t="s">
        <v>6294</v>
      </c>
      <c r="C3125" s="12" t="n">
        <v>40148</v>
      </c>
      <c r="D3125" s="12" t="n">
        <v>40506</v>
      </c>
      <c r="E3125" s="1" t="n">
        <v>0</v>
      </c>
      <c r="F3125" s="1" t="n">
        <v>0</v>
      </c>
      <c r="G3125" s="13" t="n">
        <v>0</v>
      </c>
      <c r="H3125" s="13" t="n">
        <v>0</v>
      </c>
      <c r="I3125" s="13" t="n">
        <v>522.08</v>
      </c>
      <c r="J3125" s="9" t="n">
        <v>106</v>
      </c>
      <c r="K3125" s="1" t="str">
        <f aca="false">IF(F3125=0,"Stopped",IF(C3125&gt;=Rules!$B$3,"New",IF(AND(E3125&gt;0,G3125&gt;0,ROUND(H3125*100,0)&lt;Rules!$B$6*ROUND(G3125*100,0)),"Slowing","Steady or growing")))</f>
        <v>Stopped</v>
      </c>
      <c r="L3125" s="1" t="n">
        <v>8</v>
      </c>
      <c r="M3125" s="13" t="n">
        <v>60.49</v>
      </c>
      <c r="N3125" s="1" t="str">
        <f aca="false">IF(L3125=0,"",IF(F3125=0,"Stopped",IF(AND(M3125&gt;0,ROUND(H3125*100,0)&lt;Rules!$B$6*ROUND(M3125*100,0)),"Slowing","Steady or growing")))</f>
        <v>Stopped</v>
      </c>
    </row>
    <row r="3126" customFormat="false" ht="15" hidden="false" customHeight="false" outlineLevel="0" collapsed="false">
      <c r="A3126" s="1" t="s">
        <v>6295</v>
      </c>
      <c r="B3126" s="1" t="s">
        <v>6296</v>
      </c>
      <c r="C3126" s="12" t="n">
        <v>40707</v>
      </c>
      <c r="D3126" s="12" t="n">
        <v>40886</v>
      </c>
      <c r="E3126" s="1" t="n">
        <v>25</v>
      </c>
      <c r="F3126" s="1" t="n">
        <v>61</v>
      </c>
      <c r="G3126" s="13" t="n">
        <v>120.46</v>
      </c>
      <c r="H3126" s="13" t="n">
        <v>398.79</v>
      </c>
      <c r="I3126" s="13" t="n">
        <v>519.25</v>
      </c>
      <c r="J3126" s="9" t="n">
        <v>225</v>
      </c>
      <c r="K3126" s="1" t="str">
        <f aca="false">IF(F3126=0,"Stopped",IF(C3126&gt;=Rules!$B$3,"New",IF(AND(E3126&gt;0,G3126&gt;0,ROUND(H3126*100,0)&lt;Rules!$B$6*ROUND(G3126*100,0)),"Slowing","Steady or growing")))</f>
        <v>Steady or growing</v>
      </c>
      <c r="L3126" s="1" t="n">
        <v>0</v>
      </c>
      <c r="M3126" s="13" t="n">
        <v>0</v>
      </c>
      <c r="N3126" s="1" t="str">
        <f aca="false">IF(L3126=0,"",IF(F3126=0,"Stopped",IF(AND(M3126&gt;0,ROUND(H3126*100,0)&lt;Rules!$B$6*ROUND(M3126*100,0)),"Slowing","Steady or growing")))</f>
        <v/>
      </c>
    </row>
    <row r="3127" customFormat="false" ht="15" hidden="false" customHeight="false" outlineLevel="0" collapsed="false">
      <c r="A3127" s="1" t="s">
        <v>6297</v>
      </c>
      <c r="B3127" s="1" t="s">
        <v>6298</v>
      </c>
      <c r="C3127" s="12" t="n">
        <v>40153</v>
      </c>
      <c r="D3127" s="12" t="n">
        <v>40885</v>
      </c>
      <c r="E3127" s="1" t="n">
        <v>7</v>
      </c>
      <c r="F3127" s="1" t="n">
        <v>25</v>
      </c>
      <c r="G3127" s="13" t="n">
        <v>24.43</v>
      </c>
      <c r="H3127" s="13" t="n">
        <v>136.47</v>
      </c>
      <c r="I3127" s="13" t="n">
        <v>518.07</v>
      </c>
      <c r="J3127" s="9" t="n">
        <v>882</v>
      </c>
      <c r="K3127" s="1" t="str">
        <f aca="false">IF(F3127=0,"Stopped",IF(C3127&gt;=Rules!$B$3,"New",IF(AND(E3127&gt;0,G3127&gt;0,ROUND(H3127*100,0)&lt;Rules!$B$6*ROUND(G3127*100,0)),"Slowing","Steady or growing")))</f>
        <v>Steady or growing</v>
      </c>
      <c r="L3127" s="1" t="n">
        <v>7</v>
      </c>
      <c r="M3127" s="13" t="n">
        <v>165.97</v>
      </c>
      <c r="N3127" s="1" t="str">
        <f aca="false">IF(L3127=0,"",IF(F3127=0,"Stopped",IF(AND(M3127&gt;0,ROUND(H3127*100,0)&lt;Rules!$B$6*ROUND(M3127*100,0)),"Slowing","Steady or growing")))</f>
        <v>Steady or growing</v>
      </c>
    </row>
    <row r="3128" customFormat="false" ht="15" hidden="false" customHeight="false" outlineLevel="0" collapsed="false">
      <c r="A3128" s="1" t="s">
        <v>6299</v>
      </c>
      <c r="B3128" s="1" t="s">
        <v>6300</v>
      </c>
      <c r="C3128" s="12" t="n">
        <v>40165</v>
      </c>
      <c r="D3128" s="12" t="n">
        <v>40287</v>
      </c>
      <c r="E3128" s="1" t="n">
        <v>0</v>
      </c>
      <c r="F3128" s="1" t="n">
        <v>0</v>
      </c>
      <c r="G3128" s="13" t="n">
        <v>0</v>
      </c>
      <c r="H3128" s="13" t="n">
        <v>0</v>
      </c>
      <c r="I3128" s="13" t="n">
        <v>517.48</v>
      </c>
      <c r="J3128" s="9" t="n">
        <v>246</v>
      </c>
      <c r="K3128" s="1" t="str">
        <f aca="false">IF(F3128=0,"Stopped",IF(C3128&gt;=Rules!$B$3,"New",IF(AND(E3128&gt;0,G3128&gt;0,ROUND(H3128*100,0)&lt;Rules!$B$6*ROUND(G3128*100,0)),"Slowing","Steady or growing")))</f>
        <v>Stopped</v>
      </c>
      <c r="L3128" s="1" t="n">
        <v>0</v>
      </c>
      <c r="M3128" s="13" t="n">
        <v>0</v>
      </c>
      <c r="N3128" s="1" t="str">
        <f aca="false">IF(L3128=0,"",IF(F3128=0,"Stopped",IF(AND(M3128&gt;0,ROUND(H3128*100,0)&lt;Rules!$B$6*ROUND(M3128*100,0)),"Slowing","Steady or growing")))</f>
        <v/>
      </c>
    </row>
    <row r="3129" customFormat="false" ht="15" hidden="false" customHeight="false" outlineLevel="0" collapsed="false">
      <c r="A3129" s="1" t="s">
        <v>6301</v>
      </c>
      <c r="B3129" s="1" t="s">
        <v>6302</v>
      </c>
      <c r="C3129" s="12" t="n">
        <v>40149</v>
      </c>
      <c r="D3129" s="12" t="n">
        <v>40666</v>
      </c>
      <c r="E3129" s="1" t="n">
        <v>0</v>
      </c>
      <c r="F3129" s="1" t="n">
        <v>0</v>
      </c>
      <c r="G3129" s="13" t="n">
        <v>0</v>
      </c>
      <c r="H3129" s="13" t="n">
        <v>0</v>
      </c>
      <c r="I3129" s="13" t="n">
        <v>515.6</v>
      </c>
      <c r="J3129" s="9" t="n">
        <v>537</v>
      </c>
      <c r="K3129" s="1" t="str">
        <f aca="false">IF(F3129=0,"Stopped",IF(C3129&gt;=Rules!$B$3,"New",IF(AND(E3129&gt;0,G3129&gt;0,ROUND(H3129*100,0)&lt;Rules!$B$6*ROUND(G3129*100,0)),"Slowing","Steady or growing")))</f>
        <v>Stopped</v>
      </c>
      <c r="L3129" s="1" t="n">
        <v>7</v>
      </c>
      <c r="M3129" s="13" t="n">
        <v>84.37</v>
      </c>
      <c r="N3129" s="1" t="str">
        <f aca="false">IF(L3129=0,"",IF(F3129=0,"Stopped",IF(AND(M3129&gt;0,ROUND(H3129*100,0)&lt;Rules!$B$6*ROUND(M3129*100,0)),"Slowing","Steady or growing")))</f>
        <v>Stopped</v>
      </c>
    </row>
    <row r="3130" customFormat="false" ht="15" hidden="false" customHeight="false" outlineLevel="0" collapsed="false">
      <c r="A3130" s="1" t="s">
        <v>6303</v>
      </c>
      <c r="B3130" s="1" t="s">
        <v>6304</v>
      </c>
      <c r="C3130" s="12" t="n">
        <v>40148</v>
      </c>
      <c r="D3130" s="12" t="n">
        <v>40703</v>
      </c>
      <c r="E3130" s="1" t="n">
        <v>0</v>
      </c>
      <c r="F3130" s="1" t="n">
        <v>0</v>
      </c>
      <c r="G3130" s="13" t="n">
        <v>0</v>
      </c>
      <c r="H3130" s="13" t="n">
        <v>0</v>
      </c>
      <c r="I3130" s="13" t="n">
        <v>515.11</v>
      </c>
      <c r="J3130" s="9" t="n">
        <v>253</v>
      </c>
      <c r="K3130" s="1" t="str">
        <f aca="false">IF(F3130=0,"Stopped",IF(C3130&gt;=Rules!$B$3,"New",IF(AND(E3130&gt;0,G3130&gt;0,ROUND(H3130*100,0)&lt;Rules!$B$6*ROUND(G3130*100,0)),"Slowing","Steady or growing")))</f>
        <v>Stopped</v>
      </c>
      <c r="L3130" s="1" t="n">
        <v>6</v>
      </c>
      <c r="M3130" s="13" t="n">
        <v>127</v>
      </c>
      <c r="N3130" s="1" t="str">
        <f aca="false">IF(L3130=0,"",IF(F3130=0,"Stopped",IF(AND(M3130&gt;0,ROUND(H3130*100,0)&lt;Rules!$B$6*ROUND(M3130*100,0)),"Slowing","Steady or growing")))</f>
        <v>Stopped</v>
      </c>
    </row>
    <row r="3131" customFormat="false" ht="15" hidden="false" customHeight="false" outlineLevel="0" collapsed="false">
      <c r="A3131" s="1" t="s">
        <v>6305</v>
      </c>
      <c r="B3131" s="1" t="s">
        <v>6306</v>
      </c>
      <c r="C3131" s="12" t="n">
        <v>40211</v>
      </c>
      <c r="D3131" s="12" t="n">
        <v>40885</v>
      </c>
      <c r="E3131" s="1" t="n">
        <v>25</v>
      </c>
      <c r="F3131" s="1" t="n">
        <v>18</v>
      </c>
      <c r="G3131" s="13" t="n">
        <v>96.57</v>
      </c>
      <c r="H3131" s="13" t="n">
        <v>164.58</v>
      </c>
      <c r="I3131" s="13" t="n">
        <v>514.18</v>
      </c>
      <c r="J3131" s="9" t="n">
        <v>205</v>
      </c>
      <c r="K3131" s="1" t="str">
        <f aca="false">IF(F3131=0,"Stopped",IF(C3131&gt;=Rules!$B$3,"New",IF(AND(E3131&gt;0,G3131&gt;0,ROUND(H3131*100,0)&lt;Rules!$B$6*ROUND(G3131*100,0)),"Slowing","Steady or growing")))</f>
        <v>Steady or growing</v>
      </c>
      <c r="L3131" s="1" t="n">
        <v>20</v>
      </c>
      <c r="M3131" s="13" t="n">
        <v>68.09</v>
      </c>
      <c r="N3131" s="1" t="str">
        <f aca="false">IF(L3131=0,"",IF(F3131=0,"Stopped",IF(AND(M3131&gt;0,ROUND(H3131*100,0)&lt;Rules!$B$6*ROUND(M3131*100,0)),"Slowing","Steady or growing")))</f>
        <v>Steady or growing</v>
      </c>
    </row>
    <row r="3132" customFormat="false" ht="15" hidden="false" customHeight="false" outlineLevel="0" collapsed="false">
      <c r="A3132" s="1" t="s">
        <v>6307</v>
      </c>
      <c r="B3132" s="1" t="s">
        <v>6308</v>
      </c>
      <c r="C3132" s="12" t="n">
        <v>40148</v>
      </c>
      <c r="D3132" s="12" t="n">
        <v>40877</v>
      </c>
      <c r="E3132" s="1" t="n">
        <v>8</v>
      </c>
      <c r="F3132" s="1" t="n">
        <v>11</v>
      </c>
      <c r="G3132" s="13" t="n">
        <v>81.46</v>
      </c>
      <c r="H3132" s="13" t="n">
        <v>99.03</v>
      </c>
      <c r="I3132" s="13" t="n">
        <v>513.69</v>
      </c>
      <c r="J3132" s="9" t="n">
        <v>204</v>
      </c>
      <c r="K3132" s="1" t="str">
        <f aca="false">IF(F3132=0,"Stopped",IF(C3132&gt;=Rules!$B$3,"New",IF(AND(E3132&gt;0,G3132&gt;0,ROUND(H3132*100,0)&lt;Rules!$B$6*ROUND(G3132*100,0)),"Slowing","Steady or growing")))</f>
        <v>Steady or growing</v>
      </c>
      <c r="L3132" s="1" t="n">
        <v>8</v>
      </c>
      <c r="M3132" s="13" t="n">
        <v>48.41</v>
      </c>
      <c r="N3132" s="1" t="str">
        <f aca="false">IF(L3132=0,"",IF(F3132=0,"Stopped",IF(AND(M3132&gt;0,ROUND(H3132*100,0)&lt;Rules!$B$6*ROUND(M3132*100,0)),"Slowing","Steady or growing")))</f>
        <v>Steady or growing</v>
      </c>
    </row>
    <row r="3133" customFormat="false" ht="15" hidden="false" customHeight="false" outlineLevel="0" collapsed="false">
      <c r="A3133" s="1" t="s">
        <v>6309</v>
      </c>
      <c r="B3133" s="1" t="s">
        <v>6310</v>
      </c>
      <c r="C3133" s="12" t="n">
        <v>40148</v>
      </c>
      <c r="D3133" s="12" t="n">
        <v>40737</v>
      </c>
      <c r="E3133" s="1" t="n">
        <v>17</v>
      </c>
      <c r="F3133" s="1" t="n">
        <v>0</v>
      </c>
      <c r="G3133" s="13" t="n">
        <v>109.76</v>
      </c>
      <c r="H3133" s="13" t="n">
        <v>0</v>
      </c>
      <c r="I3133" s="13" t="n">
        <v>513.6</v>
      </c>
      <c r="J3133" s="9" t="n">
        <v>349</v>
      </c>
      <c r="K3133" s="1" t="str">
        <f aca="false">IF(F3133=0,"Stopped",IF(C3133&gt;=Rules!$B$3,"New",IF(AND(E3133&gt;0,G3133&gt;0,ROUND(H3133*100,0)&lt;Rules!$B$6*ROUND(G3133*100,0)),"Slowing","Steady or growing")))</f>
        <v>Stopped</v>
      </c>
      <c r="L3133" s="1" t="n">
        <v>23</v>
      </c>
      <c r="M3133" s="13" t="n">
        <v>110.68</v>
      </c>
      <c r="N3133" s="1" t="str">
        <f aca="false">IF(L3133=0,"",IF(F3133=0,"Stopped",IF(AND(M3133&gt;0,ROUND(H3133*100,0)&lt;Rules!$B$6*ROUND(M3133*100,0)),"Slowing","Steady or growing")))</f>
        <v>Stopped</v>
      </c>
    </row>
    <row r="3134" customFormat="false" ht="15" hidden="false" customHeight="false" outlineLevel="0" collapsed="false">
      <c r="A3134" s="1" t="s">
        <v>6311</v>
      </c>
      <c r="B3134" s="1" t="s">
        <v>6312</v>
      </c>
      <c r="C3134" s="12" t="n">
        <v>40150</v>
      </c>
      <c r="D3134" s="12" t="n">
        <v>40886</v>
      </c>
      <c r="E3134" s="1" t="n">
        <v>6</v>
      </c>
      <c r="F3134" s="1" t="n">
        <v>21</v>
      </c>
      <c r="G3134" s="13" t="n">
        <v>65.94</v>
      </c>
      <c r="H3134" s="13" t="n">
        <v>130.19</v>
      </c>
      <c r="I3134" s="13" t="n">
        <v>513.58</v>
      </c>
      <c r="J3134" s="9" t="n">
        <v>373</v>
      </c>
      <c r="K3134" s="1" t="str">
        <f aca="false">IF(F3134=0,"Stopped",IF(C3134&gt;=Rules!$B$3,"New",IF(AND(E3134&gt;0,G3134&gt;0,ROUND(H3134*100,0)&lt;Rules!$B$6*ROUND(G3134*100,0)),"Slowing","Steady or growing")))</f>
        <v>Steady or growing</v>
      </c>
      <c r="L3134" s="1" t="n">
        <v>6</v>
      </c>
      <c r="M3134" s="13" t="n">
        <v>41.56</v>
      </c>
      <c r="N3134" s="1" t="str">
        <f aca="false">IF(L3134=0,"",IF(F3134=0,"Stopped",IF(AND(M3134&gt;0,ROUND(H3134*100,0)&lt;Rules!$B$6*ROUND(M3134*100,0)),"Slowing","Steady or growing")))</f>
        <v>Steady or growing</v>
      </c>
    </row>
    <row r="3135" customFormat="false" ht="15" hidden="false" customHeight="false" outlineLevel="0" collapsed="false">
      <c r="A3135" s="1" t="s">
        <v>6313</v>
      </c>
      <c r="B3135" s="1" t="s">
        <v>6314</v>
      </c>
      <c r="C3135" s="12" t="n">
        <v>40150</v>
      </c>
      <c r="D3135" s="12" t="n">
        <v>40885</v>
      </c>
      <c r="E3135" s="1" t="n">
        <v>11</v>
      </c>
      <c r="F3135" s="1" t="n">
        <v>20</v>
      </c>
      <c r="G3135" s="13" t="n">
        <v>26.12</v>
      </c>
      <c r="H3135" s="13" t="n">
        <v>47.29</v>
      </c>
      <c r="I3135" s="13" t="n">
        <v>513.01</v>
      </c>
      <c r="J3135" s="9" t="n">
        <v>536</v>
      </c>
      <c r="K3135" s="1" t="str">
        <f aca="false">IF(F3135=0,"Stopped",IF(C3135&gt;=Rules!$B$3,"New",IF(AND(E3135&gt;0,G3135&gt;0,ROUND(H3135*100,0)&lt;Rules!$B$6*ROUND(G3135*100,0)),"Slowing","Steady or growing")))</f>
        <v>Steady or growing</v>
      </c>
      <c r="L3135" s="1" t="n">
        <v>28</v>
      </c>
      <c r="M3135" s="13" t="n">
        <v>130.14</v>
      </c>
      <c r="N3135" s="1" t="str">
        <f aca="false">IF(L3135=0,"",IF(F3135=0,"Stopped",IF(AND(M3135&gt;0,ROUND(H3135*100,0)&lt;Rules!$B$6*ROUND(M3135*100,0)),"Slowing","Steady or growing")))</f>
        <v>Slowing</v>
      </c>
    </row>
    <row r="3136" customFormat="false" ht="15" hidden="false" customHeight="false" outlineLevel="0" collapsed="false">
      <c r="A3136" s="1" t="s">
        <v>6315</v>
      </c>
      <c r="B3136" s="1" t="s">
        <v>6316</v>
      </c>
      <c r="C3136" s="12" t="n">
        <v>40156</v>
      </c>
      <c r="D3136" s="12" t="n">
        <v>40885</v>
      </c>
      <c r="E3136" s="1" t="n">
        <v>10</v>
      </c>
      <c r="F3136" s="1" t="n">
        <v>13</v>
      </c>
      <c r="G3136" s="13" t="n">
        <v>52.47</v>
      </c>
      <c r="H3136" s="13" t="n">
        <v>36.39</v>
      </c>
      <c r="I3136" s="13" t="n">
        <v>512.38</v>
      </c>
      <c r="J3136" s="9" t="n">
        <v>1686</v>
      </c>
      <c r="K3136" s="1" t="str">
        <f aca="false">IF(F3136=0,"Stopped",IF(C3136&gt;=Rules!$B$3,"New",IF(AND(E3136&gt;0,G3136&gt;0,ROUND(H3136*100,0)&lt;Rules!$B$6*ROUND(G3136*100,0)),"Slowing","Steady or growing")))</f>
        <v>Steady or growing</v>
      </c>
      <c r="L3136" s="1" t="n">
        <v>14</v>
      </c>
      <c r="M3136" s="13" t="n">
        <v>43.83</v>
      </c>
      <c r="N3136" s="1" t="str">
        <f aca="false">IF(L3136=0,"",IF(F3136=0,"Stopped",IF(AND(M3136&gt;0,ROUND(H3136*100,0)&lt;Rules!$B$6*ROUND(M3136*100,0)),"Slowing","Steady or growing")))</f>
        <v>Steady or growing</v>
      </c>
    </row>
    <row r="3137" customFormat="false" ht="15" hidden="false" customHeight="false" outlineLevel="0" collapsed="false">
      <c r="A3137" s="1" t="s">
        <v>6317</v>
      </c>
      <c r="B3137" s="1" t="s">
        <v>6318</v>
      </c>
      <c r="C3137" s="12" t="n">
        <v>40654</v>
      </c>
      <c r="D3137" s="12" t="n">
        <v>40883</v>
      </c>
      <c r="E3137" s="1" t="n">
        <v>15</v>
      </c>
      <c r="F3137" s="1" t="n">
        <v>16</v>
      </c>
      <c r="G3137" s="13" t="n">
        <v>142.42</v>
      </c>
      <c r="H3137" s="13" t="n">
        <v>157.42</v>
      </c>
      <c r="I3137" s="13" t="n">
        <v>511.89</v>
      </c>
      <c r="J3137" s="9" t="n">
        <v>135</v>
      </c>
      <c r="K3137" s="1" t="str">
        <f aca="false">IF(F3137=0,"Stopped",IF(C3137&gt;=Rules!$B$3,"New",IF(AND(E3137&gt;0,G3137&gt;0,ROUND(H3137*100,0)&lt;Rules!$B$6*ROUND(G3137*100,0)),"Slowing","Steady or growing")))</f>
        <v>Steady or growing</v>
      </c>
      <c r="L3137" s="1" t="n">
        <v>0</v>
      </c>
      <c r="M3137" s="13" t="n">
        <v>0</v>
      </c>
      <c r="N3137" s="1" t="str">
        <f aca="false">IF(L3137=0,"",IF(F3137=0,"Stopped",IF(AND(M3137&gt;0,ROUND(H3137*100,0)&lt;Rules!$B$6*ROUND(M3137*100,0)),"Slowing","Steady or growing")))</f>
        <v/>
      </c>
    </row>
    <row r="3138" customFormat="false" ht="15" hidden="false" customHeight="false" outlineLevel="0" collapsed="false">
      <c r="A3138" s="1" t="s">
        <v>6319</v>
      </c>
      <c r="B3138" s="1" t="s">
        <v>6320</v>
      </c>
      <c r="C3138" s="12" t="n">
        <v>40654</v>
      </c>
      <c r="D3138" s="12" t="n">
        <v>40884</v>
      </c>
      <c r="E3138" s="1" t="n">
        <v>10</v>
      </c>
      <c r="F3138" s="1" t="n">
        <v>13</v>
      </c>
      <c r="G3138" s="13" t="n">
        <v>407.92</v>
      </c>
      <c r="H3138" s="13" t="n">
        <v>55.7</v>
      </c>
      <c r="I3138" s="13" t="n">
        <v>511.3</v>
      </c>
      <c r="J3138" s="9" t="n">
        <v>414</v>
      </c>
      <c r="K3138" s="1" t="str">
        <f aca="false">IF(F3138=0,"Stopped",IF(C3138&gt;=Rules!$B$3,"New",IF(AND(E3138&gt;0,G3138&gt;0,ROUND(H3138*100,0)&lt;Rules!$B$6*ROUND(G3138*100,0)),"Slowing","Steady or growing")))</f>
        <v>Slowing</v>
      </c>
      <c r="L3138" s="1" t="n">
        <v>0</v>
      </c>
      <c r="M3138" s="13" t="n">
        <v>0</v>
      </c>
      <c r="N3138" s="1" t="str">
        <f aca="false">IF(L3138=0,"",IF(F3138=0,"Stopped",IF(AND(M3138&gt;0,ROUND(H3138*100,0)&lt;Rules!$B$6*ROUND(M3138*100,0)),"Slowing","Steady or growing")))</f>
        <v/>
      </c>
    </row>
    <row r="3139" customFormat="false" ht="15" hidden="false" customHeight="false" outlineLevel="0" collapsed="false">
      <c r="A3139" s="1" t="s">
        <v>6321</v>
      </c>
      <c r="B3139" s="1" t="s">
        <v>6322</v>
      </c>
      <c r="C3139" s="12" t="n">
        <v>40286</v>
      </c>
      <c r="D3139" s="12" t="n">
        <v>40883</v>
      </c>
      <c r="E3139" s="1" t="n">
        <v>5</v>
      </c>
      <c r="F3139" s="1" t="n">
        <v>12</v>
      </c>
      <c r="G3139" s="13" t="n">
        <v>37.42</v>
      </c>
      <c r="H3139" s="13" t="n">
        <v>117.34</v>
      </c>
      <c r="I3139" s="13" t="n">
        <v>511.01</v>
      </c>
      <c r="J3139" s="9" t="n">
        <v>373</v>
      </c>
      <c r="K3139" s="1" t="str">
        <f aca="false">IF(F3139=0,"Stopped",IF(C3139&gt;=Rules!$B$3,"New",IF(AND(E3139&gt;0,G3139&gt;0,ROUND(H3139*100,0)&lt;Rules!$B$6*ROUND(G3139*100,0)),"Slowing","Steady or growing")))</f>
        <v>Steady or growing</v>
      </c>
      <c r="L3139" s="1" t="n">
        <v>2</v>
      </c>
      <c r="M3139" s="13" t="n">
        <v>22.5</v>
      </c>
      <c r="N3139" s="1" t="str">
        <f aca="false">IF(L3139=0,"",IF(F3139=0,"Stopped",IF(AND(M3139&gt;0,ROUND(H3139*100,0)&lt;Rules!$B$6*ROUND(M3139*100,0)),"Slowing","Steady or growing")))</f>
        <v>Steady or growing</v>
      </c>
    </row>
    <row r="3140" customFormat="false" ht="15" hidden="false" customHeight="false" outlineLevel="0" collapsed="false">
      <c r="A3140" s="1" t="s">
        <v>6323</v>
      </c>
      <c r="B3140" s="1" t="s">
        <v>6324</v>
      </c>
      <c r="C3140" s="12" t="n">
        <v>40149</v>
      </c>
      <c r="D3140" s="12" t="n">
        <v>40885</v>
      </c>
      <c r="E3140" s="1" t="n">
        <v>0</v>
      </c>
      <c r="F3140" s="1" t="n">
        <v>6</v>
      </c>
      <c r="G3140" s="13" t="n">
        <v>0</v>
      </c>
      <c r="H3140" s="13" t="n">
        <v>42.3</v>
      </c>
      <c r="I3140" s="13" t="n">
        <v>510.23</v>
      </c>
      <c r="J3140" s="9" t="n">
        <v>390</v>
      </c>
      <c r="K3140" s="1" t="str">
        <f aca="false">IF(F3140=0,"Stopped",IF(C3140&gt;=Rules!$B$3,"New",IF(AND(E3140&gt;0,G3140&gt;0,ROUND(H3140*100,0)&lt;Rules!$B$6*ROUND(G3140*100,0)),"Slowing","Steady or growing")))</f>
        <v>Steady or growing</v>
      </c>
      <c r="L3140" s="1" t="n">
        <v>20</v>
      </c>
      <c r="M3140" s="13" t="n">
        <v>95.1</v>
      </c>
      <c r="N3140" s="1" t="str">
        <f aca="false">IF(L3140=0,"",IF(F3140=0,"Stopped",IF(AND(M3140&gt;0,ROUND(H3140*100,0)&lt;Rules!$B$6*ROUND(M3140*100,0)),"Slowing","Steady or growing")))</f>
        <v>Slowing</v>
      </c>
    </row>
    <row r="3141" customFormat="false" ht="15" hidden="false" customHeight="false" outlineLevel="0" collapsed="false">
      <c r="A3141" s="1" t="s">
        <v>6325</v>
      </c>
      <c r="B3141" s="1" t="s">
        <v>6326</v>
      </c>
      <c r="C3141" s="12" t="n">
        <v>40148</v>
      </c>
      <c r="D3141" s="12" t="n">
        <v>40360</v>
      </c>
      <c r="E3141" s="1" t="n">
        <v>0</v>
      </c>
      <c r="F3141" s="1" t="n">
        <v>0</v>
      </c>
      <c r="G3141" s="13" t="n">
        <v>0</v>
      </c>
      <c r="H3141" s="13" t="n">
        <v>0</v>
      </c>
      <c r="I3141" s="13" t="n">
        <v>509.71</v>
      </c>
      <c r="J3141" s="9" t="n">
        <v>325</v>
      </c>
      <c r="K3141" s="1" t="str">
        <f aca="false">IF(F3141=0,"Stopped",IF(C3141&gt;=Rules!$B$3,"New",IF(AND(E3141&gt;0,G3141&gt;0,ROUND(H3141*100,0)&lt;Rules!$B$6*ROUND(G3141*100,0)),"Slowing","Steady or growing")))</f>
        <v>Stopped</v>
      </c>
      <c r="L3141" s="1" t="n">
        <v>0</v>
      </c>
      <c r="M3141" s="13" t="n">
        <v>0</v>
      </c>
      <c r="N3141" s="1" t="str">
        <f aca="false">IF(L3141=0,"",IF(F3141=0,"Stopped",IF(AND(M3141&gt;0,ROUND(H3141*100,0)&lt;Rules!$B$6*ROUND(M3141*100,0)),"Slowing","Steady or growing")))</f>
        <v/>
      </c>
    </row>
    <row r="3142" customFormat="false" ht="15" hidden="false" customHeight="false" outlineLevel="0" collapsed="false">
      <c r="A3142" s="1" t="s">
        <v>6327</v>
      </c>
      <c r="B3142" s="1" t="s">
        <v>6328</v>
      </c>
      <c r="C3142" s="12" t="n">
        <v>40150</v>
      </c>
      <c r="D3142" s="12" t="n">
        <v>40886</v>
      </c>
      <c r="E3142" s="1" t="n">
        <v>1</v>
      </c>
      <c r="F3142" s="1" t="n">
        <v>44</v>
      </c>
      <c r="G3142" s="13" t="n">
        <v>4.65</v>
      </c>
      <c r="H3142" s="13" t="n">
        <v>294.81</v>
      </c>
      <c r="I3142" s="13" t="n">
        <v>508.9</v>
      </c>
      <c r="J3142" s="9" t="n">
        <v>219</v>
      </c>
      <c r="K3142" s="1" t="str">
        <f aca="false">IF(F3142=0,"Stopped",IF(C3142&gt;=Rules!$B$3,"New",IF(AND(E3142&gt;0,G3142&gt;0,ROUND(H3142*100,0)&lt;Rules!$B$6*ROUND(G3142*100,0)),"Slowing","Steady or growing")))</f>
        <v>Steady or growing</v>
      </c>
      <c r="L3142" s="1" t="n">
        <v>9</v>
      </c>
      <c r="M3142" s="13" t="n">
        <v>83.82</v>
      </c>
      <c r="N3142" s="1" t="str">
        <f aca="false">IF(L3142=0,"",IF(F3142=0,"Stopped",IF(AND(M3142&gt;0,ROUND(H3142*100,0)&lt;Rules!$B$6*ROUND(M3142*100,0)),"Slowing","Steady or growing")))</f>
        <v>Steady or growing</v>
      </c>
    </row>
    <row r="3143" customFormat="false" ht="15" hidden="false" customHeight="false" outlineLevel="0" collapsed="false">
      <c r="A3143" s="1" t="s">
        <v>6329</v>
      </c>
      <c r="B3143" s="1" t="s">
        <v>6330</v>
      </c>
      <c r="C3143" s="12" t="n">
        <v>40829</v>
      </c>
      <c r="D3143" s="12" t="n">
        <v>40886</v>
      </c>
      <c r="E3143" s="1" t="n">
        <v>0</v>
      </c>
      <c r="F3143" s="1" t="n">
        <v>42</v>
      </c>
      <c r="G3143" s="13" t="n">
        <v>0</v>
      </c>
      <c r="H3143" s="13" t="n">
        <v>508.26</v>
      </c>
      <c r="I3143" s="13" t="n">
        <v>508.26</v>
      </c>
      <c r="J3143" s="9" t="n">
        <v>306</v>
      </c>
      <c r="K3143" s="1" t="str">
        <f aca="false">IF(F3143=0,"Stopped",IF(C3143&gt;=Rules!$B$3,"New",IF(AND(E3143&gt;0,G3143&gt;0,ROUND(H3143*100,0)&lt;Rules!$B$6*ROUND(G3143*100,0)),"Slowing","Steady or growing")))</f>
        <v>New</v>
      </c>
      <c r="L3143" s="1" t="n">
        <v>0</v>
      </c>
      <c r="M3143" s="13" t="n">
        <v>0</v>
      </c>
      <c r="N3143" s="1" t="str">
        <f aca="false">IF(L3143=0,"",IF(F3143=0,"Stopped",IF(AND(M3143&gt;0,ROUND(H3143*100,0)&lt;Rules!$B$6*ROUND(M3143*100,0)),"Slowing","Steady or growing")))</f>
        <v/>
      </c>
    </row>
    <row r="3144" customFormat="false" ht="15" hidden="false" customHeight="false" outlineLevel="0" collapsed="false">
      <c r="A3144" s="1" t="s">
        <v>6331</v>
      </c>
      <c r="B3144" s="1" t="s">
        <v>6332</v>
      </c>
      <c r="C3144" s="12" t="n">
        <v>40149</v>
      </c>
      <c r="D3144" s="12" t="n">
        <v>40247</v>
      </c>
      <c r="E3144" s="1" t="n">
        <v>0</v>
      </c>
      <c r="F3144" s="1" t="n">
        <v>0</v>
      </c>
      <c r="G3144" s="13" t="n">
        <v>0</v>
      </c>
      <c r="H3144" s="13" t="n">
        <v>0</v>
      </c>
      <c r="I3144" s="13" t="n">
        <v>506.99</v>
      </c>
      <c r="J3144" s="9" t="n">
        <v>97</v>
      </c>
      <c r="K3144" s="1" t="str">
        <f aca="false">IF(F3144=0,"Stopped",IF(C3144&gt;=Rules!$B$3,"New",IF(AND(E3144&gt;0,G3144&gt;0,ROUND(H3144*100,0)&lt;Rules!$B$6*ROUND(G3144*100,0)),"Slowing","Steady or growing")))</f>
        <v>Stopped</v>
      </c>
      <c r="L3144" s="1" t="n">
        <v>0</v>
      </c>
      <c r="M3144" s="13" t="n">
        <v>0</v>
      </c>
      <c r="N3144" s="1" t="str">
        <f aca="false">IF(L3144=0,"",IF(F3144=0,"Stopped",IF(AND(M3144&gt;0,ROUND(H3144*100,0)&lt;Rules!$B$6*ROUND(M3144*100,0)),"Slowing","Steady or growing")))</f>
        <v/>
      </c>
    </row>
    <row r="3145" customFormat="false" ht="15" hidden="false" customHeight="false" outlineLevel="0" collapsed="false">
      <c r="A3145" s="1" t="s">
        <v>6333</v>
      </c>
      <c r="B3145" s="1" t="s">
        <v>6334</v>
      </c>
      <c r="C3145" s="12" t="n">
        <v>40149</v>
      </c>
      <c r="D3145" s="12" t="n">
        <v>40877</v>
      </c>
      <c r="E3145" s="1" t="n">
        <v>0</v>
      </c>
      <c r="F3145" s="1" t="n">
        <v>3</v>
      </c>
      <c r="G3145" s="13" t="n">
        <v>0</v>
      </c>
      <c r="H3145" s="13" t="n">
        <v>5.81</v>
      </c>
      <c r="I3145" s="13" t="n">
        <v>506.92</v>
      </c>
      <c r="J3145" s="9" t="n">
        <v>325</v>
      </c>
      <c r="K3145" s="1" t="str">
        <f aca="false">IF(F3145=0,"Stopped",IF(C3145&gt;=Rules!$B$3,"New",IF(AND(E3145&gt;0,G3145&gt;0,ROUND(H3145*100,0)&lt;Rules!$B$6*ROUND(G3145*100,0)),"Slowing","Steady or growing")))</f>
        <v>Steady or growing</v>
      </c>
      <c r="L3145" s="1" t="n">
        <v>8</v>
      </c>
      <c r="M3145" s="13" t="n">
        <v>50.42</v>
      </c>
      <c r="N3145" s="1" t="str">
        <f aca="false">IF(L3145=0,"",IF(F3145=0,"Stopped",IF(AND(M3145&gt;0,ROUND(H3145*100,0)&lt;Rules!$B$6*ROUND(M3145*100,0)),"Slowing","Steady or growing")))</f>
        <v>Slowing</v>
      </c>
    </row>
    <row r="3146" customFormat="false" ht="15" hidden="false" customHeight="false" outlineLevel="0" collapsed="false">
      <c r="A3146" s="1" t="s">
        <v>6335</v>
      </c>
      <c r="B3146" s="1" t="s">
        <v>6336</v>
      </c>
      <c r="C3146" s="12" t="n">
        <v>40155</v>
      </c>
      <c r="D3146" s="12" t="n">
        <v>40280</v>
      </c>
      <c r="E3146" s="1" t="n">
        <v>0</v>
      </c>
      <c r="F3146" s="1" t="n">
        <v>0</v>
      </c>
      <c r="G3146" s="13" t="n">
        <v>0</v>
      </c>
      <c r="H3146" s="13" t="n">
        <v>0</v>
      </c>
      <c r="I3146" s="13" t="n">
        <v>506.8</v>
      </c>
      <c r="J3146" s="9" t="n">
        <v>240</v>
      </c>
      <c r="K3146" s="1" t="str">
        <f aca="false">IF(F3146=0,"Stopped",IF(C3146&gt;=Rules!$B$3,"New",IF(AND(E3146&gt;0,G3146&gt;0,ROUND(H3146*100,0)&lt;Rules!$B$6*ROUND(G3146*100,0)),"Slowing","Steady or growing")))</f>
        <v>Stopped</v>
      </c>
      <c r="L3146" s="1" t="n">
        <v>0</v>
      </c>
      <c r="M3146" s="13" t="n">
        <v>0</v>
      </c>
      <c r="N3146" s="1" t="str">
        <f aca="false">IF(L3146=0,"",IF(F3146=0,"Stopped",IF(AND(M3146&gt;0,ROUND(H3146*100,0)&lt;Rules!$B$6*ROUND(M3146*100,0)),"Slowing","Steady or growing")))</f>
        <v/>
      </c>
    </row>
    <row r="3147" customFormat="false" ht="15" hidden="false" customHeight="false" outlineLevel="0" collapsed="false">
      <c r="A3147" s="1" t="s">
        <v>6337</v>
      </c>
      <c r="B3147" s="1" t="s">
        <v>6338</v>
      </c>
      <c r="C3147" s="12" t="n">
        <v>40154</v>
      </c>
      <c r="D3147" s="12" t="n">
        <v>40874</v>
      </c>
      <c r="E3147" s="1" t="n">
        <v>4</v>
      </c>
      <c r="F3147" s="1" t="n">
        <v>3</v>
      </c>
      <c r="G3147" s="13" t="n">
        <v>26.25</v>
      </c>
      <c r="H3147" s="13" t="n">
        <v>15</v>
      </c>
      <c r="I3147" s="13" t="n">
        <v>506.55</v>
      </c>
      <c r="J3147" s="9" t="n">
        <v>1505</v>
      </c>
      <c r="K3147" s="1" t="str">
        <f aca="false">IF(F3147=0,"Stopped",IF(C3147&gt;=Rules!$B$3,"New",IF(AND(E3147&gt;0,G3147&gt;0,ROUND(H3147*100,0)&lt;Rules!$B$6*ROUND(G3147*100,0)),"Slowing","Steady or growing")))</f>
        <v>Steady or growing</v>
      </c>
      <c r="L3147" s="1" t="n">
        <v>4</v>
      </c>
      <c r="M3147" s="13" t="n">
        <v>11.25</v>
      </c>
      <c r="N3147" s="1" t="str">
        <f aca="false">IF(L3147=0,"",IF(F3147=0,"Stopped",IF(AND(M3147&gt;0,ROUND(H3147*100,0)&lt;Rules!$B$6*ROUND(M3147*100,0)),"Slowing","Steady or growing")))</f>
        <v>Steady or growing</v>
      </c>
    </row>
    <row r="3148" customFormat="false" ht="15" hidden="false" customHeight="false" outlineLevel="0" collapsed="false">
      <c r="A3148" s="1" t="s">
        <v>6339</v>
      </c>
      <c r="B3148" s="1" t="s">
        <v>6340</v>
      </c>
      <c r="C3148" s="12" t="n">
        <v>40148</v>
      </c>
      <c r="D3148" s="12" t="n">
        <v>40885</v>
      </c>
      <c r="E3148" s="1" t="n">
        <v>14</v>
      </c>
      <c r="F3148" s="1" t="n">
        <v>12</v>
      </c>
      <c r="G3148" s="13" t="n">
        <v>38.21</v>
      </c>
      <c r="H3148" s="13" t="n">
        <v>48.35</v>
      </c>
      <c r="I3148" s="13" t="n">
        <v>505.41</v>
      </c>
      <c r="J3148" s="9" t="n">
        <v>398</v>
      </c>
      <c r="K3148" s="1" t="str">
        <f aca="false">IF(F3148=0,"Stopped",IF(C3148&gt;=Rules!$B$3,"New",IF(AND(E3148&gt;0,G3148&gt;0,ROUND(H3148*100,0)&lt;Rules!$B$6*ROUND(G3148*100,0)),"Slowing","Steady or growing")))</f>
        <v>Steady or growing</v>
      </c>
      <c r="L3148" s="1" t="n">
        <v>23</v>
      </c>
      <c r="M3148" s="13" t="n">
        <v>110.03</v>
      </c>
      <c r="N3148" s="1" t="str">
        <f aca="false">IF(L3148=0,"",IF(F3148=0,"Stopped",IF(AND(M3148&gt;0,ROUND(H3148*100,0)&lt;Rules!$B$6*ROUND(M3148*100,0)),"Slowing","Steady or growing")))</f>
        <v>Slowing</v>
      </c>
    </row>
    <row r="3149" customFormat="false" ht="15" hidden="false" customHeight="false" outlineLevel="0" collapsed="false">
      <c r="A3149" s="1" t="s">
        <v>6341</v>
      </c>
      <c r="B3149" s="1" t="s">
        <v>6342</v>
      </c>
      <c r="C3149" s="12" t="n">
        <v>40148</v>
      </c>
      <c r="D3149" s="12" t="n">
        <v>40196</v>
      </c>
      <c r="E3149" s="1" t="n">
        <v>0</v>
      </c>
      <c r="F3149" s="1" t="n">
        <v>0</v>
      </c>
      <c r="G3149" s="13" t="n">
        <v>0</v>
      </c>
      <c r="H3149" s="13" t="n">
        <v>0</v>
      </c>
      <c r="I3149" s="13" t="n">
        <v>504.8</v>
      </c>
      <c r="J3149" s="9" t="n">
        <v>218</v>
      </c>
      <c r="K3149" s="1" t="str">
        <f aca="false">IF(F3149=0,"Stopped",IF(C3149&gt;=Rules!$B$3,"New",IF(AND(E3149&gt;0,G3149&gt;0,ROUND(H3149*100,0)&lt;Rules!$B$6*ROUND(G3149*100,0)),"Slowing","Steady or growing")))</f>
        <v>Stopped</v>
      </c>
      <c r="L3149" s="1" t="n">
        <v>0</v>
      </c>
      <c r="M3149" s="13" t="n">
        <v>0</v>
      </c>
      <c r="N3149" s="1" t="str">
        <f aca="false">IF(L3149=0,"",IF(F3149=0,"Stopped",IF(AND(M3149&gt;0,ROUND(H3149*100,0)&lt;Rules!$B$6*ROUND(M3149*100,0)),"Slowing","Steady or growing")))</f>
        <v/>
      </c>
    </row>
    <row r="3150" customFormat="false" ht="15" hidden="false" customHeight="false" outlineLevel="0" collapsed="false">
      <c r="A3150" s="1" t="s">
        <v>6343</v>
      </c>
      <c r="B3150" s="1" t="s">
        <v>6344</v>
      </c>
      <c r="C3150" s="12" t="n">
        <v>40164</v>
      </c>
      <c r="D3150" s="12" t="n">
        <v>40483</v>
      </c>
      <c r="E3150" s="1" t="n">
        <v>0</v>
      </c>
      <c r="F3150" s="1" t="n">
        <v>0</v>
      </c>
      <c r="G3150" s="13" t="n">
        <v>0</v>
      </c>
      <c r="H3150" s="13" t="n">
        <v>0</v>
      </c>
      <c r="I3150" s="13" t="n">
        <v>504.55</v>
      </c>
      <c r="J3150" s="9" t="n">
        <v>4643</v>
      </c>
      <c r="K3150" s="1" t="str">
        <f aca="false">IF(F3150=0,"Stopped",IF(C3150&gt;=Rules!$B$3,"New",IF(AND(E3150&gt;0,G3150&gt;0,ROUND(H3150*100,0)&lt;Rules!$B$6*ROUND(G3150*100,0)),"Slowing","Steady or growing")))</f>
        <v>Stopped</v>
      </c>
      <c r="L3150" s="1" t="n">
        <v>3</v>
      </c>
      <c r="M3150" s="13" t="n">
        <v>26.25</v>
      </c>
      <c r="N3150" s="1" t="str">
        <f aca="false">IF(L3150=0,"",IF(F3150=0,"Stopped",IF(AND(M3150&gt;0,ROUND(H3150*100,0)&lt;Rules!$B$6*ROUND(M3150*100,0)),"Slowing","Steady or growing")))</f>
        <v>Stopped</v>
      </c>
    </row>
    <row r="3151" customFormat="false" ht="15" hidden="false" customHeight="false" outlineLevel="0" collapsed="false">
      <c r="A3151" s="1" t="s">
        <v>6345</v>
      </c>
      <c r="B3151" s="1" t="s">
        <v>6346</v>
      </c>
      <c r="C3151" s="12" t="n">
        <v>40265</v>
      </c>
      <c r="D3151" s="12" t="n">
        <v>40883</v>
      </c>
      <c r="E3151" s="1" t="n">
        <v>8</v>
      </c>
      <c r="F3151" s="1" t="n">
        <v>15</v>
      </c>
      <c r="G3151" s="13" t="n">
        <v>6.7</v>
      </c>
      <c r="H3151" s="13" t="n">
        <v>42.93</v>
      </c>
      <c r="I3151" s="13" t="n">
        <v>503.92</v>
      </c>
      <c r="J3151" s="9" t="n">
        <v>1245</v>
      </c>
      <c r="K3151" s="1" t="str">
        <f aca="false">IF(F3151=0,"Stopped",IF(C3151&gt;=Rules!$B$3,"New",IF(AND(E3151&gt;0,G3151&gt;0,ROUND(H3151*100,0)&lt;Rules!$B$6*ROUND(G3151*100,0)),"Slowing","Steady or growing")))</f>
        <v>Steady or growing</v>
      </c>
      <c r="L3151" s="1" t="n">
        <v>18</v>
      </c>
      <c r="M3151" s="13" t="n">
        <v>108.41</v>
      </c>
      <c r="N3151" s="1" t="str">
        <f aca="false">IF(L3151=0,"",IF(F3151=0,"Stopped",IF(AND(M3151&gt;0,ROUND(H3151*100,0)&lt;Rules!$B$6*ROUND(M3151*100,0)),"Slowing","Steady or growing")))</f>
        <v>Slowing</v>
      </c>
    </row>
    <row r="3152" customFormat="false" ht="15" hidden="false" customHeight="false" outlineLevel="0" collapsed="false">
      <c r="A3152" s="1" t="s">
        <v>6347</v>
      </c>
      <c r="B3152" s="1" t="s">
        <v>6348</v>
      </c>
      <c r="C3152" s="12" t="n">
        <v>40149</v>
      </c>
      <c r="D3152" s="12" t="n">
        <v>40885</v>
      </c>
      <c r="E3152" s="1" t="n">
        <v>10</v>
      </c>
      <c r="F3152" s="1" t="n">
        <v>14</v>
      </c>
      <c r="G3152" s="13" t="n">
        <v>49.84</v>
      </c>
      <c r="H3152" s="13" t="n">
        <v>61.9</v>
      </c>
      <c r="I3152" s="13" t="n">
        <v>502.91</v>
      </c>
      <c r="J3152" s="9" t="n">
        <v>428</v>
      </c>
      <c r="K3152" s="1" t="str">
        <f aca="false">IF(F3152=0,"Stopped",IF(C3152&gt;=Rules!$B$3,"New",IF(AND(E3152&gt;0,G3152&gt;0,ROUND(H3152*100,0)&lt;Rules!$B$6*ROUND(G3152*100,0)),"Slowing","Steady or growing")))</f>
        <v>Steady or growing</v>
      </c>
      <c r="L3152" s="1" t="n">
        <v>20</v>
      </c>
      <c r="M3152" s="13" t="n">
        <v>128.87</v>
      </c>
      <c r="N3152" s="1" t="str">
        <f aca="false">IF(L3152=0,"",IF(F3152=0,"Stopped",IF(AND(M3152&gt;0,ROUND(H3152*100,0)&lt;Rules!$B$6*ROUND(M3152*100,0)),"Slowing","Steady or growing")))</f>
        <v>Slowing</v>
      </c>
    </row>
    <row r="3153" customFormat="false" ht="15" hidden="false" customHeight="false" outlineLevel="0" collapsed="false">
      <c r="A3153" s="1" t="s">
        <v>6349</v>
      </c>
      <c r="B3153" s="1" t="s">
        <v>6350</v>
      </c>
      <c r="C3153" s="12" t="n">
        <v>40149</v>
      </c>
      <c r="D3153" s="12" t="n">
        <v>40771</v>
      </c>
      <c r="E3153" s="1" t="n">
        <v>2</v>
      </c>
      <c r="F3153" s="1" t="n">
        <v>0</v>
      </c>
      <c r="G3153" s="13" t="n">
        <v>44.45</v>
      </c>
      <c r="H3153" s="13" t="n">
        <v>0</v>
      </c>
      <c r="I3153" s="13" t="n">
        <v>502.27</v>
      </c>
      <c r="J3153" s="9" t="n">
        <v>76</v>
      </c>
      <c r="K3153" s="1" t="str">
        <f aca="false">IF(F3153=0,"Stopped",IF(C3153&gt;=Rules!$B$3,"New",IF(AND(E3153&gt;0,G3153&gt;0,ROUND(H3153*100,0)&lt;Rules!$B$6*ROUND(G3153*100,0)),"Slowing","Steady or growing")))</f>
        <v>Stopped</v>
      </c>
      <c r="L3153" s="1" t="n">
        <v>1</v>
      </c>
      <c r="M3153" s="13" t="n">
        <v>6.35</v>
      </c>
      <c r="N3153" s="1" t="str">
        <f aca="false">IF(L3153=0,"",IF(F3153=0,"Stopped",IF(AND(M3153&gt;0,ROUND(H3153*100,0)&lt;Rules!$B$6*ROUND(M3153*100,0)),"Slowing","Steady or growing")))</f>
        <v>Stopped</v>
      </c>
    </row>
    <row r="3154" customFormat="false" ht="15" hidden="false" customHeight="false" outlineLevel="0" collapsed="false">
      <c r="A3154" s="1" t="s">
        <v>6351</v>
      </c>
      <c r="B3154" s="1" t="s">
        <v>6352</v>
      </c>
      <c r="C3154" s="12" t="n">
        <v>40157</v>
      </c>
      <c r="D3154" s="12" t="n">
        <v>40870</v>
      </c>
      <c r="E3154" s="1" t="n">
        <v>2</v>
      </c>
      <c r="F3154" s="1" t="n">
        <v>9</v>
      </c>
      <c r="G3154" s="13" t="n">
        <v>30</v>
      </c>
      <c r="H3154" s="13" t="n">
        <v>75</v>
      </c>
      <c r="I3154" s="13" t="n">
        <v>502.08</v>
      </c>
      <c r="J3154" s="9" t="n">
        <v>328</v>
      </c>
      <c r="K3154" s="1" t="str">
        <f aca="false">IF(F3154=0,"Stopped",IF(C3154&gt;=Rules!$B$3,"New",IF(AND(E3154&gt;0,G3154&gt;0,ROUND(H3154*100,0)&lt;Rules!$B$6*ROUND(G3154*100,0)),"Slowing","Steady or growing")))</f>
        <v>Steady or growing</v>
      </c>
      <c r="L3154" s="1" t="n">
        <v>3</v>
      </c>
      <c r="M3154" s="13" t="n">
        <v>36.75</v>
      </c>
      <c r="N3154" s="1" t="str">
        <f aca="false">IF(L3154=0,"",IF(F3154=0,"Stopped",IF(AND(M3154&gt;0,ROUND(H3154*100,0)&lt;Rules!$B$6*ROUND(M3154*100,0)),"Slowing","Steady or growing")))</f>
        <v>Steady or growing</v>
      </c>
    </row>
    <row r="3155" customFormat="false" ht="15" hidden="false" customHeight="false" outlineLevel="0" collapsed="false">
      <c r="A3155" s="1" t="s">
        <v>6353</v>
      </c>
      <c r="B3155" s="1" t="s">
        <v>6354</v>
      </c>
      <c r="C3155" s="12" t="n">
        <v>40154</v>
      </c>
      <c r="D3155" s="12" t="n">
        <v>40886</v>
      </c>
      <c r="E3155" s="1" t="n">
        <v>2</v>
      </c>
      <c r="F3155" s="1" t="n">
        <v>7</v>
      </c>
      <c r="G3155" s="13" t="n">
        <v>19.9</v>
      </c>
      <c r="H3155" s="13" t="n">
        <v>64.75</v>
      </c>
      <c r="I3155" s="13" t="n">
        <v>502.01</v>
      </c>
      <c r="J3155" s="9" t="n">
        <v>55</v>
      </c>
      <c r="K3155" s="1" t="str">
        <f aca="false">IF(F3155=0,"Stopped",IF(C3155&gt;=Rules!$B$3,"New",IF(AND(E3155&gt;0,G3155&gt;0,ROUND(H3155*100,0)&lt;Rules!$B$6*ROUND(G3155*100,0)),"Slowing","Steady or growing")))</f>
        <v>Steady or growing</v>
      </c>
      <c r="L3155" s="1" t="n">
        <v>9</v>
      </c>
      <c r="M3155" s="13" t="n">
        <v>141.98</v>
      </c>
      <c r="N3155" s="1" t="str">
        <f aca="false">IF(L3155=0,"",IF(F3155=0,"Stopped",IF(AND(M3155&gt;0,ROUND(H3155*100,0)&lt;Rules!$B$6*ROUND(M3155*100,0)),"Slowing","Steady or growing")))</f>
        <v>Slowing</v>
      </c>
    </row>
    <row r="3156" customFormat="false" ht="15" hidden="false" customHeight="false" outlineLevel="0" collapsed="false">
      <c r="A3156" s="1" t="s">
        <v>6355</v>
      </c>
      <c r="B3156" s="1" t="s">
        <v>6356</v>
      </c>
      <c r="C3156" s="12" t="n">
        <v>40148</v>
      </c>
      <c r="D3156" s="12" t="n">
        <v>40877</v>
      </c>
      <c r="E3156" s="1" t="n">
        <v>13</v>
      </c>
      <c r="F3156" s="1" t="n">
        <v>4</v>
      </c>
      <c r="G3156" s="13" t="n">
        <v>131.94</v>
      </c>
      <c r="H3156" s="13" t="n">
        <v>35</v>
      </c>
      <c r="I3156" s="13" t="n">
        <v>501.93</v>
      </c>
      <c r="J3156" s="9" t="n">
        <v>291</v>
      </c>
      <c r="K3156" s="1" t="str">
        <f aca="false">IF(F3156=0,"Stopped",IF(C3156&gt;=Rules!$B$3,"New",IF(AND(E3156&gt;0,G3156&gt;0,ROUND(H3156*100,0)&lt;Rules!$B$6*ROUND(G3156*100,0)),"Slowing","Steady or growing")))</f>
        <v>Slowing</v>
      </c>
      <c r="L3156" s="1" t="n">
        <v>8</v>
      </c>
      <c r="M3156" s="13" t="n">
        <v>119.3</v>
      </c>
      <c r="N3156" s="1" t="str">
        <f aca="false">IF(L3156=0,"",IF(F3156=0,"Stopped",IF(AND(M3156&gt;0,ROUND(H3156*100,0)&lt;Rules!$B$6*ROUND(M3156*100,0)),"Slowing","Steady or growing")))</f>
        <v>Slowing</v>
      </c>
    </row>
    <row r="3157" customFormat="false" ht="15" hidden="false" customHeight="false" outlineLevel="0" collapsed="false">
      <c r="A3157" s="1" t="s">
        <v>6357</v>
      </c>
      <c r="B3157" s="1" t="s">
        <v>6358</v>
      </c>
      <c r="C3157" s="12" t="n">
        <v>40209</v>
      </c>
      <c r="D3157" s="12" t="n">
        <v>40633</v>
      </c>
      <c r="E3157" s="1" t="n">
        <v>0</v>
      </c>
      <c r="F3157" s="1" t="n">
        <v>0</v>
      </c>
      <c r="G3157" s="13" t="n">
        <v>0</v>
      </c>
      <c r="H3157" s="13" t="n">
        <v>0</v>
      </c>
      <c r="I3157" s="13" t="n">
        <v>501.56</v>
      </c>
      <c r="J3157" s="9" t="n">
        <v>261</v>
      </c>
      <c r="K3157" s="1" t="str">
        <f aca="false">IF(F3157=0,"Stopped",IF(C3157&gt;=Rules!$B$3,"New",IF(AND(E3157&gt;0,G3157&gt;0,ROUND(H3157*100,0)&lt;Rules!$B$6*ROUND(G3157*100,0)),"Slowing","Steady or growing")))</f>
        <v>Stopped</v>
      </c>
      <c r="L3157" s="1" t="n">
        <v>0</v>
      </c>
      <c r="M3157" s="13" t="n">
        <v>0</v>
      </c>
      <c r="N3157" s="1" t="str">
        <f aca="false">IF(L3157=0,"",IF(F3157=0,"Stopped",IF(AND(M3157&gt;0,ROUND(H3157*100,0)&lt;Rules!$B$6*ROUND(M3157*100,0)),"Slowing","Steady or growing")))</f>
        <v/>
      </c>
    </row>
    <row r="3158" customFormat="false" ht="15" hidden="false" customHeight="false" outlineLevel="0" collapsed="false">
      <c r="A3158" s="1" t="s">
        <v>6359</v>
      </c>
      <c r="B3158" s="1" t="s">
        <v>6360</v>
      </c>
      <c r="C3158" s="12" t="n">
        <v>40714</v>
      </c>
      <c r="D3158" s="12" t="n">
        <v>40883</v>
      </c>
      <c r="E3158" s="1" t="n">
        <v>15</v>
      </c>
      <c r="F3158" s="1" t="n">
        <v>12</v>
      </c>
      <c r="G3158" s="13" t="n">
        <v>219.92</v>
      </c>
      <c r="H3158" s="13" t="n">
        <v>280.9</v>
      </c>
      <c r="I3158" s="13" t="n">
        <v>500.82</v>
      </c>
      <c r="J3158" s="9" t="n">
        <v>120</v>
      </c>
      <c r="K3158" s="1" t="str">
        <f aca="false">IF(F3158=0,"Stopped",IF(C3158&gt;=Rules!$B$3,"New",IF(AND(E3158&gt;0,G3158&gt;0,ROUND(H3158*100,0)&lt;Rules!$B$6*ROUND(G3158*100,0)),"Slowing","Steady or growing")))</f>
        <v>Steady or growing</v>
      </c>
      <c r="L3158" s="1" t="n">
        <v>0</v>
      </c>
      <c r="M3158" s="13" t="n">
        <v>0</v>
      </c>
      <c r="N3158" s="1" t="str">
        <f aca="false">IF(L3158=0,"",IF(F3158=0,"Stopped",IF(AND(M3158&gt;0,ROUND(H3158*100,0)&lt;Rules!$B$6*ROUND(M3158*100,0)),"Slowing","Steady or growing")))</f>
        <v/>
      </c>
    </row>
    <row r="3159" customFormat="false" ht="15" hidden="false" customHeight="false" outlineLevel="0" collapsed="false">
      <c r="A3159" s="1" t="s">
        <v>6361</v>
      </c>
      <c r="B3159" s="1" t="s">
        <v>6362</v>
      </c>
      <c r="C3159" s="12" t="n">
        <v>40182</v>
      </c>
      <c r="D3159" s="12" t="n">
        <v>40732</v>
      </c>
      <c r="E3159" s="1" t="n">
        <v>1</v>
      </c>
      <c r="F3159" s="1" t="n">
        <v>0</v>
      </c>
      <c r="G3159" s="13" t="n">
        <v>0.38</v>
      </c>
      <c r="H3159" s="13" t="n">
        <v>0</v>
      </c>
      <c r="I3159" s="13" t="n">
        <v>499.75</v>
      </c>
      <c r="J3159" s="9" t="n">
        <v>1194</v>
      </c>
      <c r="K3159" s="1" t="str">
        <f aca="false">IF(F3159=0,"Stopped",IF(C3159&gt;=Rules!$B$3,"New",IF(AND(E3159&gt;0,G3159&gt;0,ROUND(H3159*100,0)&lt;Rules!$B$6*ROUND(G3159*100,0)),"Slowing","Steady or growing")))</f>
        <v>Stopped</v>
      </c>
      <c r="L3159" s="1" t="n">
        <v>4</v>
      </c>
      <c r="M3159" s="13" t="n">
        <v>44.76</v>
      </c>
      <c r="N3159" s="1" t="str">
        <f aca="false">IF(L3159=0,"",IF(F3159=0,"Stopped",IF(AND(M3159&gt;0,ROUND(H3159*100,0)&lt;Rules!$B$6*ROUND(M3159*100,0)),"Slowing","Steady or growing")))</f>
        <v>Stopped</v>
      </c>
    </row>
    <row r="3160" customFormat="false" ht="15" hidden="false" customHeight="false" outlineLevel="0" collapsed="false">
      <c r="A3160" s="1" t="s">
        <v>6363</v>
      </c>
      <c r="B3160" s="1" t="s">
        <v>6364</v>
      </c>
      <c r="C3160" s="12" t="n">
        <v>40149</v>
      </c>
      <c r="D3160" s="12" t="n">
        <v>40875</v>
      </c>
      <c r="E3160" s="1" t="n">
        <v>10</v>
      </c>
      <c r="F3160" s="1" t="n">
        <v>15</v>
      </c>
      <c r="G3160" s="13" t="n">
        <v>26.34</v>
      </c>
      <c r="H3160" s="13" t="n">
        <v>56.56</v>
      </c>
      <c r="I3160" s="13" t="n">
        <v>499.44</v>
      </c>
      <c r="J3160" s="9" t="n">
        <v>1052</v>
      </c>
      <c r="K3160" s="1" t="str">
        <f aca="false">IF(F3160=0,"Stopped",IF(C3160&gt;=Rules!$B$3,"New",IF(AND(E3160&gt;0,G3160&gt;0,ROUND(H3160*100,0)&lt;Rules!$B$6*ROUND(G3160*100,0)),"Slowing","Steady or growing")))</f>
        <v>Steady or growing</v>
      </c>
      <c r="L3160" s="1" t="n">
        <v>19</v>
      </c>
      <c r="M3160" s="13" t="n">
        <v>80.52</v>
      </c>
      <c r="N3160" s="1" t="str">
        <f aca="false">IF(L3160=0,"",IF(F3160=0,"Stopped",IF(AND(M3160&gt;0,ROUND(H3160*100,0)&lt;Rules!$B$6*ROUND(M3160*100,0)),"Slowing","Steady or growing")))</f>
        <v>Steady or growing</v>
      </c>
    </row>
    <row r="3161" customFormat="false" ht="15" hidden="false" customHeight="false" outlineLevel="0" collapsed="false">
      <c r="A3161" s="1" t="s">
        <v>6365</v>
      </c>
      <c r="B3161" s="1" t="s">
        <v>6366</v>
      </c>
      <c r="C3161" s="12" t="n">
        <v>40874</v>
      </c>
      <c r="D3161" s="12" t="n">
        <v>40885</v>
      </c>
      <c r="E3161" s="1" t="n">
        <v>0</v>
      </c>
      <c r="F3161" s="1" t="n">
        <v>26</v>
      </c>
      <c r="G3161" s="13" t="n">
        <v>0</v>
      </c>
      <c r="H3161" s="13" t="n">
        <v>499.18</v>
      </c>
      <c r="I3161" s="13" t="n">
        <v>499.18</v>
      </c>
      <c r="J3161" s="9" t="n">
        <v>172</v>
      </c>
      <c r="K3161" s="1" t="str">
        <f aca="false">IF(F3161=0,"Stopped",IF(C3161&gt;=Rules!$B$3,"New",IF(AND(E3161&gt;0,G3161&gt;0,ROUND(H3161*100,0)&lt;Rules!$B$6*ROUND(G3161*100,0)),"Slowing","Steady or growing")))</f>
        <v>New</v>
      </c>
      <c r="L3161" s="1" t="n">
        <v>0</v>
      </c>
      <c r="M3161" s="13" t="n">
        <v>0</v>
      </c>
      <c r="N3161" s="1" t="str">
        <f aca="false">IF(L3161=0,"",IF(F3161=0,"Stopped",IF(AND(M3161&gt;0,ROUND(H3161*100,0)&lt;Rules!$B$6*ROUND(M3161*100,0)),"Slowing","Steady or growing")))</f>
        <v/>
      </c>
    </row>
    <row r="3162" customFormat="false" ht="15" hidden="false" customHeight="false" outlineLevel="0" collapsed="false">
      <c r="A3162" s="1" t="s">
        <v>6367</v>
      </c>
      <c r="B3162" s="1" t="s">
        <v>6368</v>
      </c>
      <c r="C3162" s="12" t="n">
        <v>40183</v>
      </c>
      <c r="D3162" s="12" t="n">
        <v>40884</v>
      </c>
      <c r="E3162" s="1" t="n">
        <v>2</v>
      </c>
      <c r="F3162" s="1" t="n">
        <v>3</v>
      </c>
      <c r="G3162" s="13" t="n">
        <v>106.2</v>
      </c>
      <c r="H3162" s="13" t="n">
        <v>46.77</v>
      </c>
      <c r="I3162" s="13" t="n">
        <v>499.02</v>
      </c>
      <c r="J3162" s="9" t="n">
        <v>355</v>
      </c>
      <c r="K3162" s="1" t="str">
        <f aca="false">IF(F3162=0,"Stopped",IF(C3162&gt;=Rules!$B$3,"New",IF(AND(E3162&gt;0,G3162&gt;0,ROUND(H3162*100,0)&lt;Rules!$B$6*ROUND(G3162*100,0)),"Slowing","Steady or growing")))</f>
        <v>Slowing</v>
      </c>
      <c r="L3162" s="1" t="n">
        <v>0</v>
      </c>
      <c r="M3162" s="13" t="n">
        <v>0</v>
      </c>
      <c r="N3162" s="1" t="str">
        <f aca="false">IF(L3162=0,"",IF(F3162=0,"Stopped",IF(AND(M3162&gt;0,ROUND(H3162*100,0)&lt;Rules!$B$6*ROUND(M3162*100,0)),"Slowing","Steady or growing")))</f>
        <v/>
      </c>
    </row>
    <row r="3163" customFormat="false" ht="15" hidden="false" customHeight="false" outlineLevel="0" collapsed="false">
      <c r="A3163" s="1" t="s">
        <v>6369</v>
      </c>
      <c r="B3163" s="1" t="s">
        <v>6370</v>
      </c>
      <c r="C3163" s="12" t="n">
        <v>40165</v>
      </c>
      <c r="D3163" s="12" t="n">
        <v>40685</v>
      </c>
      <c r="E3163" s="1" t="n">
        <v>0</v>
      </c>
      <c r="F3163" s="1" t="n">
        <v>0</v>
      </c>
      <c r="G3163" s="13" t="n">
        <v>0</v>
      </c>
      <c r="H3163" s="13" t="n">
        <v>0</v>
      </c>
      <c r="I3163" s="13" t="n">
        <v>498.24</v>
      </c>
      <c r="J3163" s="9" t="n">
        <v>219</v>
      </c>
      <c r="K3163" s="1" t="str">
        <f aca="false">IF(F3163=0,"Stopped",IF(C3163&gt;=Rules!$B$3,"New",IF(AND(E3163&gt;0,G3163&gt;0,ROUND(H3163*100,0)&lt;Rules!$B$6*ROUND(G3163*100,0)),"Slowing","Steady or growing")))</f>
        <v>Stopped</v>
      </c>
      <c r="L3163" s="1" t="n">
        <v>1</v>
      </c>
      <c r="M3163" s="13" t="n">
        <v>15.95</v>
      </c>
      <c r="N3163" s="1" t="str">
        <f aca="false">IF(L3163=0,"",IF(F3163=0,"Stopped",IF(AND(M3163&gt;0,ROUND(H3163*100,0)&lt;Rules!$B$6*ROUND(M3163*100,0)),"Slowing","Steady or growing")))</f>
        <v>Stopped</v>
      </c>
    </row>
    <row r="3164" customFormat="false" ht="15" hidden="false" customHeight="false" outlineLevel="0" collapsed="false">
      <c r="A3164" s="1" t="s">
        <v>6371</v>
      </c>
      <c r="B3164" s="1" t="s">
        <v>6372</v>
      </c>
      <c r="C3164" s="12" t="n">
        <v>40148</v>
      </c>
      <c r="D3164" s="12" t="n">
        <v>40449</v>
      </c>
      <c r="E3164" s="1" t="n">
        <v>0</v>
      </c>
      <c r="F3164" s="1" t="n">
        <v>0</v>
      </c>
      <c r="G3164" s="13" t="n">
        <v>0</v>
      </c>
      <c r="H3164" s="13" t="n">
        <v>0</v>
      </c>
      <c r="I3164" s="13" t="n">
        <v>497.7</v>
      </c>
      <c r="J3164" s="9" t="n">
        <v>141</v>
      </c>
      <c r="K3164" s="1" t="str">
        <f aca="false">IF(F3164=0,"Stopped",IF(C3164&gt;=Rules!$B$3,"New",IF(AND(E3164&gt;0,G3164&gt;0,ROUND(H3164*100,0)&lt;Rules!$B$6*ROUND(G3164*100,0)),"Slowing","Steady or growing")))</f>
        <v>Stopped</v>
      </c>
      <c r="L3164" s="1" t="n">
        <v>2</v>
      </c>
      <c r="M3164" s="13" t="n">
        <v>209.45</v>
      </c>
      <c r="N3164" s="1" t="str">
        <f aca="false">IF(L3164=0,"",IF(F3164=0,"Stopped",IF(AND(M3164&gt;0,ROUND(H3164*100,0)&lt;Rules!$B$6*ROUND(M3164*100,0)),"Slowing","Steady or growing")))</f>
        <v>Stopped</v>
      </c>
    </row>
    <row r="3165" customFormat="false" ht="15" hidden="false" customHeight="false" outlineLevel="0" collapsed="false">
      <c r="A3165" s="1" t="s">
        <v>6373</v>
      </c>
      <c r="B3165" s="1" t="s">
        <v>6374</v>
      </c>
      <c r="C3165" s="12" t="n">
        <v>40160</v>
      </c>
      <c r="D3165" s="12" t="n">
        <v>40879</v>
      </c>
      <c r="E3165" s="1" t="n">
        <v>7</v>
      </c>
      <c r="F3165" s="1" t="n">
        <v>3</v>
      </c>
      <c r="G3165" s="13" t="n">
        <v>70.8</v>
      </c>
      <c r="H3165" s="13" t="n">
        <v>20.88</v>
      </c>
      <c r="I3165" s="13" t="n">
        <v>497.04</v>
      </c>
      <c r="J3165" s="9" t="n">
        <v>1992</v>
      </c>
      <c r="K3165" s="1" t="str">
        <f aca="false">IF(F3165=0,"Stopped",IF(C3165&gt;=Rules!$B$3,"New",IF(AND(E3165&gt;0,G3165&gt;0,ROUND(H3165*100,0)&lt;Rules!$B$6*ROUND(G3165*100,0)),"Slowing","Steady or growing")))</f>
        <v>Slowing</v>
      </c>
      <c r="L3165" s="1" t="n">
        <v>7</v>
      </c>
      <c r="M3165" s="13" t="n">
        <v>44.88</v>
      </c>
      <c r="N3165" s="1" t="str">
        <f aca="false">IF(L3165=0,"",IF(F3165=0,"Stopped",IF(AND(M3165&gt;0,ROUND(H3165*100,0)&lt;Rules!$B$6*ROUND(M3165*100,0)),"Slowing","Steady or growing")))</f>
        <v>Slowing</v>
      </c>
    </row>
    <row r="3166" customFormat="false" ht="15" hidden="false" customHeight="false" outlineLevel="0" collapsed="false">
      <c r="A3166" s="1" t="s">
        <v>6375</v>
      </c>
      <c r="B3166" s="1" t="s">
        <v>6376</v>
      </c>
      <c r="C3166" s="12" t="n">
        <v>40153</v>
      </c>
      <c r="D3166" s="12" t="n">
        <v>40885</v>
      </c>
      <c r="E3166" s="1" t="n">
        <v>34</v>
      </c>
      <c r="F3166" s="1" t="n">
        <v>48</v>
      </c>
      <c r="G3166" s="13" t="n">
        <v>233.91</v>
      </c>
      <c r="H3166" s="13" t="n">
        <v>109.81</v>
      </c>
      <c r="I3166" s="13" t="n">
        <v>496.67</v>
      </c>
      <c r="J3166" s="9" t="n">
        <v>3357</v>
      </c>
      <c r="K3166" s="1" t="str">
        <f aca="false">IF(F3166=0,"Stopped",IF(C3166&gt;=Rules!$B$3,"New",IF(AND(E3166&gt;0,G3166&gt;0,ROUND(H3166*100,0)&lt;Rules!$B$6*ROUND(G3166*100,0)),"Slowing","Steady or growing")))</f>
        <v>Slowing</v>
      </c>
      <c r="L3166" s="1" t="n">
        <v>9</v>
      </c>
      <c r="M3166" s="13" t="n">
        <v>24.44</v>
      </c>
      <c r="N3166" s="1" t="str">
        <f aca="false">IF(L3166=0,"",IF(F3166=0,"Stopped",IF(AND(M3166&gt;0,ROUND(H3166*100,0)&lt;Rules!$B$6*ROUND(M3166*100,0)),"Slowing","Steady or growing")))</f>
        <v>Steady or growing</v>
      </c>
    </row>
    <row r="3167" customFormat="false" ht="15" hidden="false" customHeight="false" outlineLevel="0" collapsed="false">
      <c r="A3167" s="1" t="s">
        <v>6377</v>
      </c>
      <c r="B3167" s="1" t="s">
        <v>6378</v>
      </c>
      <c r="C3167" s="12" t="n">
        <v>40816</v>
      </c>
      <c r="D3167" s="12" t="n">
        <v>40883</v>
      </c>
      <c r="E3167" s="1" t="n">
        <v>0</v>
      </c>
      <c r="F3167" s="1" t="n">
        <v>45</v>
      </c>
      <c r="G3167" s="13" t="n">
        <v>0</v>
      </c>
      <c r="H3167" s="13" t="n">
        <v>496.28</v>
      </c>
      <c r="I3167" s="13" t="n">
        <v>496.28</v>
      </c>
      <c r="J3167" s="9" t="n">
        <v>93</v>
      </c>
      <c r="K3167" s="1" t="str">
        <f aca="false">IF(F3167=0,"Stopped",IF(C3167&gt;=Rules!$B$3,"New",IF(AND(E3167&gt;0,G3167&gt;0,ROUND(H3167*100,0)&lt;Rules!$B$6*ROUND(G3167*100,0)),"Slowing","Steady or growing")))</f>
        <v>New</v>
      </c>
      <c r="L3167" s="1" t="n">
        <v>0</v>
      </c>
      <c r="M3167" s="13" t="n">
        <v>0</v>
      </c>
      <c r="N3167" s="1" t="str">
        <f aca="false">IF(L3167=0,"",IF(F3167=0,"Stopped",IF(AND(M3167&gt;0,ROUND(H3167*100,0)&lt;Rules!$B$6*ROUND(M3167*100,0)),"Slowing","Steady or growing")))</f>
        <v/>
      </c>
    </row>
    <row r="3168" customFormat="false" ht="15" hidden="false" customHeight="false" outlineLevel="0" collapsed="false">
      <c r="A3168" s="1" t="s">
        <v>6379</v>
      </c>
      <c r="B3168" s="1" t="s">
        <v>6380</v>
      </c>
      <c r="C3168" s="12" t="n">
        <v>40153</v>
      </c>
      <c r="D3168" s="12" t="n">
        <v>40475</v>
      </c>
      <c r="E3168" s="1" t="n">
        <v>0</v>
      </c>
      <c r="F3168" s="1" t="n">
        <v>0</v>
      </c>
      <c r="G3168" s="13" t="n">
        <v>0</v>
      </c>
      <c r="H3168" s="13" t="n">
        <v>0</v>
      </c>
      <c r="I3168" s="13" t="n">
        <v>496.04</v>
      </c>
      <c r="J3168" s="9" t="n">
        <v>252</v>
      </c>
      <c r="K3168" s="1" t="str">
        <f aca="false">IF(F3168=0,"Stopped",IF(C3168&gt;=Rules!$B$3,"New",IF(AND(E3168&gt;0,G3168&gt;0,ROUND(H3168*100,0)&lt;Rules!$B$6*ROUND(G3168*100,0)),"Slowing","Steady or growing")))</f>
        <v>Stopped</v>
      </c>
      <c r="L3168" s="1" t="n">
        <v>5</v>
      </c>
      <c r="M3168" s="13" t="n">
        <v>37.8</v>
      </c>
      <c r="N3168" s="1" t="str">
        <f aca="false">IF(L3168=0,"",IF(F3168=0,"Stopped",IF(AND(M3168&gt;0,ROUND(H3168*100,0)&lt;Rules!$B$6*ROUND(M3168*100,0)),"Slowing","Steady or growing")))</f>
        <v>Stopped</v>
      </c>
    </row>
    <row r="3169" customFormat="false" ht="15" hidden="false" customHeight="false" outlineLevel="0" collapsed="false">
      <c r="A3169" s="1" t="s">
        <v>6381</v>
      </c>
      <c r="B3169" s="1" t="s">
        <v>6382</v>
      </c>
      <c r="C3169" s="12" t="n">
        <v>40170</v>
      </c>
      <c r="D3169" s="12" t="n">
        <v>40878</v>
      </c>
      <c r="E3169" s="1" t="n">
        <v>1</v>
      </c>
      <c r="F3169" s="1" t="n">
        <v>11</v>
      </c>
      <c r="G3169" s="13" t="n">
        <v>13.68</v>
      </c>
      <c r="H3169" s="13" t="n">
        <v>164.16</v>
      </c>
      <c r="I3169" s="13" t="n">
        <v>495.4</v>
      </c>
      <c r="J3169" s="9" t="n">
        <v>1082</v>
      </c>
      <c r="K3169" s="1" t="str">
        <f aca="false">IF(F3169=0,"Stopped",IF(C3169&gt;=Rules!$B$3,"New",IF(AND(E3169&gt;0,G3169&gt;0,ROUND(H3169*100,0)&lt;Rules!$B$6*ROUND(G3169*100,0)),"Slowing","Steady or growing")))</f>
        <v>Steady or growing</v>
      </c>
      <c r="L3169" s="1" t="n">
        <v>5</v>
      </c>
      <c r="M3169" s="13" t="n">
        <v>82.08</v>
      </c>
      <c r="N3169" s="1" t="str">
        <f aca="false">IF(L3169=0,"",IF(F3169=0,"Stopped",IF(AND(M3169&gt;0,ROUND(H3169*100,0)&lt;Rules!$B$6*ROUND(M3169*100,0)),"Slowing","Steady or growing")))</f>
        <v>Steady or growing</v>
      </c>
    </row>
    <row r="3170" customFormat="false" ht="15" hidden="false" customHeight="false" outlineLevel="0" collapsed="false">
      <c r="A3170" s="1" t="s">
        <v>6383</v>
      </c>
      <c r="B3170" s="1" t="s">
        <v>6384</v>
      </c>
      <c r="C3170" s="12" t="n">
        <v>40153</v>
      </c>
      <c r="D3170" s="12" t="n">
        <v>40367</v>
      </c>
      <c r="E3170" s="1" t="n">
        <v>0</v>
      </c>
      <c r="F3170" s="1" t="n">
        <v>0</v>
      </c>
      <c r="G3170" s="13" t="n">
        <v>0</v>
      </c>
      <c r="H3170" s="13" t="n">
        <v>0</v>
      </c>
      <c r="I3170" s="13" t="n">
        <v>494.63</v>
      </c>
      <c r="J3170" s="9" t="n">
        <v>57</v>
      </c>
      <c r="K3170" s="1" t="str">
        <f aca="false">IF(F3170=0,"Stopped",IF(C3170&gt;=Rules!$B$3,"New",IF(AND(E3170&gt;0,G3170&gt;0,ROUND(H3170*100,0)&lt;Rules!$B$6*ROUND(G3170*100,0)),"Slowing","Steady or growing")))</f>
        <v>Stopped</v>
      </c>
      <c r="L3170" s="1" t="n">
        <v>0</v>
      </c>
      <c r="M3170" s="13" t="n">
        <v>0</v>
      </c>
      <c r="N3170" s="1" t="str">
        <f aca="false">IF(L3170=0,"",IF(F3170=0,"Stopped",IF(AND(M3170&gt;0,ROUND(H3170*100,0)&lt;Rules!$B$6*ROUND(M3170*100,0)),"Slowing","Steady or growing")))</f>
        <v/>
      </c>
    </row>
    <row r="3171" customFormat="false" ht="15" hidden="false" customHeight="false" outlineLevel="0" collapsed="false">
      <c r="A3171" s="1" t="s">
        <v>6385</v>
      </c>
      <c r="B3171" s="1" t="s">
        <v>6386</v>
      </c>
      <c r="C3171" s="12" t="n">
        <v>40199</v>
      </c>
      <c r="D3171" s="12" t="n">
        <v>40647</v>
      </c>
      <c r="E3171" s="1" t="n">
        <v>0</v>
      </c>
      <c r="F3171" s="1" t="n">
        <v>0</v>
      </c>
      <c r="G3171" s="13" t="n">
        <v>0</v>
      </c>
      <c r="H3171" s="13" t="n">
        <v>0</v>
      </c>
      <c r="I3171" s="13" t="n">
        <v>493.62</v>
      </c>
      <c r="J3171" s="9" t="n">
        <v>678</v>
      </c>
      <c r="K3171" s="1" t="str">
        <f aca="false">IF(F3171=0,"Stopped",IF(C3171&gt;=Rules!$B$3,"New",IF(AND(E3171&gt;0,G3171&gt;0,ROUND(H3171*100,0)&lt;Rules!$B$6*ROUND(G3171*100,0)),"Slowing","Steady or growing")))</f>
        <v>Stopped</v>
      </c>
      <c r="L3171" s="1" t="n">
        <v>4</v>
      </c>
      <c r="M3171" s="13" t="n">
        <v>51.57</v>
      </c>
      <c r="N3171" s="1" t="str">
        <f aca="false">IF(L3171=0,"",IF(F3171=0,"Stopped",IF(AND(M3171&gt;0,ROUND(H3171*100,0)&lt;Rules!$B$6*ROUND(M3171*100,0)),"Slowing","Steady or growing")))</f>
        <v>Stopped</v>
      </c>
    </row>
    <row r="3172" customFormat="false" ht="15" hidden="false" customHeight="false" outlineLevel="0" collapsed="false">
      <c r="A3172" s="1" t="s">
        <v>6387</v>
      </c>
      <c r="B3172" s="1" t="s">
        <v>6388</v>
      </c>
      <c r="C3172" s="12" t="n">
        <v>40150</v>
      </c>
      <c r="D3172" s="12" t="n">
        <v>40652</v>
      </c>
      <c r="E3172" s="1" t="n">
        <v>0</v>
      </c>
      <c r="F3172" s="1" t="n">
        <v>0</v>
      </c>
      <c r="G3172" s="13" t="n">
        <v>0</v>
      </c>
      <c r="H3172" s="13" t="n">
        <v>0</v>
      </c>
      <c r="I3172" s="13" t="n">
        <v>493.17</v>
      </c>
      <c r="J3172" s="9" t="n">
        <v>1137</v>
      </c>
      <c r="K3172" s="1" t="str">
        <f aca="false">IF(F3172=0,"Stopped",IF(C3172&gt;=Rules!$B$3,"New",IF(AND(E3172&gt;0,G3172&gt;0,ROUND(H3172*100,0)&lt;Rules!$B$6*ROUND(G3172*100,0)),"Slowing","Steady or growing")))</f>
        <v>Stopped</v>
      </c>
      <c r="L3172" s="1" t="n">
        <v>11</v>
      </c>
      <c r="M3172" s="13" t="n">
        <v>60.48</v>
      </c>
      <c r="N3172" s="1" t="str">
        <f aca="false">IF(L3172=0,"",IF(F3172=0,"Stopped",IF(AND(M3172&gt;0,ROUND(H3172*100,0)&lt;Rules!$B$6*ROUND(M3172*100,0)),"Slowing","Steady or growing")))</f>
        <v>Stopped</v>
      </c>
    </row>
    <row r="3173" customFormat="false" ht="15" hidden="false" customHeight="false" outlineLevel="0" collapsed="false">
      <c r="A3173" s="1" t="s">
        <v>6389</v>
      </c>
      <c r="B3173" s="1" t="s">
        <v>6390</v>
      </c>
      <c r="C3173" s="12" t="n">
        <v>40149</v>
      </c>
      <c r="D3173" s="12" t="n">
        <v>40239</v>
      </c>
      <c r="E3173" s="1" t="n">
        <v>0</v>
      </c>
      <c r="F3173" s="1" t="n">
        <v>0</v>
      </c>
      <c r="G3173" s="13" t="n">
        <v>0</v>
      </c>
      <c r="H3173" s="13" t="n">
        <v>0</v>
      </c>
      <c r="I3173" s="13" t="n">
        <v>492.17</v>
      </c>
      <c r="J3173" s="9" t="n">
        <v>347</v>
      </c>
      <c r="K3173" s="1" t="str">
        <f aca="false">IF(F3173=0,"Stopped",IF(C3173&gt;=Rules!$B$3,"New",IF(AND(E3173&gt;0,G3173&gt;0,ROUND(H3173*100,0)&lt;Rules!$B$6*ROUND(G3173*100,0)),"Slowing","Steady or growing")))</f>
        <v>Stopped</v>
      </c>
      <c r="L3173" s="1" t="n">
        <v>0</v>
      </c>
      <c r="M3173" s="13" t="n">
        <v>0</v>
      </c>
      <c r="N3173" s="1" t="str">
        <f aca="false">IF(L3173=0,"",IF(F3173=0,"Stopped",IF(AND(M3173&gt;0,ROUND(H3173*100,0)&lt;Rules!$B$6*ROUND(M3173*100,0)),"Slowing","Steady or growing")))</f>
        <v/>
      </c>
    </row>
    <row r="3174" customFormat="false" ht="15" hidden="false" customHeight="false" outlineLevel="0" collapsed="false">
      <c r="A3174" s="1" t="s">
        <v>6391</v>
      </c>
      <c r="B3174" s="1" t="s">
        <v>6392</v>
      </c>
      <c r="C3174" s="12" t="n">
        <v>40149</v>
      </c>
      <c r="D3174" s="12" t="n">
        <v>40856</v>
      </c>
      <c r="E3174" s="1" t="n">
        <v>3</v>
      </c>
      <c r="F3174" s="1" t="n">
        <v>2</v>
      </c>
      <c r="G3174" s="13" t="n">
        <v>56.32</v>
      </c>
      <c r="H3174" s="13" t="n">
        <v>69.5</v>
      </c>
      <c r="I3174" s="13" t="n">
        <v>490.92</v>
      </c>
      <c r="J3174" s="9" t="n">
        <v>71</v>
      </c>
      <c r="K3174" s="1" t="str">
        <f aca="false">IF(F3174=0,"Stopped",IF(C3174&gt;=Rules!$B$3,"New",IF(AND(E3174&gt;0,G3174&gt;0,ROUND(H3174*100,0)&lt;Rules!$B$6*ROUND(G3174*100,0)),"Slowing","Steady or growing")))</f>
        <v>Steady or growing</v>
      </c>
      <c r="L3174" s="1" t="n">
        <v>2</v>
      </c>
      <c r="M3174" s="13" t="n">
        <v>13.9</v>
      </c>
      <c r="N3174" s="1" t="str">
        <f aca="false">IF(L3174=0,"",IF(F3174=0,"Stopped",IF(AND(M3174&gt;0,ROUND(H3174*100,0)&lt;Rules!$B$6*ROUND(M3174*100,0)),"Slowing","Steady or growing")))</f>
        <v>Steady or growing</v>
      </c>
    </row>
    <row r="3175" customFormat="false" ht="15" hidden="false" customHeight="false" outlineLevel="0" collapsed="false">
      <c r="A3175" s="1" t="s">
        <v>6393</v>
      </c>
      <c r="B3175" s="1" t="s">
        <v>6394</v>
      </c>
      <c r="C3175" s="12" t="n">
        <v>40155</v>
      </c>
      <c r="D3175" s="12" t="n">
        <v>40882</v>
      </c>
      <c r="E3175" s="1" t="n">
        <v>1</v>
      </c>
      <c r="F3175" s="1" t="n">
        <v>6</v>
      </c>
      <c r="G3175" s="13" t="n">
        <v>39</v>
      </c>
      <c r="H3175" s="13" t="n">
        <v>15.49</v>
      </c>
      <c r="I3175" s="13" t="n">
        <v>489.79</v>
      </c>
      <c r="J3175" s="9" t="n">
        <v>1027</v>
      </c>
      <c r="K3175" s="1" t="str">
        <f aca="false">IF(F3175=0,"Stopped",IF(C3175&gt;=Rules!$B$3,"New",IF(AND(E3175&gt;0,G3175&gt;0,ROUND(H3175*100,0)&lt;Rules!$B$6*ROUND(G3175*100,0)),"Slowing","Steady or growing")))</f>
        <v>Slowing</v>
      </c>
      <c r="L3175" s="1" t="n">
        <v>8</v>
      </c>
      <c r="M3175" s="13" t="n">
        <v>124.15</v>
      </c>
      <c r="N3175" s="1" t="str">
        <f aca="false">IF(L3175=0,"",IF(F3175=0,"Stopped",IF(AND(M3175&gt;0,ROUND(H3175*100,0)&lt;Rules!$B$6*ROUND(M3175*100,0)),"Slowing","Steady or growing")))</f>
        <v>Slowing</v>
      </c>
    </row>
    <row r="3176" customFormat="false" ht="15" hidden="false" customHeight="false" outlineLevel="0" collapsed="false">
      <c r="A3176" s="1" t="s">
        <v>6395</v>
      </c>
      <c r="B3176" s="1" t="s">
        <v>6396</v>
      </c>
      <c r="C3176" s="12" t="n">
        <v>40816</v>
      </c>
      <c r="D3176" s="12" t="n">
        <v>40885</v>
      </c>
      <c r="E3176" s="1" t="n">
        <v>0</v>
      </c>
      <c r="F3176" s="1" t="n">
        <v>27</v>
      </c>
      <c r="G3176" s="13" t="n">
        <v>0</v>
      </c>
      <c r="H3176" s="13" t="n">
        <v>489.78</v>
      </c>
      <c r="I3176" s="13" t="n">
        <v>489.78</v>
      </c>
      <c r="J3176" s="9" t="n">
        <v>55</v>
      </c>
      <c r="K3176" s="1" t="str">
        <f aca="false">IF(F3176=0,"Stopped",IF(C3176&gt;=Rules!$B$3,"New",IF(AND(E3176&gt;0,G3176&gt;0,ROUND(H3176*100,0)&lt;Rules!$B$6*ROUND(G3176*100,0)),"Slowing","Steady or growing")))</f>
        <v>New</v>
      </c>
      <c r="L3176" s="1" t="n">
        <v>0</v>
      </c>
      <c r="M3176" s="13" t="n">
        <v>0</v>
      </c>
      <c r="N3176" s="1" t="str">
        <f aca="false">IF(L3176=0,"",IF(F3176=0,"Stopped",IF(AND(M3176&gt;0,ROUND(H3176*100,0)&lt;Rules!$B$6*ROUND(M3176*100,0)),"Slowing","Steady or growing")))</f>
        <v/>
      </c>
    </row>
    <row r="3177" customFormat="false" ht="15" hidden="false" customHeight="false" outlineLevel="0" collapsed="false">
      <c r="A3177" s="1" t="s">
        <v>6397</v>
      </c>
      <c r="B3177" s="1" t="s">
        <v>6398</v>
      </c>
      <c r="C3177" s="12" t="n">
        <v>40148</v>
      </c>
      <c r="D3177" s="12" t="n">
        <v>40886</v>
      </c>
      <c r="E3177" s="1" t="n">
        <v>24</v>
      </c>
      <c r="F3177" s="1" t="n">
        <v>15</v>
      </c>
      <c r="G3177" s="13" t="n">
        <v>59.18</v>
      </c>
      <c r="H3177" s="13" t="n">
        <v>51.05</v>
      </c>
      <c r="I3177" s="13" t="n">
        <v>488.95</v>
      </c>
      <c r="J3177" s="9" t="n">
        <v>1125</v>
      </c>
      <c r="K3177" s="1" t="str">
        <f aca="false">IF(F3177=0,"Stopped",IF(C3177&gt;=Rules!$B$3,"New",IF(AND(E3177&gt;0,G3177&gt;0,ROUND(H3177*100,0)&lt;Rules!$B$6*ROUND(G3177*100,0)),"Slowing","Steady or growing")))</f>
        <v>Steady or growing</v>
      </c>
      <c r="L3177" s="1" t="n">
        <v>8</v>
      </c>
      <c r="M3177" s="13" t="n">
        <v>25.26</v>
      </c>
      <c r="N3177" s="1" t="str">
        <f aca="false">IF(L3177=0,"",IF(F3177=0,"Stopped",IF(AND(M3177&gt;0,ROUND(H3177*100,0)&lt;Rules!$B$6*ROUND(M3177*100,0)),"Slowing","Steady or growing")))</f>
        <v>Steady or growing</v>
      </c>
    </row>
    <row r="3178" customFormat="false" ht="15" hidden="false" customHeight="false" outlineLevel="0" collapsed="false">
      <c r="A3178" s="1" t="s">
        <v>6399</v>
      </c>
      <c r="B3178" s="1" t="s">
        <v>6400</v>
      </c>
      <c r="C3178" s="12" t="n">
        <v>40157</v>
      </c>
      <c r="D3178" s="12" t="n">
        <v>40877</v>
      </c>
      <c r="E3178" s="1" t="n">
        <v>10</v>
      </c>
      <c r="F3178" s="1" t="n">
        <v>20</v>
      </c>
      <c r="G3178" s="13" t="n">
        <v>87.1</v>
      </c>
      <c r="H3178" s="13" t="n">
        <v>146.17</v>
      </c>
      <c r="I3178" s="13" t="n">
        <v>488.31</v>
      </c>
      <c r="J3178" s="9" t="n">
        <v>344</v>
      </c>
      <c r="K3178" s="1" t="str">
        <f aca="false">IF(F3178=0,"Stopped",IF(C3178&gt;=Rules!$B$3,"New",IF(AND(E3178&gt;0,G3178&gt;0,ROUND(H3178*100,0)&lt;Rules!$B$6*ROUND(G3178*100,0)),"Slowing","Steady or growing")))</f>
        <v>Steady or growing</v>
      </c>
      <c r="L3178" s="1" t="n">
        <v>2</v>
      </c>
      <c r="M3178" s="13" t="n">
        <v>60</v>
      </c>
      <c r="N3178" s="1" t="str">
        <f aca="false">IF(L3178=0,"",IF(F3178=0,"Stopped",IF(AND(M3178&gt;0,ROUND(H3178*100,0)&lt;Rules!$B$6*ROUND(M3178*100,0)),"Slowing","Steady or growing")))</f>
        <v>Steady or growing</v>
      </c>
    </row>
    <row r="3179" customFormat="false" ht="15" hidden="false" customHeight="false" outlineLevel="0" collapsed="false">
      <c r="A3179" s="1" t="s">
        <v>6401</v>
      </c>
      <c r="B3179" s="1" t="s">
        <v>6402</v>
      </c>
      <c r="C3179" s="12" t="n">
        <v>40149</v>
      </c>
      <c r="D3179" s="12" t="n">
        <v>40885</v>
      </c>
      <c r="E3179" s="1" t="n">
        <v>6</v>
      </c>
      <c r="F3179" s="1" t="n">
        <v>51</v>
      </c>
      <c r="G3179" s="13" t="n">
        <v>40.62</v>
      </c>
      <c r="H3179" s="13" t="n">
        <v>177.01</v>
      </c>
      <c r="I3179" s="13" t="n">
        <v>488.13</v>
      </c>
      <c r="J3179" s="9" t="n">
        <v>936</v>
      </c>
      <c r="K3179" s="1" t="str">
        <f aca="false">IF(F3179=0,"Stopped",IF(C3179&gt;=Rules!$B$3,"New",IF(AND(E3179&gt;0,G3179&gt;0,ROUND(H3179*100,0)&lt;Rules!$B$6*ROUND(G3179*100,0)),"Slowing","Steady or growing")))</f>
        <v>Steady or growing</v>
      </c>
      <c r="L3179" s="1" t="n">
        <v>33</v>
      </c>
      <c r="M3179" s="13" t="n">
        <v>170.18</v>
      </c>
      <c r="N3179" s="1" t="str">
        <f aca="false">IF(L3179=0,"",IF(F3179=0,"Stopped",IF(AND(M3179&gt;0,ROUND(H3179*100,0)&lt;Rules!$B$6*ROUND(M3179*100,0)),"Slowing","Steady or growing")))</f>
        <v>Steady or growing</v>
      </c>
    </row>
    <row r="3180" customFormat="false" ht="15" hidden="false" customHeight="false" outlineLevel="0" collapsed="false">
      <c r="A3180" s="1" t="s">
        <v>6403</v>
      </c>
      <c r="B3180" s="1" t="s">
        <v>6404</v>
      </c>
      <c r="C3180" s="12" t="n">
        <v>40151</v>
      </c>
      <c r="D3180" s="12" t="n">
        <v>40660</v>
      </c>
      <c r="E3180" s="1" t="n">
        <v>0</v>
      </c>
      <c r="F3180" s="1" t="n">
        <v>0</v>
      </c>
      <c r="G3180" s="13" t="n">
        <v>0</v>
      </c>
      <c r="H3180" s="13" t="n">
        <v>0</v>
      </c>
      <c r="I3180" s="13" t="n">
        <v>487.54</v>
      </c>
      <c r="J3180" s="9" t="n">
        <v>1084</v>
      </c>
      <c r="K3180" s="1" t="str">
        <f aca="false">IF(F3180=0,"Stopped",IF(C3180&gt;=Rules!$B$3,"New",IF(AND(E3180&gt;0,G3180&gt;0,ROUND(H3180*100,0)&lt;Rules!$B$6*ROUND(G3180*100,0)),"Slowing","Steady or growing")))</f>
        <v>Stopped</v>
      </c>
      <c r="L3180" s="1" t="n">
        <v>14</v>
      </c>
      <c r="M3180" s="13" t="n">
        <v>35.96</v>
      </c>
      <c r="N3180" s="1" t="str">
        <f aca="false">IF(L3180=0,"",IF(F3180=0,"Stopped",IF(AND(M3180&gt;0,ROUND(H3180*100,0)&lt;Rules!$B$6*ROUND(M3180*100,0)),"Slowing","Steady or growing")))</f>
        <v>Stopped</v>
      </c>
    </row>
    <row r="3181" customFormat="false" ht="15" hidden="false" customHeight="false" outlineLevel="0" collapsed="false">
      <c r="A3181" s="1" t="s">
        <v>6405</v>
      </c>
      <c r="B3181" s="1" t="s">
        <v>6406</v>
      </c>
      <c r="C3181" s="12" t="n">
        <v>40206</v>
      </c>
      <c r="D3181" s="12" t="n">
        <v>40651</v>
      </c>
      <c r="E3181" s="1" t="n">
        <v>0</v>
      </c>
      <c r="F3181" s="1" t="n">
        <v>0</v>
      </c>
      <c r="G3181" s="13" t="n">
        <v>0</v>
      </c>
      <c r="H3181" s="13" t="n">
        <v>-1.95</v>
      </c>
      <c r="I3181" s="13" t="n">
        <v>485.45</v>
      </c>
      <c r="J3181" s="9" t="n">
        <v>263</v>
      </c>
      <c r="K3181" s="1" t="str">
        <f aca="false">IF(F3181=0,"Stopped",IF(C3181&gt;=Rules!$B$3,"New",IF(AND(E3181&gt;0,G3181&gt;0,ROUND(H3181*100,0)&lt;Rules!$B$6*ROUND(G3181*100,0)),"Slowing","Steady or growing")))</f>
        <v>Stopped</v>
      </c>
      <c r="L3181" s="1" t="n">
        <v>0</v>
      </c>
      <c r="M3181" s="13" t="n">
        <v>0</v>
      </c>
      <c r="N3181" s="1" t="str">
        <f aca="false">IF(L3181=0,"",IF(F3181=0,"Stopped",IF(AND(M3181&gt;0,ROUND(H3181*100,0)&lt;Rules!$B$6*ROUND(M3181*100,0)),"Slowing","Steady or growing")))</f>
        <v/>
      </c>
    </row>
    <row r="3182" customFormat="false" ht="15" hidden="false" customHeight="false" outlineLevel="0" collapsed="false">
      <c r="A3182" s="1" t="s">
        <v>6407</v>
      </c>
      <c r="B3182" s="1" t="s">
        <v>6408</v>
      </c>
      <c r="C3182" s="12" t="n">
        <v>40149</v>
      </c>
      <c r="D3182" s="12" t="n">
        <v>40794</v>
      </c>
      <c r="E3182" s="1" t="n">
        <v>2</v>
      </c>
      <c r="F3182" s="1" t="n">
        <v>0</v>
      </c>
      <c r="G3182" s="13" t="n">
        <v>13.5</v>
      </c>
      <c r="H3182" s="13" t="n">
        <v>0</v>
      </c>
      <c r="I3182" s="13" t="n">
        <v>484.75</v>
      </c>
      <c r="J3182" s="9" t="n">
        <v>281</v>
      </c>
      <c r="K3182" s="1" t="str">
        <f aca="false">IF(F3182=0,"Stopped",IF(C3182&gt;=Rules!$B$3,"New",IF(AND(E3182&gt;0,G3182&gt;0,ROUND(H3182*100,0)&lt;Rules!$B$6*ROUND(G3182*100,0)),"Slowing","Steady or growing")))</f>
        <v>Stopped</v>
      </c>
      <c r="L3182" s="1" t="n">
        <v>1</v>
      </c>
      <c r="M3182" s="13" t="n">
        <v>33.75</v>
      </c>
      <c r="N3182" s="1" t="str">
        <f aca="false">IF(L3182=0,"",IF(F3182=0,"Stopped",IF(AND(M3182&gt;0,ROUND(H3182*100,0)&lt;Rules!$B$6*ROUND(M3182*100,0)),"Slowing","Steady or growing")))</f>
        <v>Stopped</v>
      </c>
    </row>
    <row r="3183" customFormat="false" ht="15" hidden="false" customHeight="false" outlineLevel="0" collapsed="false">
      <c r="A3183" s="1" t="s">
        <v>6409</v>
      </c>
      <c r="B3183" s="1" t="s">
        <v>6410</v>
      </c>
      <c r="C3183" s="12" t="n">
        <v>40150</v>
      </c>
      <c r="D3183" s="12" t="n">
        <v>40809</v>
      </c>
      <c r="E3183" s="1" t="n">
        <v>4</v>
      </c>
      <c r="F3183" s="1" t="n">
        <v>2</v>
      </c>
      <c r="G3183" s="13" t="n">
        <v>23.75</v>
      </c>
      <c r="H3183" s="13" t="n">
        <v>10</v>
      </c>
      <c r="I3183" s="13" t="n">
        <v>483.75</v>
      </c>
      <c r="J3183" s="9" t="n">
        <v>371</v>
      </c>
      <c r="K3183" s="1" t="str">
        <f aca="false">IF(F3183=0,"Stopped",IF(C3183&gt;=Rules!$B$3,"New",IF(AND(E3183&gt;0,G3183&gt;0,ROUND(H3183*100,0)&lt;Rules!$B$6*ROUND(G3183*100,0)),"Slowing","Steady or growing")))</f>
        <v>Slowing</v>
      </c>
      <c r="L3183" s="1" t="n">
        <v>2</v>
      </c>
      <c r="M3183" s="13" t="n">
        <v>7.5</v>
      </c>
      <c r="N3183" s="1" t="str">
        <f aca="false">IF(L3183=0,"",IF(F3183=0,"Stopped",IF(AND(M3183&gt;0,ROUND(H3183*100,0)&lt;Rules!$B$6*ROUND(M3183*100,0)),"Slowing","Steady or growing")))</f>
        <v>Steady or growing</v>
      </c>
    </row>
    <row r="3184" customFormat="false" ht="15" hidden="false" customHeight="false" outlineLevel="0" collapsed="false">
      <c r="A3184" s="1" t="s">
        <v>6411</v>
      </c>
      <c r="B3184" s="1" t="s">
        <v>6412</v>
      </c>
      <c r="C3184" s="12" t="n">
        <v>40742</v>
      </c>
      <c r="D3184" s="12" t="n">
        <v>40885</v>
      </c>
      <c r="E3184" s="1" t="n">
        <v>4</v>
      </c>
      <c r="F3184" s="1" t="n">
        <v>36</v>
      </c>
      <c r="G3184" s="13" t="n">
        <v>124.92</v>
      </c>
      <c r="H3184" s="13" t="n">
        <v>358.11</v>
      </c>
      <c r="I3184" s="13" t="n">
        <v>483.03</v>
      </c>
      <c r="J3184" s="9" t="n">
        <v>379</v>
      </c>
      <c r="K3184" s="1" t="str">
        <f aca="false">IF(F3184=0,"Stopped",IF(C3184&gt;=Rules!$B$3,"New",IF(AND(E3184&gt;0,G3184&gt;0,ROUND(H3184*100,0)&lt;Rules!$B$6*ROUND(G3184*100,0)),"Slowing","Steady or growing")))</f>
        <v>Steady or growing</v>
      </c>
      <c r="L3184" s="1" t="n">
        <v>0</v>
      </c>
      <c r="M3184" s="13" t="n">
        <v>0</v>
      </c>
      <c r="N3184" s="1" t="str">
        <f aca="false">IF(L3184=0,"",IF(F3184=0,"Stopped",IF(AND(M3184&gt;0,ROUND(H3184*100,0)&lt;Rules!$B$6*ROUND(M3184*100,0)),"Slowing","Steady or growing")))</f>
        <v/>
      </c>
    </row>
    <row r="3185" customFormat="false" ht="15" hidden="false" customHeight="false" outlineLevel="0" collapsed="false">
      <c r="A3185" s="1" t="s">
        <v>6413</v>
      </c>
      <c r="B3185" s="1" t="s">
        <v>6414</v>
      </c>
      <c r="C3185" s="12" t="n">
        <v>40263</v>
      </c>
      <c r="D3185" s="12" t="n">
        <v>40884</v>
      </c>
      <c r="E3185" s="1" t="n">
        <v>6</v>
      </c>
      <c r="F3185" s="1" t="n">
        <v>7</v>
      </c>
      <c r="G3185" s="13" t="n">
        <v>13.75</v>
      </c>
      <c r="H3185" s="13" t="n">
        <v>25.53</v>
      </c>
      <c r="I3185" s="13" t="n">
        <v>482.96</v>
      </c>
      <c r="J3185" s="9" t="n">
        <v>438</v>
      </c>
      <c r="K3185" s="1" t="str">
        <f aca="false">IF(F3185=0,"Stopped",IF(C3185&gt;=Rules!$B$3,"New",IF(AND(E3185&gt;0,G3185&gt;0,ROUND(H3185*100,0)&lt;Rules!$B$6*ROUND(G3185*100,0)),"Slowing","Steady or growing")))</f>
        <v>Steady or growing</v>
      </c>
      <c r="L3185" s="1" t="n">
        <v>14</v>
      </c>
      <c r="M3185" s="13" t="n">
        <v>81.28</v>
      </c>
      <c r="N3185" s="1" t="str">
        <f aca="false">IF(L3185=0,"",IF(F3185=0,"Stopped",IF(AND(M3185&gt;0,ROUND(H3185*100,0)&lt;Rules!$B$6*ROUND(M3185*100,0)),"Slowing","Steady or growing")))</f>
        <v>Slowing</v>
      </c>
    </row>
    <row r="3186" customFormat="false" ht="15" hidden="false" customHeight="false" outlineLevel="0" collapsed="false">
      <c r="A3186" s="1" t="s">
        <v>6415</v>
      </c>
      <c r="B3186" s="1" t="s">
        <v>6416</v>
      </c>
      <c r="C3186" s="12" t="n">
        <v>40185</v>
      </c>
      <c r="D3186" s="12" t="n">
        <v>40624</v>
      </c>
      <c r="E3186" s="1" t="n">
        <v>0</v>
      </c>
      <c r="F3186" s="1" t="n">
        <v>0</v>
      </c>
      <c r="G3186" s="13" t="n">
        <v>-10.2</v>
      </c>
      <c r="H3186" s="13" t="n">
        <v>0</v>
      </c>
      <c r="I3186" s="13" t="n">
        <v>482.7</v>
      </c>
      <c r="J3186" s="9" t="n">
        <v>326</v>
      </c>
      <c r="K3186" s="1" t="str">
        <f aca="false">IF(F3186=0,"Stopped",IF(C3186&gt;=Rules!$B$3,"New",IF(AND(E3186&gt;0,G3186&gt;0,ROUND(H3186*100,0)&lt;Rules!$B$6*ROUND(G3186*100,0)),"Slowing","Steady or growing")))</f>
        <v>Stopped</v>
      </c>
      <c r="L3186" s="1" t="n">
        <v>0</v>
      </c>
      <c r="M3186" s="13" t="n">
        <v>0</v>
      </c>
      <c r="N3186" s="1" t="str">
        <f aca="false">IF(L3186=0,"",IF(F3186=0,"Stopped",IF(AND(M3186&gt;0,ROUND(H3186*100,0)&lt;Rules!$B$6*ROUND(M3186*100,0)),"Slowing","Steady or growing")))</f>
        <v/>
      </c>
    </row>
    <row r="3187" customFormat="false" ht="15" hidden="false" customHeight="false" outlineLevel="0" collapsed="false">
      <c r="A3187" s="1" t="s">
        <v>6417</v>
      </c>
      <c r="B3187" s="1" t="s">
        <v>6418</v>
      </c>
      <c r="C3187" s="12" t="n">
        <v>40849</v>
      </c>
      <c r="D3187" s="12" t="n">
        <v>40884</v>
      </c>
      <c r="E3187" s="1" t="n">
        <v>0</v>
      </c>
      <c r="F3187" s="1" t="n">
        <v>38</v>
      </c>
      <c r="G3187" s="13" t="n">
        <v>0</v>
      </c>
      <c r="H3187" s="13" t="n">
        <v>481.5</v>
      </c>
      <c r="I3187" s="13" t="n">
        <v>481.5</v>
      </c>
      <c r="J3187" s="9" t="n">
        <v>1175</v>
      </c>
      <c r="K3187" s="1" t="str">
        <f aca="false">IF(F3187=0,"Stopped",IF(C3187&gt;=Rules!$B$3,"New",IF(AND(E3187&gt;0,G3187&gt;0,ROUND(H3187*100,0)&lt;Rules!$B$6*ROUND(G3187*100,0)),"Slowing","Steady or growing")))</f>
        <v>New</v>
      </c>
      <c r="L3187" s="1" t="n">
        <v>0</v>
      </c>
      <c r="M3187" s="13" t="n">
        <v>0</v>
      </c>
      <c r="N3187" s="1" t="str">
        <f aca="false">IF(L3187=0,"",IF(F3187=0,"Stopped",IF(AND(M3187&gt;0,ROUND(H3187*100,0)&lt;Rules!$B$6*ROUND(M3187*100,0)),"Slowing","Steady or growing")))</f>
        <v/>
      </c>
    </row>
    <row r="3188" customFormat="false" ht="15" hidden="false" customHeight="false" outlineLevel="0" collapsed="false">
      <c r="A3188" s="1" t="s">
        <v>6419</v>
      </c>
      <c r="B3188" s="1" t="s">
        <v>6420</v>
      </c>
      <c r="C3188" s="12" t="n">
        <v>40169</v>
      </c>
      <c r="D3188" s="12" t="n">
        <v>40883</v>
      </c>
      <c r="E3188" s="1" t="n">
        <v>7</v>
      </c>
      <c r="F3188" s="1" t="n">
        <v>5</v>
      </c>
      <c r="G3188" s="13" t="n">
        <v>73.5</v>
      </c>
      <c r="H3188" s="13" t="n">
        <v>52.5</v>
      </c>
      <c r="I3188" s="13" t="n">
        <v>481</v>
      </c>
      <c r="J3188" s="9" t="n">
        <v>1150</v>
      </c>
      <c r="K3188" s="1" t="str">
        <f aca="false">IF(F3188=0,"Stopped",IF(C3188&gt;=Rules!$B$3,"New",IF(AND(E3188&gt;0,G3188&gt;0,ROUND(H3188*100,0)&lt;Rules!$B$6*ROUND(G3188*100,0)),"Slowing","Steady or growing")))</f>
        <v>Steady or growing</v>
      </c>
      <c r="L3188" s="1" t="n">
        <v>4</v>
      </c>
      <c r="M3188" s="13" t="n">
        <v>52.5</v>
      </c>
      <c r="N3188" s="1" t="str">
        <f aca="false">IF(L3188=0,"",IF(F3188=0,"Stopped",IF(AND(M3188&gt;0,ROUND(H3188*100,0)&lt;Rules!$B$6*ROUND(M3188*100,0)),"Slowing","Steady or growing")))</f>
        <v>Steady or growing</v>
      </c>
    </row>
    <row r="3189" customFormat="false" ht="15" hidden="false" customHeight="false" outlineLevel="0" collapsed="false">
      <c r="A3189" s="1" t="s">
        <v>6421</v>
      </c>
      <c r="B3189" s="1" t="s">
        <v>6422</v>
      </c>
      <c r="C3189" s="12" t="n">
        <v>40149</v>
      </c>
      <c r="D3189" s="12" t="n">
        <v>40252</v>
      </c>
      <c r="E3189" s="1" t="n">
        <v>0</v>
      </c>
      <c r="F3189" s="1" t="n">
        <v>0</v>
      </c>
      <c r="G3189" s="13" t="n">
        <v>0</v>
      </c>
      <c r="H3189" s="13" t="n">
        <v>0</v>
      </c>
      <c r="I3189" s="13" t="n">
        <v>479.41</v>
      </c>
      <c r="J3189" s="9" t="n">
        <v>186</v>
      </c>
      <c r="K3189" s="1" t="str">
        <f aca="false">IF(F3189=0,"Stopped",IF(C3189&gt;=Rules!$B$3,"New",IF(AND(E3189&gt;0,G3189&gt;0,ROUND(H3189*100,0)&lt;Rules!$B$6*ROUND(G3189*100,0)),"Slowing","Steady or growing")))</f>
        <v>Stopped</v>
      </c>
      <c r="L3189" s="1" t="n">
        <v>0</v>
      </c>
      <c r="M3189" s="13" t="n">
        <v>0</v>
      </c>
      <c r="N3189" s="1" t="str">
        <f aca="false">IF(L3189=0,"",IF(F3189=0,"Stopped",IF(AND(M3189&gt;0,ROUND(H3189*100,0)&lt;Rules!$B$6*ROUND(M3189*100,0)),"Slowing","Steady or growing")))</f>
        <v/>
      </c>
    </row>
    <row r="3190" customFormat="false" ht="15" hidden="false" customHeight="false" outlineLevel="0" collapsed="false">
      <c r="A3190" s="1" t="s">
        <v>6423</v>
      </c>
      <c r="B3190" s="1" t="s">
        <v>6424</v>
      </c>
      <c r="C3190" s="12" t="n">
        <v>40202</v>
      </c>
      <c r="D3190" s="12" t="n">
        <v>40659</v>
      </c>
      <c r="E3190" s="1" t="n">
        <v>0</v>
      </c>
      <c r="F3190" s="1" t="n">
        <v>0</v>
      </c>
      <c r="G3190" s="13" t="n">
        <v>0</v>
      </c>
      <c r="H3190" s="13" t="n">
        <v>0</v>
      </c>
      <c r="I3190" s="13" t="n">
        <v>479.2</v>
      </c>
      <c r="J3190" s="9" t="n">
        <v>590</v>
      </c>
      <c r="K3190" s="1" t="str">
        <f aca="false">IF(F3190=0,"Stopped",IF(C3190&gt;=Rules!$B$3,"New",IF(AND(E3190&gt;0,G3190&gt;0,ROUND(H3190*100,0)&lt;Rules!$B$6*ROUND(G3190*100,0)),"Slowing","Steady or growing")))</f>
        <v>Stopped</v>
      </c>
      <c r="L3190" s="1" t="n">
        <v>1</v>
      </c>
      <c r="M3190" s="13" t="n">
        <v>2.51</v>
      </c>
      <c r="N3190" s="1" t="str">
        <f aca="false">IF(L3190=0,"",IF(F3190=0,"Stopped",IF(AND(M3190&gt;0,ROUND(H3190*100,0)&lt;Rules!$B$6*ROUND(M3190*100,0)),"Slowing","Steady or growing")))</f>
        <v>Stopped</v>
      </c>
    </row>
    <row r="3191" customFormat="false" ht="15" hidden="false" customHeight="false" outlineLevel="0" collapsed="false">
      <c r="A3191" s="1" t="s">
        <v>6425</v>
      </c>
      <c r="B3191" s="1" t="s">
        <v>6426</v>
      </c>
      <c r="C3191" s="12" t="n">
        <v>40161</v>
      </c>
      <c r="D3191" s="12" t="n">
        <v>40405</v>
      </c>
      <c r="E3191" s="1" t="n">
        <v>0</v>
      </c>
      <c r="F3191" s="1" t="n">
        <v>0</v>
      </c>
      <c r="G3191" s="13" t="n">
        <v>0</v>
      </c>
      <c r="H3191" s="13" t="n">
        <v>0</v>
      </c>
      <c r="I3191" s="13" t="n">
        <v>479.11</v>
      </c>
      <c r="J3191" s="9" t="n">
        <v>343</v>
      </c>
      <c r="K3191" s="1" t="str">
        <f aca="false">IF(F3191=0,"Stopped",IF(C3191&gt;=Rules!$B$3,"New",IF(AND(E3191&gt;0,G3191&gt;0,ROUND(H3191*100,0)&lt;Rules!$B$6*ROUND(G3191*100,0)),"Slowing","Steady or growing")))</f>
        <v>Stopped</v>
      </c>
      <c r="L3191" s="1" t="n">
        <v>0</v>
      </c>
      <c r="M3191" s="13" t="n">
        <v>0</v>
      </c>
      <c r="N3191" s="1" t="str">
        <f aca="false">IF(L3191=0,"",IF(F3191=0,"Stopped",IF(AND(M3191&gt;0,ROUND(H3191*100,0)&lt;Rules!$B$6*ROUND(M3191*100,0)),"Slowing","Steady or growing")))</f>
        <v/>
      </c>
    </row>
    <row r="3192" customFormat="false" ht="15" hidden="false" customHeight="false" outlineLevel="0" collapsed="false">
      <c r="A3192" s="1" t="s">
        <v>6427</v>
      </c>
      <c r="B3192" s="1" t="s">
        <v>6428</v>
      </c>
      <c r="C3192" s="12" t="n">
        <v>40793</v>
      </c>
      <c r="D3192" s="12" t="n">
        <v>40885</v>
      </c>
      <c r="E3192" s="1" t="n">
        <v>3</v>
      </c>
      <c r="F3192" s="1" t="n">
        <v>44</v>
      </c>
      <c r="G3192" s="13" t="n">
        <v>33.22</v>
      </c>
      <c r="H3192" s="13" t="n">
        <v>444.67</v>
      </c>
      <c r="I3192" s="13" t="n">
        <v>477.89</v>
      </c>
      <c r="J3192" s="9" t="n">
        <v>213</v>
      </c>
      <c r="K3192" s="1" t="str">
        <f aca="false">IF(F3192=0,"Stopped",IF(C3192&gt;=Rules!$B$3,"New",IF(AND(E3192&gt;0,G3192&gt;0,ROUND(H3192*100,0)&lt;Rules!$B$6*ROUND(G3192*100,0)),"Slowing","Steady or growing")))</f>
        <v>Steady or growing</v>
      </c>
      <c r="L3192" s="1" t="n">
        <v>0</v>
      </c>
      <c r="M3192" s="13" t="n">
        <v>0</v>
      </c>
      <c r="N3192" s="1" t="str">
        <f aca="false">IF(L3192=0,"",IF(F3192=0,"Stopped",IF(AND(M3192&gt;0,ROUND(H3192*100,0)&lt;Rules!$B$6*ROUND(M3192*100,0)),"Slowing","Steady or growing")))</f>
        <v/>
      </c>
    </row>
    <row r="3193" customFormat="false" ht="15" hidden="false" customHeight="false" outlineLevel="0" collapsed="false">
      <c r="A3193" s="1" t="s">
        <v>6429</v>
      </c>
      <c r="B3193" s="1" t="s">
        <v>6430</v>
      </c>
      <c r="C3193" s="12" t="n">
        <v>40161</v>
      </c>
      <c r="D3193" s="12" t="n">
        <v>40885</v>
      </c>
      <c r="E3193" s="1" t="n">
        <v>3</v>
      </c>
      <c r="F3193" s="1" t="n">
        <v>10</v>
      </c>
      <c r="G3193" s="13" t="n">
        <v>16.79</v>
      </c>
      <c r="H3193" s="13" t="n">
        <v>73.91</v>
      </c>
      <c r="I3193" s="13" t="n">
        <v>476.61</v>
      </c>
      <c r="J3193" s="9" t="n">
        <v>93</v>
      </c>
      <c r="K3193" s="1" t="str">
        <f aca="false">IF(F3193=0,"Stopped",IF(C3193&gt;=Rules!$B$3,"New",IF(AND(E3193&gt;0,G3193&gt;0,ROUND(H3193*100,0)&lt;Rules!$B$6*ROUND(G3193*100,0)),"Slowing","Steady or growing")))</f>
        <v>Steady or growing</v>
      </c>
      <c r="L3193" s="1" t="n">
        <v>7</v>
      </c>
      <c r="M3193" s="13" t="n">
        <v>110.44</v>
      </c>
      <c r="N3193" s="1" t="str">
        <f aca="false">IF(L3193=0,"",IF(F3193=0,"Stopped",IF(AND(M3193&gt;0,ROUND(H3193*100,0)&lt;Rules!$B$6*ROUND(M3193*100,0)),"Slowing","Steady or growing")))</f>
        <v>Steady or growing</v>
      </c>
    </row>
    <row r="3194" customFormat="false" ht="15" hidden="false" customHeight="false" outlineLevel="0" collapsed="false">
      <c r="A3194" s="1" t="s">
        <v>6431</v>
      </c>
      <c r="B3194" s="1" t="s">
        <v>6432</v>
      </c>
      <c r="C3194" s="12" t="n">
        <v>40148</v>
      </c>
      <c r="D3194" s="12" t="n">
        <v>40267</v>
      </c>
      <c r="E3194" s="1" t="n">
        <v>0</v>
      </c>
      <c r="F3194" s="1" t="n">
        <v>0</v>
      </c>
      <c r="G3194" s="13" t="n">
        <v>0</v>
      </c>
      <c r="H3194" s="13" t="n">
        <v>0</v>
      </c>
      <c r="I3194" s="13" t="n">
        <v>476.4</v>
      </c>
      <c r="J3194" s="9" t="n">
        <v>232</v>
      </c>
      <c r="K3194" s="1" t="str">
        <f aca="false">IF(F3194=0,"Stopped",IF(C3194&gt;=Rules!$B$3,"New",IF(AND(E3194&gt;0,G3194&gt;0,ROUND(H3194*100,0)&lt;Rules!$B$6*ROUND(G3194*100,0)),"Slowing","Steady or growing")))</f>
        <v>Stopped</v>
      </c>
      <c r="L3194" s="1" t="n">
        <v>0</v>
      </c>
      <c r="M3194" s="13" t="n">
        <v>0</v>
      </c>
      <c r="N3194" s="1" t="str">
        <f aca="false">IF(L3194=0,"",IF(F3194=0,"Stopped",IF(AND(M3194&gt;0,ROUND(H3194*100,0)&lt;Rules!$B$6*ROUND(M3194*100,0)),"Slowing","Steady or growing")))</f>
        <v/>
      </c>
    </row>
    <row r="3195" customFormat="false" ht="15" hidden="false" customHeight="false" outlineLevel="0" collapsed="false">
      <c r="A3195" s="1" t="s">
        <v>6433</v>
      </c>
      <c r="B3195" s="1" t="s">
        <v>6434</v>
      </c>
      <c r="C3195" s="12" t="n">
        <v>40874</v>
      </c>
      <c r="D3195" s="12" t="n">
        <v>40886</v>
      </c>
      <c r="E3195" s="1" t="n">
        <v>0</v>
      </c>
      <c r="F3195" s="1" t="n">
        <v>16</v>
      </c>
      <c r="G3195" s="13" t="n">
        <v>0</v>
      </c>
      <c r="H3195" s="13" t="n">
        <v>476</v>
      </c>
      <c r="I3195" s="13" t="n">
        <v>476</v>
      </c>
      <c r="J3195" s="9" t="n">
        <v>170</v>
      </c>
      <c r="K3195" s="1" t="str">
        <f aca="false">IF(F3195=0,"Stopped",IF(C3195&gt;=Rules!$B$3,"New",IF(AND(E3195&gt;0,G3195&gt;0,ROUND(H3195*100,0)&lt;Rules!$B$6*ROUND(G3195*100,0)),"Slowing","Steady or growing")))</f>
        <v>New</v>
      </c>
      <c r="L3195" s="1" t="n">
        <v>0</v>
      </c>
      <c r="M3195" s="13" t="n">
        <v>0</v>
      </c>
      <c r="N3195" s="1" t="str">
        <f aca="false">IF(L3195=0,"",IF(F3195=0,"Stopped",IF(AND(M3195&gt;0,ROUND(H3195*100,0)&lt;Rules!$B$6*ROUND(M3195*100,0)),"Slowing","Steady or growing")))</f>
        <v/>
      </c>
    </row>
    <row r="3196" customFormat="false" ht="15" hidden="false" customHeight="false" outlineLevel="0" collapsed="false">
      <c r="A3196" s="1" t="s">
        <v>6435</v>
      </c>
      <c r="B3196" s="1" t="s">
        <v>6436</v>
      </c>
      <c r="C3196" s="12" t="n">
        <v>40148</v>
      </c>
      <c r="D3196" s="12" t="n">
        <v>40316</v>
      </c>
      <c r="E3196" s="1" t="n">
        <v>0</v>
      </c>
      <c r="F3196" s="1" t="n">
        <v>0</v>
      </c>
      <c r="G3196" s="13" t="n">
        <v>0</v>
      </c>
      <c r="H3196" s="13" t="n">
        <v>0</v>
      </c>
      <c r="I3196" s="13" t="n">
        <v>472.65</v>
      </c>
      <c r="J3196" s="9" t="n">
        <v>242</v>
      </c>
      <c r="K3196" s="1" t="str">
        <f aca="false">IF(F3196=0,"Stopped",IF(C3196&gt;=Rules!$B$3,"New",IF(AND(E3196&gt;0,G3196&gt;0,ROUND(H3196*100,0)&lt;Rules!$B$6*ROUND(G3196*100,0)),"Slowing","Steady or growing")))</f>
        <v>Stopped</v>
      </c>
      <c r="L3196" s="1" t="n">
        <v>0</v>
      </c>
      <c r="M3196" s="13" t="n">
        <v>0</v>
      </c>
      <c r="N3196" s="1" t="str">
        <f aca="false">IF(L3196=0,"",IF(F3196=0,"Stopped",IF(AND(M3196&gt;0,ROUND(H3196*100,0)&lt;Rules!$B$6*ROUND(M3196*100,0)),"Slowing","Steady or growing")))</f>
        <v/>
      </c>
    </row>
    <row r="3197" customFormat="false" ht="15" hidden="false" customHeight="false" outlineLevel="0" collapsed="false">
      <c r="A3197" s="1" t="s">
        <v>6437</v>
      </c>
      <c r="B3197" s="1" t="s">
        <v>6438</v>
      </c>
      <c r="C3197" s="12" t="n">
        <v>40195</v>
      </c>
      <c r="D3197" s="12" t="n">
        <v>40652</v>
      </c>
      <c r="E3197" s="1" t="n">
        <v>0</v>
      </c>
      <c r="F3197" s="1" t="n">
        <v>0</v>
      </c>
      <c r="G3197" s="13" t="n">
        <v>0</v>
      </c>
      <c r="H3197" s="13" t="n">
        <v>0</v>
      </c>
      <c r="I3197" s="13" t="n">
        <v>472.2</v>
      </c>
      <c r="J3197" s="9" t="n">
        <v>190</v>
      </c>
      <c r="K3197" s="1" t="str">
        <f aca="false">IF(F3197=0,"Stopped",IF(C3197&gt;=Rules!$B$3,"New",IF(AND(E3197&gt;0,G3197&gt;0,ROUND(H3197*100,0)&lt;Rules!$B$6*ROUND(G3197*100,0)),"Slowing","Steady or growing")))</f>
        <v>Stopped</v>
      </c>
      <c r="L3197" s="1" t="n">
        <v>9</v>
      </c>
      <c r="M3197" s="13" t="n">
        <v>111.3</v>
      </c>
      <c r="N3197" s="1" t="str">
        <f aca="false">IF(L3197=0,"",IF(F3197=0,"Stopped",IF(AND(M3197&gt;0,ROUND(H3197*100,0)&lt;Rules!$B$6*ROUND(M3197*100,0)),"Slowing","Steady or growing")))</f>
        <v>Stopped</v>
      </c>
    </row>
    <row r="3198" customFormat="false" ht="15" hidden="false" customHeight="false" outlineLevel="0" collapsed="false">
      <c r="A3198" s="1" t="s">
        <v>6439</v>
      </c>
      <c r="B3198" s="1" t="s">
        <v>6440</v>
      </c>
      <c r="C3198" s="12" t="n">
        <v>40149</v>
      </c>
      <c r="D3198" s="12" t="n">
        <v>40833</v>
      </c>
      <c r="E3198" s="1" t="n">
        <v>3</v>
      </c>
      <c r="F3198" s="1" t="n">
        <v>2</v>
      </c>
      <c r="G3198" s="13" t="n">
        <v>36.25</v>
      </c>
      <c r="H3198" s="13" t="n">
        <v>22.5</v>
      </c>
      <c r="I3198" s="13" t="n">
        <v>472.07</v>
      </c>
      <c r="J3198" s="9" t="n">
        <v>355</v>
      </c>
      <c r="K3198" s="1" t="str">
        <f aca="false">IF(F3198=0,"Stopped",IF(C3198&gt;=Rules!$B$3,"New",IF(AND(E3198&gt;0,G3198&gt;0,ROUND(H3198*100,0)&lt;Rules!$B$6*ROUND(G3198*100,0)),"Slowing","Steady or growing")))</f>
        <v>Steady or growing</v>
      </c>
      <c r="L3198" s="1" t="n">
        <v>1</v>
      </c>
      <c r="M3198" s="13" t="n">
        <v>1.25</v>
      </c>
      <c r="N3198" s="1" t="str">
        <f aca="false">IF(L3198=0,"",IF(F3198=0,"Stopped",IF(AND(M3198&gt;0,ROUND(H3198*100,0)&lt;Rules!$B$6*ROUND(M3198*100,0)),"Slowing","Steady or growing")))</f>
        <v>Steady or growing</v>
      </c>
    </row>
    <row r="3199" customFormat="false" ht="15" hidden="false" customHeight="false" outlineLevel="0" collapsed="false">
      <c r="A3199" s="1" t="s">
        <v>6441</v>
      </c>
      <c r="B3199" s="1" t="s">
        <v>6442</v>
      </c>
      <c r="C3199" s="12" t="n">
        <v>40151</v>
      </c>
      <c r="D3199" s="12" t="n">
        <v>40883</v>
      </c>
      <c r="E3199" s="1" t="n">
        <v>19</v>
      </c>
      <c r="F3199" s="1" t="n">
        <v>13</v>
      </c>
      <c r="G3199" s="13" t="n">
        <v>161.96</v>
      </c>
      <c r="H3199" s="13" t="n">
        <v>67.7</v>
      </c>
      <c r="I3199" s="13" t="n">
        <v>471.57</v>
      </c>
      <c r="J3199" s="9" t="n">
        <v>1081</v>
      </c>
      <c r="K3199" s="1" t="str">
        <f aca="false">IF(F3199=0,"Stopped",IF(C3199&gt;=Rules!$B$3,"New",IF(AND(E3199&gt;0,G3199&gt;0,ROUND(H3199*100,0)&lt;Rules!$B$6*ROUND(G3199*100,0)),"Slowing","Steady or growing")))</f>
        <v>Slowing</v>
      </c>
      <c r="L3199" s="1" t="n">
        <v>7</v>
      </c>
      <c r="M3199" s="13" t="n">
        <v>103.77</v>
      </c>
      <c r="N3199" s="1" t="str">
        <f aca="false">IF(L3199=0,"",IF(F3199=0,"Stopped",IF(AND(M3199&gt;0,ROUND(H3199*100,0)&lt;Rules!$B$6*ROUND(M3199*100,0)),"Slowing","Steady or growing")))</f>
        <v>Steady or growing</v>
      </c>
    </row>
    <row r="3200" customFormat="false" ht="15" hidden="false" customHeight="false" outlineLevel="0" collapsed="false">
      <c r="A3200" s="1" t="s">
        <v>6443</v>
      </c>
      <c r="B3200" s="1" t="s">
        <v>6444</v>
      </c>
      <c r="C3200" s="12" t="n">
        <v>40148</v>
      </c>
      <c r="D3200" s="12" t="n">
        <v>40471</v>
      </c>
      <c r="E3200" s="1" t="n">
        <v>0</v>
      </c>
      <c r="F3200" s="1" t="n">
        <v>0</v>
      </c>
      <c r="G3200" s="13" t="n">
        <v>0</v>
      </c>
      <c r="H3200" s="13" t="n">
        <v>0</v>
      </c>
      <c r="I3200" s="13" t="n">
        <v>471.13</v>
      </c>
      <c r="J3200" s="9" t="n">
        <v>123</v>
      </c>
      <c r="K3200" s="1" t="str">
        <f aca="false">IF(F3200=0,"Stopped",IF(C3200&gt;=Rules!$B$3,"New",IF(AND(E3200&gt;0,G3200&gt;0,ROUND(H3200*100,0)&lt;Rules!$B$6*ROUND(G3200*100,0)),"Slowing","Steady or growing")))</f>
        <v>Stopped</v>
      </c>
      <c r="L3200" s="1" t="n">
        <v>4</v>
      </c>
      <c r="M3200" s="13" t="n">
        <v>30</v>
      </c>
      <c r="N3200" s="1" t="str">
        <f aca="false">IF(L3200=0,"",IF(F3200=0,"Stopped",IF(AND(M3200&gt;0,ROUND(H3200*100,0)&lt;Rules!$B$6*ROUND(M3200*100,0)),"Slowing","Steady or growing")))</f>
        <v>Stopped</v>
      </c>
    </row>
    <row r="3201" customFormat="false" ht="15" hidden="false" customHeight="false" outlineLevel="0" collapsed="false">
      <c r="A3201" s="1" t="s">
        <v>6445</v>
      </c>
      <c r="B3201" s="1" t="s">
        <v>6446</v>
      </c>
      <c r="C3201" s="12" t="n">
        <v>40205</v>
      </c>
      <c r="D3201" s="12" t="n">
        <v>40695</v>
      </c>
      <c r="E3201" s="1" t="n">
        <v>0</v>
      </c>
      <c r="F3201" s="1" t="n">
        <v>0</v>
      </c>
      <c r="G3201" s="13" t="n">
        <v>-4.2</v>
      </c>
      <c r="H3201" s="13" t="n">
        <v>0</v>
      </c>
      <c r="I3201" s="13" t="n">
        <v>470.64</v>
      </c>
      <c r="J3201" s="9" t="n">
        <v>276</v>
      </c>
      <c r="K3201" s="1" t="str">
        <f aca="false">IF(F3201=0,"Stopped",IF(C3201&gt;=Rules!$B$3,"New",IF(AND(E3201&gt;0,G3201&gt;0,ROUND(H3201*100,0)&lt;Rules!$B$6*ROUND(G3201*100,0)),"Slowing","Steady or growing")))</f>
        <v>Stopped</v>
      </c>
      <c r="L3201" s="1" t="n">
        <v>3</v>
      </c>
      <c r="M3201" s="13" t="n">
        <v>63</v>
      </c>
      <c r="N3201" s="1" t="str">
        <f aca="false">IF(L3201=0,"",IF(F3201=0,"Stopped",IF(AND(M3201&gt;0,ROUND(H3201*100,0)&lt;Rules!$B$6*ROUND(M3201*100,0)),"Slowing","Steady or growing")))</f>
        <v>Stopped</v>
      </c>
    </row>
    <row r="3202" customFormat="false" ht="15" hidden="false" customHeight="false" outlineLevel="0" collapsed="false">
      <c r="A3202" s="1" t="s">
        <v>6447</v>
      </c>
      <c r="B3202" s="1" t="s">
        <v>6448</v>
      </c>
      <c r="C3202" s="12" t="n">
        <v>40149</v>
      </c>
      <c r="D3202" s="12" t="n">
        <v>40736</v>
      </c>
      <c r="E3202" s="1" t="n">
        <v>1</v>
      </c>
      <c r="F3202" s="1" t="n">
        <v>0</v>
      </c>
      <c r="G3202" s="13" t="n">
        <v>1.66</v>
      </c>
      <c r="H3202" s="13" t="n">
        <v>0</v>
      </c>
      <c r="I3202" s="13" t="n">
        <v>469.28</v>
      </c>
      <c r="J3202" s="9" t="n">
        <v>1107</v>
      </c>
      <c r="K3202" s="1" t="str">
        <f aca="false">IF(F3202=0,"Stopped",IF(C3202&gt;=Rules!$B$3,"New",IF(AND(E3202&gt;0,G3202&gt;0,ROUND(H3202*100,0)&lt;Rules!$B$6*ROUND(G3202*100,0)),"Slowing","Steady or growing")))</f>
        <v>Stopped</v>
      </c>
      <c r="L3202" s="1" t="n">
        <v>9</v>
      </c>
      <c r="M3202" s="13" t="n">
        <v>48.3</v>
      </c>
      <c r="N3202" s="1" t="str">
        <f aca="false">IF(L3202=0,"",IF(F3202=0,"Stopped",IF(AND(M3202&gt;0,ROUND(H3202*100,0)&lt;Rules!$B$6*ROUND(M3202*100,0)),"Slowing","Steady or growing")))</f>
        <v>Stopped</v>
      </c>
    </row>
    <row r="3203" customFormat="false" ht="15" hidden="false" customHeight="false" outlineLevel="0" collapsed="false">
      <c r="A3203" s="1" t="s">
        <v>6449</v>
      </c>
      <c r="B3203" s="1" t="s">
        <v>6450</v>
      </c>
      <c r="C3203" s="12" t="n">
        <v>40148</v>
      </c>
      <c r="D3203" s="12" t="n">
        <v>40496</v>
      </c>
      <c r="E3203" s="1" t="n">
        <v>0</v>
      </c>
      <c r="F3203" s="1" t="n">
        <v>0</v>
      </c>
      <c r="G3203" s="13" t="n">
        <v>0</v>
      </c>
      <c r="H3203" s="13" t="n">
        <v>0</v>
      </c>
      <c r="I3203" s="13" t="n">
        <v>468.06</v>
      </c>
      <c r="J3203" s="9" t="n">
        <v>421</v>
      </c>
      <c r="K3203" s="1" t="str">
        <f aca="false">IF(F3203=0,"Stopped",IF(C3203&gt;=Rules!$B$3,"New",IF(AND(E3203&gt;0,G3203&gt;0,ROUND(H3203*100,0)&lt;Rules!$B$6*ROUND(G3203*100,0)),"Slowing","Steady or growing")))</f>
        <v>Stopped</v>
      </c>
      <c r="L3203" s="1" t="n">
        <v>29</v>
      </c>
      <c r="M3203" s="13" t="n">
        <v>211.8</v>
      </c>
      <c r="N3203" s="1" t="str">
        <f aca="false">IF(L3203=0,"",IF(F3203=0,"Stopped",IF(AND(M3203&gt;0,ROUND(H3203*100,0)&lt;Rules!$B$6*ROUND(M3203*100,0)),"Slowing","Steady or growing")))</f>
        <v>Stopped</v>
      </c>
    </row>
    <row r="3204" customFormat="false" ht="15" hidden="false" customHeight="false" outlineLevel="0" collapsed="false">
      <c r="A3204" s="1" t="s">
        <v>6451</v>
      </c>
      <c r="B3204" s="1" t="s">
        <v>6452</v>
      </c>
      <c r="C3204" s="12" t="n">
        <v>40148</v>
      </c>
      <c r="D3204" s="12" t="n">
        <v>40183</v>
      </c>
      <c r="E3204" s="1" t="n">
        <v>0</v>
      </c>
      <c r="F3204" s="1" t="n">
        <v>0</v>
      </c>
      <c r="G3204" s="13" t="n">
        <v>0</v>
      </c>
      <c r="H3204" s="13" t="n">
        <v>0</v>
      </c>
      <c r="I3204" s="13" t="n">
        <v>467.71</v>
      </c>
      <c r="J3204" s="9" t="n">
        <v>322</v>
      </c>
      <c r="K3204" s="1" t="str">
        <f aca="false">IF(F3204=0,"Stopped",IF(C3204&gt;=Rules!$B$3,"New",IF(AND(E3204&gt;0,G3204&gt;0,ROUND(H3204*100,0)&lt;Rules!$B$6*ROUND(G3204*100,0)),"Slowing","Steady or growing")))</f>
        <v>Stopped</v>
      </c>
      <c r="L3204" s="1" t="n">
        <v>0</v>
      </c>
      <c r="M3204" s="13" t="n">
        <v>0</v>
      </c>
      <c r="N3204" s="1" t="str">
        <f aca="false">IF(L3204=0,"",IF(F3204=0,"Stopped",IF(AND(M3204&gt;0,ROUND(H3204*100,0)&lt;Rules!$B$6*ROUND(M3204*100,0)),"Slowing","Steady or growing")))</f>
        <v/>
      </c>
    </row>
    <row r="3205" customFormat="false" ht="15" hidden="false" customHeight="false" outlineLevel="0" collapsed="false">
      <c r="A3205" s="1" t="s">
        <v>6453</v>
      </c>
      <c r="B3205" s="1" t="s">
        <v>6454</v>
      </c>
      <c r="C3205" s="12" t="n">
        <v>40149</v>
      </c>
      <c r="D3205" s="12" t="n">
        <v>40851</v>
      </c>
      <c r="E3205" s="1" t="n">
        <v>8</v>
      </c>
      <c r="F3205" s="1" t="n">
        <v>14</v>
      </c>
      <c r="G3205" s="13" t="n">
        <v>35.46</v>
      </c>
      <c r="H3205" s="13" t="n">
        <v>63.53</v>
      </c>
      <c r="I3205" s="13" t="n">
        <v>466.69</v>
      </c>
      <c r="J3205" s="9" t="n">
        <v>388</v>
      </c>
      <c r="K3205" s="1" t="str">
        <f aca="false">IF(F3205=0,"Stopped",IF(C3205&gt;=Rules!$B$3,"New",IF(AND(E3205&gt;0,G3205&gt;0,ROUND(H3205*100,0)&lt;Rules!$B$6*ROUND(G3205*100,0)),"Slowing","Steady or growing")))</f>
        <v>Steady or growing</v>
      </c>
      <c r="L3205" s="1" t="n">
        <v>2</v>
      </c>
      <c r="M3205" s="13" t="n">
        <v>8.41</v>
      </c>
      <c r="N3205" s="1" t="str">
        <f aca="false">IF(L3205=0,"",IF(F3205=0,"Stopped",IF(AND(M3205&gt;0,ROUND(H3205*100,0)&lt;Rules!$B$6*ROUND(M3205*100,0)),"Slowing","Steady or growing")))</f>
        <v>Steady or growing</v>
      </c>
    </row>
    <row r="3206" customFormat="false" ht="15" hidden="false" customHeight="false" outlineLevel="0" collapsed="false">
      <c r="A3206" s="1" t="s">
        <v>6455</v>
      </c>
      <c r="B3206" s="1" t="s">
        <v>6456</v>
      </c>
      <c r="C3206" s="12" t="n">
        <v>40148</v>
      </c>
      <c r="D3206" s="12" t="n">
        <v>40879</v>
      </c>
      <c r="E3206" s="1" t="n">
        <v>3</v>
      </c>
      <c r="F3206" s="1" t="n">
        <v>6</v>
      </c>
      <c r="G3206" s="13" t="n">
        <v>36.2</v>
      </c>
      <c r="H3206" s="13" t="n">
        <v>90.9</v>
      </c>
      <c r="I3206" s="13" t="n">
        <v>465.85</v>
      </c>
      <c r="J3206" s="9" t="n">
        <v>56</v>
      </c>
      <c r="K3206" s="1" t="str">
        <f aca="false">IF(F3206=0,"Stopped",IF(C3206&gt;=Rules!$B$3,"New",IF(AND(E3206&gt;0,G3206&gt;0,ROUND(H3206*100,0)&lt;Rules!$B$6*ROUND(G3206*100,0)),"Slowing","Steady or growing")))</f>
        <v>Steady or growing</v>
      </c>
      <c r="L3206" s="1" t="n">
        <v>1</v>
      </c>
      <c r="M3206" s="13" t="n">
        <v>37.36</v>
      </c>
      <c r="N3206" s="1" t="str">
        <f aca="false">IF(L3206=0,"",IF(F3206=0,"Stopped",IF(AND(M3206&gt;0,ROUND(H3206*100,0)&lt;Rules!$B$6*ROUND(M3206*100,0)),"Slowing","Steady or growing")))</f>
        <v>Steady or growing</v>
      </c>
    </row>
    <row r="3207" customFormat="false" ht="15" hidden="false" customHeight="false" outlineLevel="0" collapsed="false">
      <c r="A3207" s="1" t="s">
        <v>6457</v>
      </c>
      <c r="B3207" s="1" t="s">
        <v>6458</v>
      </c>
      <c r="C3207" s="12" t="n">
        <v>40150</v>
      </c>
      <c r="D3207" s="12" t="n">
        <v>40526</v>
      </c>
      <c r="E3207" s="1" t="n">
        <v>0</v>
      </c>
      <c r="F3207" s="1" t="n">
        <v>0</v>
      </c>
      <c r="G3207" s="13" t="n">
        <v>0</v>
      </c>
      <c r="H3207" s="13" t="n">
        <v>0</v>
      </c>
      <c r="I3207" s="13" t="n">
        <v>465.82</v>
      </c>
      <c r="J3207" s="9" t="n">
        <v>59</v>
      </c>
      <c r="K3207" s="1" t="str">
        <f aca="false">IF(F3207=0,"Stopped",IF(C3207&gt;=Rules!$B$3,"New",IF(AND(E3207&gt;0,G3207&gt;0,ROUND(H3207*100,0)&lt;Rules!$B$6*ROUND(G3207*100,0)),"Slowing","Steady or growing")))</f>
        <v>Stopped</v>
      </c>
      <c r="L3207" s="1" t="n">
        <v>12</v>
      </c>
      <c r="M3207" s="13" t="n">
        <v>103.35</v>
      </c>
      <c r="N3207" s="1" t="str">
        <f aca="false">IF(L3207=0,"",IF(F3207=0,"Stopped",IF(AND(M3207&gt;0,ROUND(H3207*100,0)&lt;Rules!$B$6*ROUND(M3207*100,0)),"Slowing","Steady or growing")))</f>
        <v>Stopped</v>
      </c>
    </row>
    <row r="3208" customFormat="false" ht="15" hidden="false" customHeight="false" outlineLevel="0" collapsed="false">
      <c r="A3208" s="1" t="s">
        <v>6459</v>
      </c>
      <c r="B3208" s="1" t="s">
        <v>6460</v>
      </c>
      <c r="C3208" s="12" t="n">
        <v>40791</v>
      </c>
      <c r="D3208" s="12" t="n">
        <v>40886</v>
      </c>
      <c r="E3208" s="1" t="n">
        <v>2</v>
      </c>
      <c r="F3208" s="1" t="n">
        <v>75</v>
      </c>
      <c r="G3208" s="13" t="n">
        <v>9.36</v>
      </c>
      <c r="H3208" s="13" t="n">
        <v>456</v>
      </c>
      <c r="I3208" s="13" t="n">
        <v>465.36</v>
      </c>
      <c r="J3208" s="9" t="n">
        <v>1220</v>
      </c>
      <c r="K3208" s="1" t="str">
        <f aca="false">IF(F3208=0,"Stopped",IF(C3208&gt;=Rules!$B$3,"New",IF(AND(E3208&gt;0,G3208&gt;0,ROUND(H3208*100,0)&lt;Rules!$B$6*ROUND(G3208*100,0)),"Slowing","Steady or growing")))</f>
        <v>Steady or growing</v>
      </c>
      <c r="L3208" s="1" t="n">
        <v>0</v>
      </c>
      <c r="M3208" s="13" t="n">
        <v>0</v>
      </c>
      <c r="N3208" s="1" t="str">
        <f aca="false">IF(L3208=0,"",IF(F3208=0,"Stopped",IF(AND(M3208&gt;0,ROUND(H3208*100,0)&lt;Rules!$B$6*ROUND(M3208*100,0)),"Slowing","Steady or growing")))</f>
        <v/>
      </c>
    </row>
    <row r="3209" customFormat="false" ht="15" hidden="false" customHeight="false" outlineLevel="0" collapsed="false">
      <c r="A3209" s="1" t="s">
        <v>6461</v>
      </c>
      <c r="B3209" s="1" t="s">
        <v>6462</v>
      </c>
      <c r="C3209" s="12" t="n">
        <v>40163</v>
      </c>
      <c r="D3209" s="12" t="n">
        <v>40660</v>
      </c>
      <c r="E3209" s="1" t="n">
        <v>0</v>
      </c>
      <c r="F3209" s="1" t="n">
        <v>0</v>
      </c>
      <c r="G3209" s="13" t="n">
        <v>0</v>
      </c>
      <c r="H3209" s="13" t="n">
        <v>0</v>
      </c>
      <c r="I3209" s="13" t="n">
        <v>462.73</v>
      </c>
      <c r="J3209" s="9" t="n">
        <v>1303</v>
      </c>
      <c r="K3209" s="1" t="str">
        <f aca="false">IF(F3209=0,"Stopped",IF(C3209&gt;=Rules!$B$3,"New",IF(AND(E3209&gt;0,G3209&gt;0,ROUND(H3209*100,0)&lt;Rules!$B$6*ROUND(G3209*100,0)),"Slowing","Steady or growing")))</f>
        <v>Stopped</v>
      </c>
      <c r="L3209" s="1" t="n">
        <v>8</v>
      </c>
      <c r="M3209" s="13" t="n">
        <v>17.5</v>
      </c>
      <c r="N3209" s="1" t="str">
        <f aca="false">IF(L3209=0,"",IF(F3209=0,"Stopped",IF(AND(M3209&gt;0,ROUND(H3209*100,0)&lt;Rules!$B$6*ROUND(M3209*100,0)),"Slowing","Steady or growing")))</f>
        <v>Stopped</v>
      </c>
    </row>
    <row r="3210" customFormat="false" ht="15" hidden="false" customHeight="false" outlineLevel="0" collapsed="false">
      <c r="A3210" s="1" t="s">
        <v>6463</v>
      </c>
      <c r="B3210" s="1" t="s">
        <v>6464</v>
      </c>
      <c r="C3210" s="12" t="n">
        <v>40148</v>
      </c>
      <c r="D3210" s="12" t="n">
        <v>40886</v>
      </c>
      <c r="E3210" s="1" t="n">
        <v>3</v>
      </c>
      <c r="F3210" s="1" t="n">
        <v>7</v>
      </c>
      <c r="G3210" s="13" t="n">
        <v>38.15</v>
      </c>
      <c r="H3210" s="13" t="n">
        <v>67.4</v>
      </c>
      <c r="I3210" s="13" t="n">
        <v>462.32</v>
      </c>
      <c r="J3210" s="9" t="n">
        <v>109</v>
      </c>
      <c r="K3210" s="1" t="str">
        <f aca="false">IF(F3210=0,"Stopped",IF(C3210&gt;=Rules!$B$3,"New",IF(AND(E3210&gt;0,G3210&gt;0,ROUND(H3210*100,0)&lt;Rules!$B$6*ROUND(G3210*100,0)),"Slowing","Steady or growing")))</f>
        <v>Steady or growing</v>
      </c>
      <c r="L3210" s="1" t="n">
        <v>7</v>
      </c>
      <c r="M3210" s="13" t="n">
        <v>38.18</v>
      </c>
      <c r="N3210" s="1" t="str">
        <f aca="false">IF(L3210=0,"",IF(F3210=0,"Stopped",IF(AND(M3210&gt;0,ROUND(H3210*100,0)&lt;Rules!$B$6*ROUND(M3210*100,0)),"Slowing","Steady or growing")))</f>
        <v>Steady or growing</v>
      </c>
    </row>
    <row r="3211" customFormat="false" ht="15" hidden="false" customHeight="false" outlineLevel="0" collapsed="false">
      <c r="A3211" s="1" t="s">
        <v>6465</v>
      </c>
      <c r="B3211" s="1" t="s">
        <v>6466</v>
      </c>
      <c r="C3211" s="12" t="n">
        <v>40156</v>
      </c>
      <c r="D3211" s="12" t="n">
        <v>40373</v>
      </c>
      <c r="E3211" s="1" t="n">
        <v>0</v>
      </c>
      <c r="F3211" s="1" t="n">
        <v>0</v>
      </c>
      <c r="G3211" s="13" t="n">
        <v>0</v>
      </c>
      <c r="H3211" s="13" t="n">
        <v>0</v>
      </c>
      <c r="I3211" s="13" t="n">
        <v>462.15</v>
      </c>
      <c r="J3211" s="9" t="n">
        <v>117</v>
      </c>
      <c r="K3211" s="1" t="str">
        <f aca="false">IF(F3211=0,"Stopped",IF(C3211&gt;=Rules!$B$3,"New",IF(AND(E3211&gt;0,G3211&gt;0,ROUND(H3211*100,0)&lt;Rules!$B$6*ROUND(G3211*100,0)),"Slowing","Steady or growing")))</f>
        <v>Stopped</v>
      </c>
      <c r="L3211" s="1" t="n">
        <v>0</v>
      </c>
      <c r="M3211" s="13" t="n">
        <v>0</v>
      </c>
      <c r="N3211" s="1" t="str">
        <f aca="false">IF(L3211=0,"",IF(F3211=0,"Stopped",IF(AND(M3211&gt;0,ROUND(H3211*100,0)&lt;Rules!$B$6*ROUND(M3211*100,0)),"Slowing","Steady or growing")))</f>
        <v/>
      </c>
    </row>
    <row r="3212" customFormat="false" ht="15" hidden="false" customHeight="false" outlineLevel="0" collapsed="false">
      <c r="A3212" s="1" t="s">
        <v>6467</v>
      </c>
      <c r="B3212" s="1" t="s">
        <v>6468</v>
      </c>
      <c r="C3212" s="12" t="n">
        <v>40168</v>
      </c>
      <c r="D3212" s="12" t="n">
        <v>40874</v>
      </c>
      <c r="E3212" s="1" t="n">
        <v>2</v>
      </c>
      <c r="F3212" s="1" t="n">
        <v>6</v>
      </c>
      <c r="G3212" s="13" t="n">
        <v>5.85</v>
      </c>
      <c r="H3212" s="13" t="n">
        <v>17.55</v>
      </c>
      <c r="I3212" s="13" t="n">
        <v>462.15</v>
      </c>
      <c r="J3212" s="9" t="n">
        <v>549</v>
      </c>
      <c r="K3212" s="1" t="str">
        <f aca="false">IF(F3212=0,"Stopped",IF(C3212&gt;=Rules!$B$3,"New",IF(AND(E3212&gt;0,G3212&gt;0,ROUND(H3212*100,0)&lt;Rules!$B$6*ROUND(G3212*100,0)),"Slowing","Steady or growing")))</f>
        <v>Steady or growing</v>
      </c>
      <c r="L3212" s="1" t="n">
        <v>10</v>
      </c>
      <c r="M3212" s="13" t="n">
        <v>228.9</v>
      </c>
      <c r="N3212" s="1" t="str">
        <f aca="false">IF(L3212=0,"",IF(F3212=0,"Stopped",IF(AND(M3212&gt;0,ROUND(H3212*100,0)&lt;Rules!$B$6*ROUND(M3212*100,0)),"Slowing","Steady or growing")))</f>
        <v>Slowing</v>
      </c>
    </row>
    <row r="3213" customFormat="false" ht="15" hidden="false" customHeight="false" outlineLevel="0" collapsed="false">
      <c r="A3213" s="1" t="s">
        <v>6469</v>
      </c>
      <c r="B3213" s="1" t="s">
        <v>6470</v>
      </c>
      <c r="C3213" s="12" t="n">
        <v>40148</v>
      </c>
      <c r="D3213" s="12" t="n">
        <v>40170</v>
      </c>
      <c r="E3213" s="1" t="n">
        <v>0</v>
      </c>
      <c r="F3213" s="1" t="n">
        <v>0</v>
      </c>
      <c r="G3213" s="13" t="n">
        <v>0</v>
      </c>
      <c r="H3213" s="13" t="n">
        <v>0</v>
      </c>
      <c r="I3213" s="13" t="n">
        <v>461.88</v>
      </c>
      <c r="J3213" s="9" t="n">
        <v>146</v>
      </c>
      <c r="K3213" s="1" t="str">
        <f aca="false">IF(F3213=0,"Stopped",IF(C3213&gt;=Rules!$B$3,"New",IF(AND(E3213&gt;0,G3213&gt;0,ROUND(H3213*100,0)&lt;Rules!$B$6*ROUND(G3213*100,0)),"Slowing","Steady or growing")))</f>
        <v>Stopped</v>
      </c>
      <c r="L3213" s="1" t="n">
        <v>0</v>
      </c>
      <c r="M3213" s="13" t="n">
        <v>0</v>
      </c>
      <c r="N3213" s="1" t="str">
        <f aca="false">IF(L3213=0,"",IF(F3213=0,"Stopped",IF(AND(M3213&gt;0,ROUND(H3213*100,0)&lt;Rules!$B$6*ROUND(M3213*100,0)),"Slowing","Steady or growing")))</f>
        <v/>
      </c>
    </row>
    <row r="3214" customFormat="false" ht="15" hidden="false" customHeight="false" outlineLevel="0" collapsed="false">
      <c r="A3214" s="1" t="s">
        <v>6471</v>
      </c>
      <c r="B3214" s="1" t="s">
        <v>6472</v>
      </c>
      <c r="C3214" s="12" t="n">
        <v>40148</v>
      </c>
      <c r="D3214" s="12" t="n">
        <v>40829</v>
      </c>
      <c r="E3214" s="1" t="n">
        <v>8</v>
      </c>
      <c r="F3214" s="1" t="n">
        <v>2</v>
      </c>
      <c r="G3214" s="13" t="n">
        <v>69.65</v>
      </c>
      <c r="H3214" s="13" t="n">
        <v>5.53</v>
      </c>
      <c r="I3214" s="13" t="n">
        <v>460.87</v>
      </c>
      <c r="J3214" s="9" t="n">
        <v>306</v>
      </c>
      <c r="K3214" s="1" t="str">
        <f aca="false">IF(F3214=0,"Stopped",IF(C3214&gt;=Rules!$B$3,"New",IF(AND(E3214&gt;0,G3214&gt;0,ROUND(H3214*100,0)&lt;Rules!$B$6*ROUND(G3214*100,0)),"Slowing","Steady or growing")))</f>
        <v>Slowing</v>
      </c>
      <c r="L3214" s="1" t="n">
        <v>12</v>
      </c>
      <c r="M3214" s="13" t="n">
        <v>82.56</v>
      </c>
      <c r="N3214" s="1" t="str">
        <f aca="false">IF(L3214=0,"",IF(F3214=0,"Stopped",IF(AND(M3214&gt;0,ROUND(H3214*100,0)&lt;Rules!$B$6*ROUND(M3214*100,0)),"Slowing","Steady or growing")))</f>
        <v>Slowing</v>
      </c>
    </row>
    <row r="3215" customFormat="false" ht="15" hidden="false" customHeight="false" outlineLevel="0" collapsed="false">
      <c r="A3215" s="1" t="s">
        <v>6473</v>
      </c>
      <c r="B3215" s="1" t="s">
        <v>6474</v>
      </c>
      <c r="C3215" s="12" t="n">
        <v>40162</v>
      </c>
      <c r="D3215" s="12" t="n">
        <v>40641</v>
      </c>
      <c r="E3215" s="1" t="n">
        <v>0</v>
      </c>
      <c r="F3215" s="1" t="n">
        <v>0</v>
      </c>
      <c r="G3215" s="13" t="n">
        <v>0</v>
      </c>
      <c r="H3215" s="13" t="n">
        <v>0</v>
      </c>
      <c r="I3215" s="13" t="n">
        <v>460.8</v>
      </c>
      <c r="J3215" s="9" t="n">
        <v>211</v>
      </c>
      <c r="K3215" s="1" t="str">
        <f aca="false">IF(F3215=0,"Stopped",IF(C3215&gt;=Rules!$B$3,"New",IF(AND(E3215&gt;0,G3215&gt;0,ROUND(H3215*100,0)&lt;Rules!$B$6*ROUND(G3215*100,0)),"Slowing","Steady or growing")))</f>
        <v>Stopped</v>
      </c>
      <c r="L3215" s="1" t="n">
        <v>4</v>
      </c>
      <c r="M3215" s="13" t="n">
        <v>47.7</v>
      </c>
      <c r="N3215" s="1" t="str">
        <f aca="false">IF(L3215=0,"",IF(F3215=0,"Stopped",IF(AND(M3215&gt;0,ROUND(H3215*100,0)&lt;Rules!$B$6*ROUND(M3215*100,0)),"Slowing","Steady or growing")))</f>
        <v>Stopped</v>
      </c>
    </row>
    <row r="3216" customFormat="false" ht="15" hidden="false" customHeight="false" outlineLevel="0" collapsed="false">
      <c r="A3216" s="1" t="s">
        <v>6475</v>
      </c>
      <c r="B3216" s="1" t="s">
        <v>6476</v>
      </c>
      <c r="C3216" s="12" t="n">
        <v>40161</v>
      </c>
      <c r="D3216" s="12" t="n">
        <v>40884</v>
      </c>
      <c r="E3216" s="1" t="n">
        <v>21</v>
      </c>
      <c r="F3216" s="1" t="n">
        <v>26</v>
      </c>
      <c r="G3216" s="13" t="n">
        <v>24.54</v>
      </c>
      <c r="H3216" s="13" t="n">
        <v>131.34</v>
      </c>
      <c r="I3216" s="13" t="n">
        <v>460.78</v>
      </c>
      <c r="J3216" s="9" t="n">
        <v>2353</v>
      </c>
      <c r="K3216" s="1" t="str">
        <f aca="false">IF(F3216=0,"Stopped",IF(C3216&gt;=Rules!$B$3,"New",IF(AND(E3216&gt;0,G3216&gt;0,ROUND(H3216*100,0)&lt;Rules!$B$6*ROUND(G3216*100,0)),"Slowing","Steady or growing")))</f>
        <v>Steady or growing</v>
      </c>
      <c r="L3216" s="1" t="n">
        <v>10</v>
      </c>
      <c r="M3216" s="13" t="n">
        <v>25.2</v>
      </c>
      <c r="N3216" s="1" t="str">
        <f aca="false">IF(L3216=0,"",IF(F3216=0,"Stopped",IF(AND(M3216&gt;0,ROUND(H3216*100,0)&lt;Rules!$B$6*ROUND(M3216*100,0)),"Slowing","Steady or growing")))</f>
        <v>Steady or growing</v>
      </c>
    </row>
    <row r="3217" customFormat="false" ht="15" hidden="false" customHeight="false" outlineLevel="0" collapsed="false">
      <c r="A3217" s="1" t="s">
        <v>6477</v>
      </c>
      <c r="B3217" s="1" t="s">
        <v>6478</v>
      </c>
      <c r="C3217" s="12" t="n">
        <v>40150</v>
      </c>
      <c r="D3217" s="12" t="n">
        <v>40267</v>
      </c>
      <c r="E3217" s="1" t="n">
        <v>0</v>
      </c>
      <c r="F3217" s="1" t="n">
        <v>0</v>
      </c>
      <c r="G3217" s="13" t="n">
        <v>0</v>
      </c>
      <c r="H3217" s="13" t="n">
        <v>0</v>
      </c>
      <c r="I3217" s="13" t="n">
        <v>460.04</v>
      </c>
      <c r="J3217" s="9" t="n">
        <v>221</v>
      </c>
      <c r="K3217" s="1" t="str">
        <f aca="false">IF(F3217=0,"Stopped",IF(C3217&gt;=Rules!$B$3,"New",IF(AND(E3217&gt;0,G3217&gt;0,ROUND(H3217*100,0)&lt;Rules!$B$6*ROUND(G3217*100,0)),"Slowing","Steady or growing")))</f>
        <v>Stopped</v>
      </c>
      <c r="L3217" s="1" t="n">
        <v>0</v>
      </c>
      <c r="M3217" s="13" t="n">
        <v>0</v>
      </c>
      <c r="N3217" s="1" t="str">
        <f aca="false">IF(L3217=0,"",IF(F3217=0,"Stopped",IF(AND(M3217&gt;0,ROUND(H3217*100,0)&lt;Rules!$B$6*ROUND(M3217*100,0)),"Slowing","Steady or growing")))</f>
        <v/>
      </c>
    </row>
    <row r="3218" customFormat="false" ht="15" hidden="false" customHeight="false" outlineLevel="0" collapsed="false">
      <c r="A3218" s="1" t="s">
        <v>6479</v>
      </c>
      <c r="B3218" s="1" t="s">
        <v>6480</v>
      </c>
      <c r="C3218" s="12" t="n">
        <v>40148</v>
      </c>
      <c r="D3218" s="12" t="n">
        <v>40427</v>
      </c>
      <c r="E3218" s="1" t="n">
        <v>0</v>
      </c>
      <c r="F3218" s="1" t="n">
        <v>0</v>
      </c>
      <c r="G3218" s="13" t="n">
        <v>0</v>
      </c>
      <c r="H3218" s="13" t="n">
        <v>0</v>
      </c>
      <c r="I3218" s="13" t="n">
        <v>459.8</v>
      </c>
      <c r="J3218" s="9" t="n">
        <v>74</v>
      </c>
      <c r="K3218" s="1" t="str">
        <f aca="false">IF(F3218=0,"Stopped",IF(C3218&gt;=Rules!$B$3,"New",IF(AND(E3218&gt;0,G3218&gt;0,ROUND(H3218*100,0)&lt;Rules!$B$6*ROUND(G3218*100,0)),"Slowing","Steady or growing")))</f>
        <v>Stopped</v>
      </c>
      <c r="L3218" s="1" t="n">
        <v>0</v>
      </c>
      <c r="M3218" s="13" t="n">
        <v>0</v>
      </c>
      <c r="N3218" s="1" t="str">
        <f aca="false">IF(L3218=0,"",IF(F3218=0,"Stopped",IF(AND(M3218&gt;0,ROUND(H3218*100,0)&lt;Rules!$B$6*ROUND(M3218*100,0)),"Slowing","Steady or growing")))</f>
        <v/>
      </c>
    </row>
    <row r="3219" customFormat="false" ht="15" hidden="false" customHeight="false" outlineLevel="0" collapsed="false">
      <c r="A3219" s="1" t="s">
        <v>6481</v>
      </c>
      <c r="B3219" s="1" t="s">
        <v>6482</v>
      </c>
      <c r="C3219" s="12" t="n">
        <v>40267</v>
      </c>
      <c r="D3219" s="12" t="n">
        <v>40883</v>
      </c>
      <c r="E3219" s="1" t="n">
        <v>1</v>
      </c>
      <c r="F3219" s="1" t="n">
        <v>8</v>
      </c>
      <c r="G3219" s="13" t="n">
        <v>4.13</v>
      </c>
      <c r="H3219" s="13" t="n">
        <v>57.33</v>
      </c>
      <c r="I3219" s="13" t="n">
        <v>459.56</v>
      </c>
      <c r="J3219" s="9" t="n">
        <v>234</v>
      </c>
      <c r="K3219" s="1" t="str">
        <f aca="false">IF(F3219=0,"Stopped",IF(C3219&gt;=Rules!$B$3,"New",IF(AND(E3219&gt;0,G3219&gt;0,ROUND(H3219*100,0)&lt;Rules!$B$6*ROUND(G3219*100,0)),"Slowing","Steady or growing")))</f>
        <v>Steady or growing</v>
      </c>
      <c r="L3219" s="1" t="n">
        <v>7</v>
      </c>
      <c r="M3219" s="13" t="n">
        <v>72.07</v>
      </c>
      <c r="N3219" s="1" t="str">
        <f aca="false">IF(L3219=0,"",IF(F3219=0,"Stopped",IF(AND(M3219&gt;0,ROUND(H3219*100,0)&lt;Rules!$B$6*ROUND(M3219*100,0)),"Slowing","Steady or growing")))</f>
        <v>Steady or growing</v>
      </c>
    </row>
    <row r="3220" customFormat="false" ht="15" hidden="false" customHeight="false" outlineLevel="0" collapsed="false">
      <c r="A3220" s="1" t="s">
        <v>6483</v>
      </c>
      <c r="B3220" s="1" t="s">
        <v>6484</v>
      </c>
      <c r="C3220" s="12" t="n">
        <v>40148</v>
      </c>
      <c r="D3220" s="12" t="n">
        <v>40886</v>
      </c>
      <c r="E3220" s="1" t="n">
        <v>5</v>
      </c>
      <c r="F3220" s="1" t="n">
        <v>9</v>
      </c>
      <c r="G3220" s="13" t="n">
        <v>39.72</v>
      </c>
      <c r="H3220" s="13" t="n">
        <v>74.43</v>
      </c>
      <c r="I3220" s="13" t="n">
        <v>459.28</v>
      </c>
      <c r="J3220" s="9" t="n">
        <v>94</v>
      </c>
      <c r="K3220" s="1" t="str">
        <f aca="false">IF(F3220=0,"Stopped",IF(C3220&gt;=Rules!$B$3,"New",IF(AND(E3220&gt;0,G3220&gt;0,ROUND(H3220*100,0)&lt;Rules!$B$6*ROUND(G3220*100,0)),"Slowing","Steady or growing")))</f>
        <v>Steady or growing</v>
      </c>
      <c r="L3220" s="1" t="n">
        <v>13</v>
      </c>
      <c r="M3220" s="13" t="n">
        <v>129.82</v>
      </c>
      <c r="N3220" s="1" t="str">
        <f aca="false">IF(L3220=0,"",IF(F3220=0,"Stopped",IF(AND(M3220&gt;0,ROUND(H3220*100,0)&lt;Rules!$B$6*ROUND(M3220*100,0)),"Slowing","Steady or growing")))</f>
        <v>Steady or growing</v>
      </c>
    </row>
    <row r="3221" customFormat="false" ht="15" hidden="false" customHeight="false" outlineLevel="0" collapsed="false">
      <c r="A3221" s="1" t="s">
        <v>6485</v>
      </c>
      <c r="B3221" s="1" t="s">
        <v>6486</v>
      </c>
      <c r="C3221" s="12" t="n">
        <v>40149</v>
      </c>
      <c r="D3221" s="12" t="n">
        <v>40876</v>
      </c>
      <c r="E3221" s="1" t="n">
        <v>10</v>
      </c>
      <c r="F3221" s="1" t="n">
        <v>9</v>
      </c>
      <c r="G3221" s="13" t="n">
        <v>93.29</v>
      </c>
      <c r="H3221" s="13" t="n">
        <v>27.16</v>
      </c>
      <c r="I3221" s="13" t="n">
        <v>459.11</v>
      </c>
      <c r="J3221" s="9" t="n">
        <v>283</v>
      </c>
      <c r="K3221" s="1" t="str">
        <f aca="false">IF(F3221=0,"Stopped",IF(C3221&gt;=Rules!$B$3,"New",IF(AND(E3221&gt;0,G3221&gt;0,ROUND(H3221*100,0)&lt;Rules!$B$6*ROUND(G3221*100,0)),"Slowing","Steady or growing")))</f>
        <v>Slowing</v>
      </c>
      <c r="L3221" s="1" t="n">
        <v>10</v>
      </c>
      <c r="M3221" s="13" t="n">
        <v>52.56</v>
      </c>
      <c r="N3221" s="1" t="str">
        <f aca="false">IF(L3221=0,"",IF(F3221=0,"Stopped",IF(AND(M3221&gt;0,ROUND(H3221*100,0)&lt;Rules!$B$6*ROUND(M3221*100,0)),"Slowing","Steady or growing")))</f>
        <v>Steady or growing</v>
      </c>
    </row>
    <row r="3222" customFormat="false" ht="15" hidden="false" customHeight="false" outlineLevel="0" collapsed="false">
      <c r="A3222" s="1" t="s">
        <v>6487</v>
      </c>
      <c r="B3222" s="1" t="s">
        <v>6488</v>
      </c>
      <c r="C3222" s="12" t="n">
        <v>40158</v>
      </c>
      <c r="D3222" s="12" t="n">
        <v>40785</v>
      </c>
      <c r="E3222" s="1" t="n">
        <v>9</v>
      </c>
      <c r="F3222" s="1" t="n">
        <v>0</v>
      </c>
      <c r="G3222" s="13" t="n">
        <v>34.44</v>
      </c>
      <c r="H3222" s="13" t="n">
        <v>0</v>
      </c>
      <c r="I3222" s="13" t="n">
        <v>457.65</v>
      </c>
      <c r="J3222" s="9" t="n">
        <v>265</v>
      </c>
      <c r="K3222" s="1" t="str">
        <f aca="false">IF(F3222=0,"Stopped",IF(C3222&gt;=Rules!$B$3,"New",IF(AND(E3222&gt;0,G3222&gt;0,ROUND(H3222*100,0)&lt;Rules!$B$6*ROUND(G3222*100,0)),"Slowing","Steady or growing")))</f>
        <v>Stopped</v>
      </c>
      <c r="L3222" s="1" t="n">
        <v>1</v>
      </c>
      <c r="M3222" s="13" t="n">
        <v>2.95</v>
      </c>
      <c r="N3222" s="1" t="str">
        <f aca="false">IF(L3222=0,"",IF(F3222=0,"Stopped",IF(AND(M3222&gt;0,ROUND(H3222*100,0)&lt;Rules!$B$6*ROUND(M3222*100,0)),"Slowing","Steady or growing")))</f>
        <v>Stopped</v>
      </c>
    </row>
    <row r="3223" customFormat="false" ht="15" hidden="false" customHeight="false" outlineLevel="0" collapsed="false">
      <c r="A3223" s="1" t="s">
        <v>6489</v>
      </c>
      <c r="B3223" s="1" t="s">
        <v>6490</v>
      </c>
      <c r="C3223" s="12" t="n">
        <v>40148</v>
      </c>
      <c r="D3223" s="12" t="n">
        <v>40886</v>
      </c>
      <c r="E3223" s="1" t="n">
        <v>6</v>
      </c>
      <c r="F3223" s="1" t="n">
        <v>6</v>
      </c>
      <c r="G3223" s="13" t="n">
        <v>48.44</v>
      </c>
      <c r="H3223" s="13" t="n">
        <v>60.06</v>
      </c>
      <c r="I3223" s="13" t="n">
        <v>455.86</v>
      </c>
      <c r="J3223" s="9" t="n">
        <v>75</v>
      </c>
      <c r="K3223" s="1" t="str">
        <f aca="false">IF(F3223=0,"Stopped",IF(C3223&gt;=Rules!$B$3,"New",IF(AND(E3223&gt;0,G3223&gt;0,ROUND(H3223*100,0)&lt;Rules!$B$6*ROUND(G3223*100,0)),"Slowing","Steady or growing")))</f>
        <v>Steady or growing</v>
      </c>
      <c r="L3223" s="1" t="n">
        <v>7</v>
      </c>
      <c r="M3223" s="13" t="n">
        <v>101.57</v>
      </c>
      <c r="N3223" s="1" t="str">
        <f aca="false">IF(L3223=0,"",IF(F3223=0,"Stopped",IF(AND(M3223&gt;0,ROUND(H3223*100,0)&lt;Rules!$B$6*ROUND(M3223*100,0)),"Slowing","Steady or growing")))</f>
        <v>Steady or growing</v>
      </c>
    </row>
    <row r="3224" customFormat="false" ht="15" hidden="false" customHeight="false" outlineLevel="0" collapsed="false">
      <c r="A3224" s="1" t="s">
        <v>6491</v>
      </c>
      <c r="B3224" s="1" t="s">
        <v>6492</v>
      </c>
      <c r="C3224" s="12" t="n">
        <v>40155</v>
      </c>
      <c r="D3224" s="12" t="n">
        <v>40591</v>
      </c>
      <c r="E3224" s="1" t="n">
        <v>0</v>
      </c>
      <c r="F3224" s="1" t="n">
        <v>0</v>
      </c>
      <c r="G3224" s="13" t="n">
        <v>0</v>
      </c>
      <c r="H3224" s="13" t="n">
        <v>0</v>
      </c>
      <c r="I3224" s="13" t="n">
        <v>454.3</v>
      </c>
      <c r="J3224" s="9" t="n">
        <v>80</v>
      </c>
      <c r="K3224" s="1" t="str">
        <f aca="false">IF(F3224=0,"Stopped",IF(C3224&gt;=Rules!$B$3,"New",IF(AND(E3224&gt;0,G3224&gt;0,ROUND(H3224*100,0)&lt;Rules!$B$6*ROUND(G3224*100,0)),"Slowing","Steady or growing")))</f>
        <v>Stopped</v>
      </c>
      <c r="L3224" s="1" t="n">
        <v>3</v>
      </c>
      <c r="M3224" s="13" t="n">
        <v>29.7</v>
      </c>
      <c r="N3224" s="1" t="str">
        <f aca="false">IF(L3224=0,"",IF(F3224=0,"Stopped",IF(AND(M3224&gt;0,ROUND(H3224*100,0)&lt;Rules!$B$6*ROUND(M3224*100,0)),"Slowing","Steady or growing")))</f>
        <v>Stopped</v>
      </c>
    </row>
    <row r="3225" customFormat="false" ht="15" hidden="false" customHeight="false" outlineLevel="0" collapsed="false">
      <c r="A3225" s="1" t="s">
        <v>6493</v>
      </c>
      <c r="B3225" s="1" t="s">
        <v>6494</v>
      </c>
      <c r="C3225" s="12" t="n">
        <v>40186</v>
      </c>
      <c r="D3225" s="12" t="n">
        <v>40855</v>
      </c>
      <c r="E3225" s="1" t="n">
        <v>3</v>
      </c>
      <c r="F3225" s="1" t="n">
        <v>2</v>
      </c>
      <c r="G3225" s="13" t="n">
        <v>27.9</v>
      </c>
      <c r="H3225" s="13" t="n">
        <v>41.85</v>
      </c>
      <c r="I3225" s="13" t="n">
        <v>452.82</v>
      </c>
      <c r="J3225" s="9" t="n">
        <v>266</v>
      </c>
      <c r="K3225" s="1" t="str">
        <f aca="false">IF(F3225=0,"Stopped",IF(C3225&gt;=Rules!$B$3,"New",IF(AND(E3225&gt;0,G3225&gt;0,ROUND(H3225*100,0)&lt;Rules!$B$6*ROUND(G3225*100,0)),"Slowing","Steady or growing")))</f>
        <v>Steady or growing</v>
      </c>
      <c r="L3225" s="1" t="n">
        <v>0</v>
      </c>
      <c r="M3225" s="13" t="n">
        <v>0</v>
      </c>
      <c r="N3225" s="1" t="str">
        <f aca="false">IF(L3225=0,"",IF(F3225=0,"Stopped",IF(AND(M3225&gt;0,ROUND(H3225*100,0)&lt;Rules!$B$6*ROUND(M3225*100,0)),"Slowing","Steady or growing")))</f>
        <v/>
      </c>
    </row>
    <row r="3226" customFormat="false" ht="15" hidden="false" customHeight="false" outlineLevel="0" collapsed="false">
      <c r="A3226" s="1" t="s">
        <v>6495</v>
      </c>
      <c r="B3226" s="1" t="s">
        <v>6496</v>
      </c>
      <c r="C3226" s="12" t="n">
        <v>40148</v>
      </c>
      <c r="D3226" s="12" t="n">
        <v>40309</v>
      </c>
      <c r="E3226" s="1" t="n">
        <v>0</v>
      </c>
      <c r="F3226" s="1" t="n">
        <v>0</v>
      </c>
      <c r="G3226" s="13" t="n">
        <v>0</v>
      </c>
      <c r="H3226" s="13" t="n">
        <v>0</v>
      </c>
      <c r="I3226" s="13" t="n">
        <v>452.61</v>
      </c>
      <c r="J3226" s="9" t="n">
        <v>273</v>
      </c>
      <c r="K3226" s="1" t="str">
        <f aca="false">IF(F3226=0,"Stopped",IF(C3226&gt;=Rules!$B$3,"New",IF(AND(E3226&gt;0,G3226&gt;0,ROUND(H3226*100,0)&lt;Rules!$B$6*ROUND(G3226*100,0)),"Slowing","Steady or growing")))</f>
        <v>Stopped</v>
      </c>
      <c r="L3226" s="1" t="n">
        <v>0</v>
      </c>
      <c r="M3226" s="13" t="n">
        <v>0</v>
      </c>
      <c r="N3226" s="1" t="str">
        <f aca="false">IF(L3226=0,"",IF(F3226=0,"Stopped",IF(AND(M3226&gt;0,ROUND(H3226*100,0)&lt;Rules!$B$6*ROUND(M3226*100,0)),"Slowing","Steady or growing")))</f>
        <v/>
      </c>
    </row>
    <row r="3227" customFormat="false" ht="15" hidden="false" customHeight="false" outlineLevel="0" collapsed="false">
      <c r="A3227" s="1" t="s">
        <v>6497</v>
      </c>
      <c r="B3227" s="1" t="s">
        <v>6498</v>
      </c>
      <c r="C3227" s="12" t="n">
        <v>40164</v>
      </c>
      <c r="D3227" s="12" t="n">
        <v>40876</v>
      </c>
      <c r="E3227" s="1" t="n">
        <v>5</v>
      </c>
      <c r="F3227" s="1" t="n">
        <v>6</v>
      </c>
      <c r="G3227" s="13" t="n">
        <v>48</v>
      </c>
      <c r="H3227" s="13" t="n">
        <v>62.64</v>
      </c>
      <c r="I3227" s="13" t="n">
        <v>452.46</v>
      </c>
      <c r="J3227" s="9" t="n">
        <v>1926</v>
      </c>
      <c r="K3227" s="1" t="str">
        <f aca="false">IF(F3227=0,"Stopped",IF(C3227&gt;=Rules!$B$3,"New",IF(AND(E3227&gt;0,G3227&gt;0,ROUND(H3227*100,0)&lt;Rules!$B$6*ROUND(G3227*100,0)),"Slowing","Steady or growing")))</f>
        <v>Steady or growing</v>
      </c>
      <c r="L3227" s="1" t="n">
        <v>2</v>
      </c>
      <c r="M3227" s="13" t="n">
        <v>17.04</v>
      </c>
      <c r="N3227" s="1" t="str">
        <f aca="false">IF(L3227=0,"",IF(F3227=0,"Stopped",IF(AND(M3227&gt;0,ROUND(H3227*100,0)&lt;Rules!$B$6*ROUND(M3227*100,0)),"Slowing","Steady or growing")))</f>
        <v>Steady or growing</v>
      </c>
    </row>
    <row r="3228" customFormat="false" ht="15" hidden="false" customHeight="false" outlineLevel="0" collapsed="false">
      <c r="A3228" s="1" t="s">
        <v>6499</v>
      </c>
      <c r="B3228" s="1" t="s">
        <v>6500</v>
      </c>
      <c r="C3228" s="12" t="n">
        <v>40149</v>
      </c>
      <c r="D3228" s="12" t="n">
        <v>40423</v>
      </c>
      <c r="E3228" s="1" t="n">
        <v>0</v>
      </c>
      <c r="F3228" s="1" t="n">
        <v>0</v>
      </c>
      <c r="G3228" s="13" t="n">
        <v>0</v>
      </c>
      <c r="H3228" s="13" t="n">
        <v>0</v>
      </c>
      <c r="I3228" s="13" t="n">
        <v>451.67</v>
      </c>
      <c r="J3228" s="9" t="n">
        <v>207</v>
      </c>
      <c r="K3228" s="1" t="str">
        <f aca="false">IF(F3228=0,"Stopped",IF(C3228&gt;=Rules!$B$3,"New",IF(AND(E3228&gt;0,G3228&gt;0,ROUND(H3228*100,0)&lt;Rules!$B$6*ROUND(G3228*100,0)),"Slowing","Steady or growing")))</f>
        <v>Stopped</v>
      </c>
      <c r="L3228" s="1" t="n">
        <v>0</v>
      </c>
      <c r="M3228" s="13" t="n">
        <v>0</v>
      </c>
      <c r="N3228" s="1" t="str">
        <f aca="false">IF(L3228=0,"",IF(F3228=0,"Stopped",IF(AND(M3228&gt;0,ROUND(H3228*100,0)&lt;Rules!$B$6*ROUND(M3228*100,0)),"Slowing","Steady or growing")))</f>
        <v/>
      </c>
    </row>
    <row r="3229" customFormat="false" ht="15" hidden="false" customHeight="false" outlineLevel="0" collapsed="false">
      <c r="A3229" s="1" t="s">
        <v>6501</v>
      </c>
      <c r="B3229" s="1" t="s">
        <v>6502</v>
      </c>
      <c r="C3229" s="12" t="n">
        <v>40744</v>
      </c>
      <c r="D3229" s="12" t="n">
        <v>40885</v>
      </c>
      <c r="E3229" s="1" t="n">
        <v>20</v>
      </c>
      <c r="F3229" s="1" t="n">
        <v>23</v>
      </c>
      <c r="G3229" s="13" t="n">
        <v>210</v>
      </c>
      <c r="H3229" s="13" t="n">
        <v>241.5</v>
      </c>
      <c r="I3229" s="13" t="n">
        <v>451.5</v>
      </c>
      <c r="J3229" s="9" t="n">
        <v>1075</v>
      </c>
      <c r="K3229" s="1" t="str">
        <f aca="false">IF(F3229=0,"Stopped",IF(C3229&gt;=Rules!$B$3,"New",IF(AND(E3229&gt;0,G3229&gt;0,ROUND(H3229*100,0)&lt;Rules!$B$6*ROUND(G3229*100,0)),"Slowing","Steady or growing")))</f>
        <v>Steady or growing</v>
      </c>
      <c r="L3229" s="1" t="n">
        <v>0</v>
      </c>
      <c r="M3229" s="13" t="n">
        <v>0</v>
      </c>
      <c r="N3229" s="1" t="str">
        <f aca="false">IF(L3229=0,"",IF(F3229=0,"Stopped",IF(AND(M3229&gt;0,ROUND(H3229*100,0)&lt;Rules!$B$6*ROUND(M3229*100,0)),"Slowing","Steady or growing")))</f>
        <v/>
      </c>
    </row>
    <row r="3230" customFormat="false" ht="15" hidden="false" customHeight="false" outlineLevel="0" collapsed="false">
      <c r="A3230" s="1" t="s">
        <v>6503</v>
      </c>
      <c r="B3230" s="1" t="s">
        <v>6504</v>
      </c>
      <c r="C3230" s="12" t="n">
        <v>40808</v>
      </c>
      <c r="D3230" s="12" t="n">
        <v>40885</v>
      </c>
      <c r="E3230" s="1" t="n">
        <v>0</v>
      </c>
      <c r="F3230" s="1" t="n">
        <v>66</v>
      </c>
      <c r="G3230" s="13" t="n">
        <v>0</v>
      </c>
      <c r="H3230" s="13" t="n">
        <v>451.46</v>
      </c>
      <c r="I3230" s="13" t="n">
        <v>451.46</v>
      </c>
      <c r="J3230" s="9" t="n">
        <v>1062</v>
      </c>
      <c r="K3230" s="1" t="str">
        <f aca="false">IF(F3230=0,"Stopped",IF(C3230&gt;=Rules!$B$3,"New",IF(AND(E3230&gt;0,G3230&gt;0,ROUND(H3230*100,0)&lt;Rules!$B$6*ROUND(G3230*100,0)),"Slowing","Steady or growing")))</f>
        <v>New</v>
      </c>
      <c r="L3230" s="1" t="n">
        <v>0</v>
      </c>
      <c r="M3230" s="13" t="n">
        <v>0</v>
      </c>
      <c r="N3230" s="1" t="str">
        <f aca="false">IF(L3230=0,"",IF(F3230=0,"Stopped",IF(AND(M3230&gt;0,ROUND(H3230*100,0)&lt;Rules!$B$6*ROUND(M3230*100,0)),"Slowing","Steady or growing")))</f>
        <v/>
      </c>
    </row>
    <row r="3231" customFormat="false" ht="15" hidden="false" customHeight="false" outlineLevel="0" collapsed="false">
      <c r="A3231" s="1" t="s">
        <v>6505</v>
      </c>
      <c r="B3231" s="1" t="s">
        <v>6506</v>
      </c>
      <c r="C3231" s="12" t="n">
        <v>40156</v>
      </c>
      <c r="D3231" s="12" t="n">
        <v>40886</v>
      </c>
      <c r="E3231" s="1" t="n">
        <v>3</v>
      </c>
      <c r="F3231" s="1" t="n">
        <v>6</v>
      </c>
      <c r="G3231" s="13" t="n">
        <v>25.4</v>
      </c>
      <c r="H3231" s="13" t="n">
        <v>71.55</v>
      </c>
      <c r="I3231" s="13" t="n">
        <v>451.44</v>
      </c>
      <c r="J3231" s="9" t="n">
        <v>107</v>
      </c>
      <c r="K3231" s="1" t="str">
        <f aca="false">IF(F3231=0,"Stopped",IF(C3231&gt;=Rules!$B$3,"New",IF(AND(E3231&gt;0,G3231&gt;0,ROUND(H3231*100,0)&lt;Rules!$B$6*ROUND(G3231*100,0)),"Slowing","Steady or growing")))</f>
        <v>Steady or growing</v>
      </c>
      <c r="L3231" s="1" t="n">
        <v>3</v>
      </c>
      <c r="M3231" s="13" t="n">
        <v>12.72</v>
      </c>
      <c r="N3231" s="1" t="str">
        <f aca="false">IF(L3231=0,"",IF(F3231=0,"Stopped",IF(AND(M3231&gt;0,ROUND(H3231*100,0)&lt;Rules!$B$6*ROUND(M3231*100,0)),"Slowing","Steady or growing")))</f>
        <v>Steady or growing</v>
      </c>
    </row>
    <row r="3232" customFormat="false" ht="15" hidden="false" customHeight="false" outlineLevel="0" collapsed="false">
      <c r="A3232" s="1" t="s">
        <v>6507</v>
      </c>
      <c r="B3232" s="1" t="s">
        <v>6508</v>
      </c>
      <c r="C3232" s="12" t="n">
        <v>40148</v>
      </c>
      <c r="D3232" s="12" t="n">
        <v>40233</v>
      </c>
      <c r="E3232" s="1" t="n">
        <v>0</v>
      </c>
      <c r="F3232" s="1" t="n">
        <v>0</v>
      </c>
      <c r="G3232" s="13" t="n">
        <v>0</v>
      </c>
      <c r="H3232" s="13" t="n">
        <v>0</v>
      </c>
      <c r="I3232" s="13" t="n">
        <v>451.35</v>
      </c>
      <c r="J3232" s="9" t="n">
        <v>174</v>
      </c>
      <c r="K3232" s="1" t="str">
        <f aca="false">IF(F3232=0,"Stopped",IF(C3232&gt;=Rules!$B$3,"New",IF(AND(E3232&gt;0,G3232&gt;0,ROUND(H3232*100,0)&lt;Rules!$B$6*ROUND(G3232*100,0)),"Slowing","Steady or growing")))</f>
        <v>Stopped</v>
      </c>
      <c r="L3232" s="1" t="n">
        <v>0</v>
      </c>
      <c r="M3232" s="13" t="n">
        <v>0</v>
      </c>
      <c r="N3232" s="1" t="str">
        <f aca="false">IF(L3232=0,"",IF(F3232=0,"Stopped",IF(AND(M3232&gt;0,ROUND(H3232*100,0)&lt;Rules!$B$6*ROUND(M3232*100,0)),"Slowing","Steady or growing")))</f>
        <v/>
      </c>
    </row>
    <row r="3233" customFormat="false" ht="15" hidden="false" customHeight="false" outlineLevel="0" collapsed="false">
      <c r="A3233" s="1" t="s">
        <v>6509</v>
      </c>
      <c r="B3233" s="1" t="s">
        <v>6510</v>
      </c>
      <c r="C3233" s="12" t="n">
        <v>40148</v>
      </c>
      <c r="D3233" s="12" t="n">
        <v>40374</v>
      </c>
      <c r="E3233" s="1" t="n">
        <v>0</v>
      </c>
      <c r="F3233" s="1" t="n">
        <v>0</v>
      </c>
      <c r="G3233" s="13" t="n">
        <v>0</v>
      </c>
      <c r="H3233" s="13" t="n">
        <v>0</v>
      </c>
      <c r="I3233" s="13" t="n">
        <v>450.84</v>
      </c>
      <c r="J3233" s="9" t="n">
        <v>260</v>
      </c>
      <c r="K3233" s="1" t="str">
        <f aca="false">IF(F3233=0,"Stopped",IF(C3233&gt;=Rules!$B$3,"New",IF(AND(E3233&gt;0,G3233&gt;0,ROUND(H3233*100,0)&lt;Rules!$B$6*ROUND(G3233*100,0)),"Slowing","Steady or growing")))</f>
        <v>Stopped</v>
      </c>
      <c r="L3233" s="1" t="n">
        <v>0</v>
      </c>
      <c r="M3233" s="13" t="n">
        <v>0</v>
      </c>
      <c r="N3233" s="1" t="str">
        <f aca="false">IF(L3233=0,"",IF(F3233=0,"Stopped",IF(AND(M3233&gt;0,ROUND(H3233*100,0)&lt;Rules!$B$6*ROUND(M3233*100,0)),"Slowing","Steady or growing")))</f>
        <v/>
      </c>
    </row>
    <row r="3234" customFormat="false" ht="15" hidden="false" customHeight="false" outlineLevel="0" collapsed="false">
      <c r="A3234" s="1" t="s">
        <v>6511</v>
      </c>
      <c r="B3234" s="1" t="s">
        <v>6512</v>
      </c>
      <c r="C3234" s="12" t="n">
        <v>40148</v>
      </c>
      <c r="D3234" s="12" t="n">
        <v>40885</v>
      </c>
      <c r="E3234" s="1" t="n">
        <v>17</v>
      </c>
      <c r="F3234" s="1" t="n">
        <v>13</v>
      </c>
      <c r="G3234" s="13" t="n">
        <v>64.1</v>
      </c>
      <c r="H3234" s="13" t="n">
        <v>46.53</v>
      </c>
      <c r="I3234" s="13" t="n">
        <v>449.26</v>
      </c>
      <c r="J3234" s="9" t="n">
        <v>283</v>
      </c>
      <c r="K3234" s="1" t="str">
        <f aca="false">IF(F3234=0,"Stopped",IF(C3234&gt;=Rules!$B$3,"New",IF(AND(E3234&gt;0,G3234&gt;0,ROUND(H3234*100,0)&lt;Rules!$B$6*ROUND(G3234*100,0)),"Slowing","Steady or growing")))</f>
        <v>Steady or growing</v>
      </c>
      <c r="L3234" s="1" t="n">
        <v>11</v>
      </c>
      <c r="M3234" s="13" t="n">
        <v>35.75</v>
      </c>
      <c r="N3234" s="1" t="str">
        <f aca="false">IF(L3234=0,"",IF(F3234=0,"Stopped",IF(AND(M3234&gt;0,ROUND(H3234*100,0)&lt;Rules!$B$6*ROUND(M3234*100,0)),"Slowing","Steady or growing")))</f>
        <v>Steady or growing</v>
      </c>
    </row>
    <row r="3235" customFormat="false" ht="15" hidden="false" customHeight="false" outlineLevel="0" collapsed="false">
      <c r="A3235" s="1" t="s">
        <v>6513</v>
      </c>
      <c r="B3235" s="1" t="s">
        <v>6514</v>
      </c>
      <c r="C3235" s="12" t="n">
        <v>40155</v>
      </c>
      <c r="D3235" s="12" t="n">
        <v>40886</v>
      </c>
      <c r="E3235" s="1" t="n">
        <v>17</v>
      </c>
      <c r="F3235" s="1" t="n">
        <v>31</v>
      </c>
      <c r="G3235" s="13" t="n">
        <v>96.9</v>
      </c>
      <c r="H3235" s="13" t="n">
        <v>98.16</v>
      </c>
      <c r="I3235" s="13" t="n">
        <v>448.13</v>
      </c>
      <c r="J3235" s="9" t="n">
        <v>4629</v>
      </c>
      <c r="K3235" s="1" t="str">
        <f aca="false">IF(F3235=0,"Stopped",IF(C3235&gt;=Rules!$B$3,"New",IF(AND(E3235&gt;0,G3235&gt;0,ROUND(H3235*100,0)&lt;Rules!$B$6*ROUND(G3235*100,0)),"Slowing","Steady or growing")))</f>
        <v>Steady or growing</v>
      </c>
      <c r="L3235" s="1" t="n">
        <v>12</v>
      </c>
      <c r="M3235" s="13" t="n">
        <v>67.61</v>
      </c>
      <c r="N3235" s="1" t="str">
        <f aca="false">IF(L3235=0,"",IF(F3235=0,"Stopped",IF(AND(M3235&gt;0,ROUND(H3235*100,0)&lt;Rules!$B$6*ROUND(M3235*100,0)),"Slowing","Steady or growing")))</f>
        <v>Steady or growing</v>
      </c>
    </row>
    <row r="3236" customFormat="false" ht="15" hidden="false" customHeight="false" outlineLevel="0" collapsed="false">
      <c r="A3236" s="1" t="s">
        <v>6515</v>
      </c>
      <c r="B3236" s="1" t="s">
        <v>6516</v>
      </c>
      <c r="C3236" s="12" t="n">
        <v>40148</v>
      </c>
      <c r="D3236" s="12" t="n">
        <v>40256</v>
      </c>
      <c r="E3236" s="1" t="n">
        <v>0</v>
      </c>
      <c r="F3236" s="1" t="n">
        <v>0</v>
      </c>
      <c r="G3236" s="13" t="n">
        <v>0</v>
      </c>
      <c r="H3236" s="13" t="n">
        <v>0</v>
      </c>
      <c r="I3236" s="13" t="n">
        <v>447</v>
      </c>
      <c r="J3236" s="9" t="n">
        <v>1150</v>
      </c>
      <c r="K3236" s="1" t="str">
        <f aca="false">IF(F3236=0,"Stopped",IF(C3236&gt;=Rules!$B$3,"New",IF(AND(E3236&gt;0,G3236&gt;0,ROUND(H3236*100,0)&lt;Rules!$B$6*ROUND(G3236*100,0)),"Slowing","Steady or growing")))</f>
        <v>Stopped</v>
      </c>
      <c r="L3236" s="1" t="n">
        <v>0</v>
      </c>
      <c r="M3236" s="13" t="n">
        <v>0</v>
      </c>
      <c r="N3236" s="1" t="str">
        <f aca="false">IF(L3236=0,"",IF(F3236=0,"Stopped",IF(AND(M3236&gt;0,ROUND(H3236*100,0)&lt;Rules!$B$6*ROUND(M3236*100,0)),"Slowing","Steady or growing")))</f>
        <v/>
      </c>
    </row>
    <row r="3237" customFormat="false" ht="15" hidden="false" customHeight="false" outlineLevel="0" collapsed="false">
      <c r="A3237" s="1" t="s">
        <v>6517</v>
      </c>
      <c r="B3237" s="1" t="s">
        <v>6518</v>
      </c>
      <c r="C3237" s="12" t="n">
        <v>40149</v>
      </c>
      <c r="D3237" s="12" t="n">
        <v>40281</v>
      </c>
      <c r="E3237" s="1" t="n">
        <v>0</v>
      </c>
      <c r="F3237" s="1" t="n">
        <v>0</v>
      </c>
      <c r="G3237" s="13" t="n">
        <v>0</v>
      </c>
      <c r="H3237" s="13" t="n">
        <v>0</v>
      </c>
      <c r="I3237" s="13" t="n">
        <v>446.51</v>
      </c>
      <c r="J3237" s="9" t="n">
        <v>76</v>
      </c>
      <c r="K3237" s="1" t="str">
        <f aca="false">IF(F3237=0,"Stopped",IF(C3237&gt;=Rules!$B$3,"New",IF(AND(E3237&gt;0,G3237&gt;0,ROUND(H3237*100,0)&lt;Rules!$B$6*ROUND(G3237*100,0)),"Slowing","Steady or growing")))</f>
        <v>Stopped</v>
      </c>
      <c r="L3237" s="1" t="n">
        <v>0</v>
      </c>
      <c r="M3237" s="13" t="n">
        <v>0</v>
      </c>
      <c r="N3237" s="1" t="str">
        <f aca="false">IF(L3237=0,"",IF(F3237=0,"Stopped",IF(AND(M3237&gt;0,ROUND(H3237*100,0)&lt;Rules!$B$6*ROUND(M3237*100,0)),"Slowing","Steady or growing")))</f>
        <v/>
      </c>
    </row>
    <row r="3238" customFormat="false" ht="15" hidden="false" customHeight="false" outlineLevel="0" collapsed="false">
      <c r="A3238" s="1" t="s">
        <v>6519</v>
      </c>
      <c r="B3238" s="1" t="s">
        <v>6520</v>
      </c>
      <c r="C3238" s="12" t="n">
        <v>40149</v>
      </c>
      <c r="D3238" s="12" t="n">
        <v>40696</v>
      </c>
      <c r="E3238" s="1" t="n">
        <v>0</v>
      </c>
      <c r="F3238" s="1" t="n">
        <v>0</v>
      </c>
      <c r="G3238" s="13" t="n">
        <v>0</v>
      </c>
      <c r="H3238" s="13" t="n">
        <v>0</v>
      </c>
      <c r="I3238" s="13" t="n">
        <v>445.98</v>
      </c>
      <c r="J3238" s="9" t="n">
        <v>364</v>
      </c>
      <c r="K3238" s="1" t="str">
        <f aca="false">IF(F3238=0,"Stopped",IF(C3238&gt;=Rules!$B$3,"New",IF(AND(E3238&gt;0,G3238&gt;0,ROUND(H3238*100,0)&lt;Rules!$B$6*ROUND(G3238*100,0)),"Slowing","Steady or growing")))</f>
        <v>Stopped</v>
      </c>
      <c r="L3238" s="1" t="n">
        <v>5</v>
      </c>
      <c r="M3238" s="13" t="n">
        <v>41.29</v>
      </c>
      <c r="N3238" s="1" t="str">
        <f aca="false">IF(L3238=0,"",IF(F3238=0,"Stopped",IF(AND(M3238&gt;0,ROUND(H3238*100,0)&lt;Rules!$B$6*ROUND(M3238*100,0)),"Slowing","Steady or growing")))</f>
        <v>Stopped</v>
      </c>
    </row>
    <row r="3239" customFormat="false" ht="15" hidden="false" customHeight="false" outlineLevel="0" collapsed="false">
      <c r="A3239" s="1" t="s">
        <v>6521</v>
      </c>
      <c r="B3239" s="1" t="s">
        <v>6522</v>
      </c>
      <c r="C3239" s="12" t="n">
        <v>40148</v>
      </c>
      <c r="D3239" s="12" t="n">
        <v>40870</v>
      </c>
      <c r="E3239" s="1" t="n">
        <v>6</v>
      </c>
      <c r="F3239" s="1" t="n">
        <v>8</v>
      </c>
      <c r="G3239" s="13" t="n">
        <v>71.25</v>
      </c>
      <c r="H3239" s="13" t="n">
        <v>33.1</v>
      </c>
      <c r="I3239" s="13" t="n">
        <v>444.69</v>
      </c>
      <c r="J3239" s="9" t="n">
        <v>366</v>
      </c>
      <c r="K3239" s="1" t="str">
        <f aca="false">IF(F3239=0,"Stopped",IF(C3239&gt;=Rules!$B$3,"New",IF(AND(E3239&gt;0,G3239&gt;0,ROUND(H3239*100,0)&lt;Rules!$B$6*ROUND(G3239*100,0)),"Slowing","Steady or growing")))</f>
        <v>Slowing</v>
      </c>
      <c r="L3239" s="1" t="n">
        <v>10</v>
      </c>
      <c r="M3239" s="13" t="n">
        <v>77.5</v>
      </c>
      <c r="N3239" s="1" t="str">
        <f aca="false">IF(L3239=0,"",IF(F3239=0,"Stopped",IF(AND(M3239&gt;0,ROUND(H3239*100,0)&lt;Rules!$B$6*ROUND(M3239*100,0)),"Slowing","Steady or growing")))</f>
        <v>Slowing</v>
      </c>
    </row>
    <row r="3240" customFormat="false" ht="15" hidden="false" customHeight="false" outlineLevel="0" collapsed="false">
      <c r="A3240" s="1" t="s">
        <v>6523</v>
      </c>
      <c r="B3240" s="1" t="s">
        <v>6524</v>
      </c>
      <c r="C3240" s="12" t="n">
        <v>40345</v>
      </c>
      <c r="D3240" s="12" t="n">
        <v>40728</v>
      </c>
      <c r="E3240" s="1" t="n">
        <v>4</v>
      </c>
      <c r="F3240" s="1" t="n">
        <v>0</v>
      </c>
      <c r="G3240" s="13" t="n">
        <v>109.2</v>
      </c>
      <c r="H3240" s="13" t="n">
        <v>0</v>
      </c>
      <c r="I3240" s="13" t="n">
        <v>443.08</v>
      </c>
      <c r="J3240" s="9" t="n">
        <v>197</v>
      </c>
      <c r="K3240" s="1" t="str">
        <f aca="false">IF(F3240=0,"Stopped",IF(C3240&gt;=Rules!$B$3,"New",IF(AND(E3240&gt;0,G3240&gt;0,ROUND(H3240*100,0)&lt;Rules!$B$6*ROUND(G3240*100,0)),"Slowing","Steady or growing")))</f>
        <v>Stopped</v>
      </c>
      <c r="L3240" s="1" t="n">
        <v>0</v>
      </c>
      <c r="M3240" s="13" t="n">
        <v>0</v>
      </c>
      <c r="N3240" s="1" t="str">
        <f aca="false">IF(L3240=0,"",IF(F3240=0,"Stopped",IF(AND(M3240&gt;0,ROUND(H3240*100,0)&lt;Rules!$B$6*ROUND(M3240*100,0)),"Slowing","Steady or growing")))</f>
        <v/>
      </c>
    </row>
    <row r="3241" customFormat="false" ht="15" hidden="false" customHeight="false" outlineLevel="0" collapsed="false">
      <c r="A3241" s="1" t="s">
        <v>6525</v>
      </c>
      <c r="B3241" s="1" t="s">
        <v>6522</v>
      </c>
      <c r="C3241" s="12" t="n">
        <v>40154</v>
      </c>
      <c r="D3241" s="12" t="n">
        <v>40885</v>
      </c>
      <c r="E3241" s="1" t="n">
        <v>6</v>
      </c>
      <c r="F3241" s="1" t="n">
        <v>15</v>
      </c>
      <c r="G3241" s="13" t="n">
        <v>28.83</v>
      </c>
      <c r="H3241" s="13" t="n">
        <v>48.33</v>
      </c>
      <c r="I3241" s="13" t="n">
        <v>442.24</v>
      </c>
      <c r="J3241" s="9" t="n">
        <v>714</v>
      </c>
      <c r="K3241" s="1" t="str">
        <f aca="false">IF(F3241=0,"Stopped",IF(C3241&gt;=Rules!$B$3,"New",IF(AND(E3241&gt;0,G3241&gt;0,ROUND(H3241*100,0)&lt;Rules!$B$6*ROUND(G3241*100,0)),"Slowing","Steady or growing")))</f>
        <v>Steady or growing</v>
      </c>
      <c r="L3241" s="1" t="n">
        <v>21</v>
      </c>
      <c r="M3241" s="13" t="n">
        <v>83.31</v>
      </c>
      <c r="N3241" s="1" t="str">
        <f aca="false">IF(L3241=0,"",IF(F3241=0,"Stopped",IF(AND(M3241&gt;0,ROUND(H3241*100,0)&lt;Rules!$B$6*ROUND(M3241*100,0)),"Slowing","Steady or growing")))</f>
        <v>Steady or growing</v>
      </c>
    </row>
    <row r="3242" customFormat="false" ht="15" hidden="false" customHeight="false" outlineLevel="0" collapsed="false">
      <c r="A3242" s="1" t="s">
        <v>6526</v>
      </c>
      <c r="B3242" s="1" t="s">
        <v>6527</v>
      </c>
      <c r="C3242" s="12" t="n">
        <v>40154</v>
      </c>
      <c r="D3242" s="12" t="n">
        <v>40609</v>
      </c>
      <c r="E3242" s="1" t="n">
        <v>0</v>
      </c>
      <c r="F3242" s="1" t="n">
        <v>0</v>
      </c>
      <c r="G3242" s="13" t="n">
        <v>0</v>
      </c>
      <c r="H3242" s="13" t="n">
        <v>0</v>
      </c>
      <c r="I3242" s="13" t="n">
        <v>441.99</v>
      </c>
      <c r="J3242" s="9" t="n">
        <v>257</v>
      </c>
      <c r="K3242" s="1" t="str">
        <f aca="false">IF(F3242=0,"Stopped",IF(C3242&gt;=Rules!$B$3,"New",IF(AND(E3242&gt;0,G3242&gt;0,ROUND(H3242*100,0)&lt;Rules!$B$6*ROUND(G3242*100,0)),"Slowing","Steady or growing")))</f>
        <v>Stopped</v>
      </c>
      <c r="L3242" s="1" t="n">
        <v>8</v>
      </c>
      <c r="M3242" s="13" t="n">
        <v>23.36</v>
      </c>
      <c r="N3242" s="1" t="str">
        <f aca="false">IF(L3242=0,"",IF(F3242=0,"Stopped",IF(AND(M3242&gt;0,ROUND(H3242*100,0)&lt;Rules!$B$6*ROUND(M3242*100,0)),"Slowing","Steady or growing")))</f>
        <v>Stopped</v>
      </c>
    </row>
    <row r="3243" customFormat="false" ht="15" hidden="false" customHeight="false" outlineLevel="0" collapsed="false">
      <c r="A3243" s="1" t="s">
        <v>6528</v>
      </c>
      <c r="B3243" s="1" t="s">
        <v>6529</v>
      </c>
      <c r="C3243" s="12" t="n">
        <v>40154</v>
      </c>
      <c r="D3243" s="12" t="n">
        <v>40881</v>
      </c>
      <c r="E3243" s="1" t="n">
        <v>6</v>
      </c>
      <c r="F3243" s="1" t="n">
        <v>4</v>
      </c>
      <c r="G3243" s="13" t="n">
        <v>42.2</v>
      </c>
      <c r="H3243" s="13" t="n">
        <v>59.3</v>
      </c>
      <c r="I3243" s="13" t="n">
        <v>441.9</v>
      </c>
      <c r="J3243" s="9" t="n">
        <v>104</v>
      </c>
      <c r="K3243" s="1" t="str">
        <f aca="false">IF(F3243=0,"Stopped",IF(C3243&gt;=Rules!$B$3,"New",IF(AND(E3243&gt;0,G3243&gt;0,ROUND(H3243*100,0)&lt;Rules!$B$6*ROUND(G3243*100,0)),"Slowing","Steady or growing")))</f>
        <v>Steady or growing</v>
      </c>
      <c r="L3243" s="1" t="n">
        <v>8</v>
      </c>
      <c r="M3243" s="13" t="n">
        <v>59.49</v>
      </c>
      <c r="N3243" s="1" t="str">
        <f aca="false">IF(L3243=0,"",IF(F3243=0,"Stopped",IF(AND(M3243&gt;0,ROUND(H3243*100,0)&lt;Rules!$B$6*ROUND(M3243*100,0)),"Slowing","Steady or growing")))</f>
        <v>Steady or growing</v>
      </c>
    </row>
    <row r="3244" customFormat="false" ht="15" hidden="false" customHeight="false" outlineLevel="0" collapsed="false">
      <c r="A3244" s="1" t="s">
        <v>6530</v>
      </c>
      <c r="B3244" s="1" t="s">
        <v>6531</v>
      </c>
      <c r="C3244" s="12" t="n">
        <v>40149</v>
      </c>
      <c r="D3244" s="12" t="n">
        <v>40248</v>
      </c>
      <c r="E3244" s="1" t="n">
        <v>0</v>
      </c>
      <c r="F3244" s="1" t="n">
        <v>0</v>
      </c>
      <c r="G3244" s="13" t="n">
        <v>0</v>
      </c>
      <c r="H3244" s="13" t="n">
        <v>0</v>
      </c>
      <c r="I3244" s="13" t="n">
        <v>441.77</v>
      </c>
      <c r="J3244" s="9" t="n">
        <v>212</v>
      </c>
      <c r="K3244" s="1" t="str">
        <f aca="false">IF(F3244=0,"Stopped",IF(C3244&gt;=Rules!$B$3,"New",IF(AND(E3244&gt;0,G3244&gt;0,ROUND(H3244*100,0)&lt;Rules!$B$6*ROUND(G3244*100,0)),"Slowing","Steady or growing")))</f>
        <v>Stopped</v>
      </c>
      <c r="L3244" s="1" t="n">
        <v>0</v>
      </c>
      <c r="M3244" s="13" t="n">
        <v>0</v>
      </c>
      <c r="N3244" s="1" t="str">
        <f aca="false">IF(L3244=0,"",IF(F3244=0,"Stopped",IF(AND(M3244&gt;0,ROUND(H3244*100,0)&lt;Rules!$B$6*ROUND(M3244*100,0)),"Slowing","Steady or growing")))</f>
        <v/>
      </c>
    </row>
    <row r="3245" customFormat="false" ht="15" hidden="false" customHeight="false" outlineLevel="0" collapsed="false">
      <c r="A3245" s="1" t="s">
        <v>6532</v>
      </c>
      <c r="B3245" s="1" t="s">
        <v>6533</v>
      </c>
      <c r="C3245" s="12" t="n">
        <v>40336</v>
      </c>
      <c r="D3245" s="12" t="n">
        <v>40865</v>
      </c>
      <c r="E3245" s="1" t="n">
        <v>1</v>
      </c>
      <c r="F3245" s="1" t="n">
        <v>2</v>
      </c>
      <c r="G3245" s="13" t="n">
        <v>8.95</v>
      </c>
      <c r="H3245" s="13" t="n">
        <v>385.95</v>
      </c>
      <c r="I3245" s="13" t="n">
        <v>439.65</v>
      </c>
      <c r="J3245" s="9" t="n">
        <v>59</v>
      </c>
      <c r="K3245" s="1" t="str">
        <f aca="false">IF(F3245=0,"Stopped",IF(C3245&gt;=Rules!$B$3,"New",IF(AND(E3245&gt;0,G3245&gt;0,ROUND(H3245*100,0)&lt;Rules!$B$6*ROUND(G3245*100,0)),"Slowing","Steady or growing")))</f>
        <v>Steady or growing</v>
      </c>
      <c r="L3245" s="1" t="n">
        <v>1</v>
      </c>
      <c r="M3245" s="13" t="n">
        <v>8.95</v>
      </c>
      <c r="N3245" s="1" t="str">
        <f aca="false">IF(L3245=0,"",IF(F3245=0,"Stopped",IF(AND(M3245&gt;0,ROUND(H3245*100,0)&lt;Rules!$B$6*ROUND(M3245*100,0)),"Slowing","Steady or growing")))</f>
        <v>Steady or growing</v>
      </c>
    </row>
    <row r="3246" customFormat="false" ht="15" hidden="false" customHeight="false" outlineLevel="0" collapsed="false">
      <c r="A3246" s="1" t="s">
        <v>6534</v>
      </c>
      <c r="B3246" s="1" t="s">
        <v>6535</v>
      </c>
      <c r="C3246" s="12" t="n">
        <v>40151</v>
      </c>
      <c r="D3246" s="12" t="n">
        <v>40874</v>
      </c>
      <c r="E3246" s="1" t="n">
        <v>4</v>
      </c>
      <c r="F3246" s="1" t="n">
        <v>10</v>
      </c>
      <c r="G3246" s="13" t="n">
        <v>12.75</v>
      </c>
      <c r="H3246" s="13" t="n">
        <v>43.35</v>
      </c>
      <c r="I3246" s="13" t="n">
        <v>438.46</v>
      </c>
      <c r="J3246" s="9" t="n">
        <v>169</v>
      </c>
      <c r="K3246" s="1" t="str">
        <f aca="false">IF(F3246=0,"Stopped",IF(C3246&gt;=Rules!$B$3,"New",IF(AND(E3246&gt;0,G3246&gt;0,ROUND(H3246*100,0)&lt;Rules!$B$6*ROUND(G3246*100,0)),"Slowing","Steady or growing")))</f>
        <v>Steady or growing</v>
      </c>
      <c r="L3246" s="1" t="n">
        <v>16</v>
      </c>
      <c r="M3246" s="13" t="n">
        <v>94.27</v>
      </c>
      <c r="N3246" s="1" t="str">
        <f aca="false">IF(L3246=0,"",IF(F3246=0,"Stopped",IF(AND(M3246&gt;0,ROUND(H3246*100,0)&lt;Rules!$B$6*ROUND(M3246*100,0)),"Slowing","Steady or growing")))</f>
        <v>Slowing</v>
      </c>
    </row>
    <row r="3247" customFormat="false" ht="15" hidden="false" customHeight="false" outlineLevel="0" collapsed="false">
      <c r="A3247" s="1" t="s">
        <v>6536</v>
      </c>
      <c r="B3247" s="1" t="s">
        <v>6537</v>
      </c>
      <c r="C3247" s="12" t="n">
        <v>40148</v>
      </c>
      <c r="D3247" s="12" t="n">
        <v>40388</v>
      </c>
      <c r="E3247" s="1" t="n">
        <v>0</v>
      </c>
      <c r="F3247" s="1" t="n">
        <v>0</v>
      </c>
      <c r="G3247" s="13" t="n">
        <v>0</v>
      </c>
      <c r="H3247" s="13" t="n">
        <v>0</v>
      </c>
      <c r="I3247" s="13" t="n">
        <v>438.25</v>
      </c>
      <c r="J3247" s="9" t="n">
        <v>171</v>
      </c>
      <c r="K3247" s="1" t="str">
        <f aca="false">IF(F3247=0,"Stopped",IF(C3247&gt;=Rules!$B$3,"New",IF(AND(E3247&gt;0,G3247&gt;0,ROUND(H3247*100,0)&lt;Rules!$B$6*ROUND(G3247*100,0)),"Slowing","Steady or growing")))</f>
        <v>Stopped</v>
      </c>
      <c r="L3247" s="1" t="n">
        <v>0</v>
      </c>
      <c r="M3247" s="13" t="n">
        <v>0</v>
      </c>
      <c r="N3247" s="1" t="str">
        <f aca="false">IF(L3247=0,"",IF(F3247=0,"Stopped",IF(AND(M3247&gt;0,ROUND(H3247*100,0)&lt;Rules!$B$6*ROUND(M3247*100,0)),"Slowing","Steady or growing")))</f>
        <v/>
      </c>
    </row>
    <row r="3248" customFormat="false" ht="15" hidden="false" customHeight="false" outlineLevel="0" collapsed="false">
      <c r="A3248" s="1" t="s">
        <v>6538</v>
      </c>
      <c r="B3248" s="1" t="s">
        <v>6539</v>
      </c>
      <c r="C3248" s="12" t="n">
        <v>40216</v>
      </c>
      <c r="D3248" s="12" t="n">
        <v>40878</v>
      </c>
      <c r="E3248" s="1" t="n">
        <v>7</v>
      </c>
      <c r="F3248" s="1" t="n">
        <v>17</v>
      </c>
      <c r="G3248" s="13" t="n">
        <v>44.16</v>
      </c>
      <c r="H3248" s="13" t="n">
        <v>68.52</v>
      </c>
      <c r="I3248" s="13" t="n">
        <v>437.76</v>
      </c>
      <c r="J3248" s="9" t="n">
        <v>1177</v>
      </c>
      <c r="K3248" s="1" t="str">
        <f aca="false">IF(F3248=0,"Stopped",IF(C3248&gt;=Rules!$B$3,"New",IF(AND(E3248&gt;0,G3248&gt;0,ROUND(H3248*100,0)&lt;Rules!$B$6*ROUND(G3248*100,0)),"Slowing","Steady or growing")))</f>
        <v>Steady or growing</v>
      </c>
      <c r="L3248" s="1" t="n">
        <v>9</v>
      </c>
      <c r="M3248" s="13" t="n">
        <v>16.38</v>
      </c>
      <c r="N3248" s="1" t="str">
        <f aca="false">IF(L3248=0,"",IF(F3248=0,"Stopped",IF(AND(M3248&gt;0,ROUND(H3248*100,0)&lt;Rules!$B$6*ROUND(M3248*100,0)),"Slowing","Steady or growing")))</f>
        <v>Steady or growing</v>
      </c>
    </row>
    <row r="3249" customFormat="false" ht="15" hidden="false" customHeight="false" outlineLevel="0" collapsed="false">
      <c r="A3249" s="1" t="s">
        <v>6540</v>
      </c>
      <c r="B3249" s="1" t="s">
        <v>6541</v>
      </c>
      <c r="C3249" s="12" t="n">
        <v>40714</v>
      </c>
      <c r="D3249" s="12" t="n">
        <v>40882</v>
      </c>
      <c r="E3249" s="1" t="n">
        <v>12</v>
      </c>
      <c r="F3249" s="1" t="n">
        <v>13</v>
      </c>
      <c r="G3249" s="13" t="n">
        <v>196.65</v>
      </c>
      <c r="H3249" s="13" t="n">
        <v>237.87</v>
      </c>
      <c r="I3249" s="13" t="n">
        <v>434.52</v>
      </c>
      <c r="J3249" s="9" t="n">
        <v>274</v>
      </c>
      <c r="K3249" s="1" t="str">
        <f aca="false">IF(F3249=0,"Stopped",IF(C3249&gt;=Rules!$B$3,"New",IF(AND(E3249&gt;0,G3249&gt;0,ROUND(H3249*100,0)&lt;Rules!$B$6*ROUND(G3249*100,0)),"Slowing","Steady or growing")))</f>
        <v>Steady or growing</v>
      </c>
      <c r="L3249" s="1" t="n">
        <v>0</v>
      </c>
      <c r="M3249" s="13" t="n">
        <v>0</v>
      </c>
      <c r="N3249" s="1" t="str">
        <f aca="false">IF(L3249=0,"",IF(F3249=0,"Stopped",IF(AND(M3249&gt;0,ROUND(H3249*100,0)&lt;Rules!$B$6*ROUND(M3249*100,0)),"Slowing","Steady or growing")))</f>
        <v/>
      </c>
    </row>
    <row r="3250" customFormat="false" ht="15" hidden="false" customHeight="false" outlineLevel="0" collapsed="false">
      <c r="A3250" s="1" t="s">
        <v>6542</v>
      </c>
      <c r="B3250" s="1" t="s">
        <v>6543</v>
      </c>
      <c r="C3250" s="12" t="n">
        <v>40210</v>
      </c>
      <c r="D3250" s="12" t="n">
        <v>40707</v>
      </c>
      <c r="E3250" s="1" t="n">
        <v>1</v>
      </c>
      <c r="F3250" s="1" t="n">
        <v>0</v>
      </c>
      <c r="G3250" s="13" t="n">
        <v>5.9</v>
      </c>
      <c r="H3250" s="13" t="n">
        <v>0</v>
      </c>
      <c r="I3250" s="13" t="n">
        <v>433.7</v>
      </c>
      <c r="J3250" s="9" t="n">
        <v>142</v>
      </c>
      <c r="K3250" s="1" t="str">
        <f aca="false">IF(F3250=0,"Stopped",IF(C3250&gt;=Rules!$B$3,"New",IF(AND(E3250&gt;0,G3250&gt;0,ROUND(H3250*100,0)&lt;Rules!$B$6*ROUND(G3250*100,0)),"Slowing","Steady or growing")))</f>
        <v>Stopped</v>
      </c>
      <c r="L3250" s="1" t="n">
        <v>20</v>
      </c>
      <c r="M3250" s="13" t="n">
        <v>168.2</v>
      </c>
      <c r="N3250" s="1" t="str">
        <f aca="false">IF(L3250=0,"",IF(F3250=0,"Stopped",IF(AND(M3250&gt;0,ROUND(H3250*100,0)&lt;Rules!$B$6*ROUND(M3250*100,0)),"Slowing","Steady or growing")))</f>
        <v>Stopped</v>
      </c>
    </row>
    <row r="3251" customFormat="false" ht="15" hidden="false" customHeight="false" outlineLevel="0" collapsed="false">
      <c r="A3251" s="1" t="s">
        <v>6544</v>
      </c>
      <c r="B3251" s="1" t="s">
        <v>6545</v>
      </c>
      <c r="C3251" s="12" t="n">
        <v>40151</v>
      </c>
      <c r="D3251" s="12" t="n">
        <v>40868</v>
      </c>
      <c r="E3251" s="1" t="n">
        <v>4</v>
      </c>
      <c r="F3251" s="1" t="n">
        <v>5</v>
      </c>
      <c r="G3251" s="13" t="n">
        <v>21.25</v>
      </c>
      <c r="H3251" s="13" t="n">
        <v>16.25</v>
      </c>
      <c r="I3251" s="13" t="n">
        <v>433.61</v>
      </c>
      <c r="J3251" s="9" t="n">
        <v>355</v>
      </c>
      <c r="K3251" s="1" t="str">
        <f aca="false">IF(F3251=0,"Stopped",IF(C3251&gt;=Rules!$B$3,"New",IF(AND(E3251&gt;0,G3251&gt;0,ROUND(H3251*100,0)&lt;Rules!$B$6*ROUND(G3251*100,0)),"Slowing","Steady or growing")))</f>
        <v>Steady or growing</v>
      </c>
      <c r="L3251" s="1" t="n">
        <v>15</v>
      </c>
      <c r="M3251" s="13" t="n">
        <v>78.11</v>
      </c>
      <c r="N3251" s="1" t="str">
        <f aca="false">IF(L3251=0,"",IF(F3251=0,"Stopped",IF(AND(M3251&gt;0,ROUND(H3251*100,0)&lt;Rules!$B$6*ROUND(M3251*100,0)),"Slowing","Steady or growing")))</f>
        <v>Slowing</v>
      </c>
    </row>
    <row r="3252" customFormat="false" ht="15" hidden="false" customHeight="false" outlineLevel="0" collapsed="false">
      <c r="A3252" s="1" t="s">
        <v>6546</v>
      </c>
      <c r="B3252" s="1" t="s">
        <v>6547</v>
      </c>
      <c r="C3252" s="12" t="n">
        <v>40212</v>
      </c>
      <c r="D3252" s="12" t="n">
        <v>40885</v>
      </c>
      <c r="E3252" s="1" t="n">
        <v>4</v>
      </c>
      <c r="F3252" s="1" t="n">
        <v>6</v>
      </c>
      <c r="G3252" s="13" t="n">
        <v>35.1</v>
      </c>
      <c r="H3252" s="13" t="n">
        <v>27.76</v>
      </c>
      <c r="I3252" s="13" t="n">
        <v>433.46</v>
      </c>
      <c r="J3252" s="9" t="n">
        <v>282</v>
      </c>
      <c r="K3252" s="1" t="str">
        <f aca="false">IF(F3252=0,"Stopped",IF(C3252&gt;=Rules!$B$3,"New",IF(AND(E3252&gt;0,G3252&gt;0,ROUND(H3252*100,0)&lt;Rules!$B$6*ROUND(G3252*100,0)),"Slowing","Steady or growing")))</f>
        <v>Steady or growing</v>
      </c>
      <c r="L3252" s="1" t="n">
        <v>1</v>
      </c>
      <c r="M3252" s="13" t="n">
        <v>55.8</v>
      </c>
      <c r="N3252" s="1" t="str">
        <f aca="false">IF(L3252=0,"",IF(F3252=0,"Stopped",IF(AND(M3252&gt;0,ROUND(H3252*100,0)&lt;Rules!$B$6*ROUND(M3252*100,0)),"Slowing","Steady or growing")))</f>
        <v>Slowing</v>
      </c>
    </row>
    <row r="3253" customFormat="false" ht="15" hidden="false" customHeight="false" outlineLevel="0" collapsed="false">
      <c r="A3253" s="1" t="s">
        <v>6548</v>
      </c>
      <c r="B3253" s="1" t="s">
        <v>6549</v>
      </c>
      <c r="C3253" s="12" t="n">
        <v>40148</v>
      </c>
      <c r="D3253" s="12" t="n">
        <v>40529</v>
      </c>
      <c r="E3253" s="1" t="n">
        <v>0</v>
      </c>
      <c r="F3253" s="1" t="n">
        <v>0</v>
      </c>
      <c r="G3253" s="13" t="n">
        <v>0</v>
      </c>
      <c r="H3253" s="13" t="n">
        <v>0</v>
      </c>
      <c r="I3253" s="13" t="n">
        <v>431.18</v>
      </c>
      <c r="J3253" s="9" t="n">
        <v>316</v>
      </c>
      <c r="K3253" s="1" t="str">
        <f aca="false">IF(F3253=0,"Stopped",IF(C3253&gt;=Rules!$B$3,"New",IF(AND(E3253&gt;0,G3253&gt;0,ROUND(H3253*100,0)&lt;Rules!$B$6*ROUND(G3253*100,0)),"Slowing","Steady or growing")))</f>
        <v>Stopped</v>
      </c>
      <c r="L3253" s="1" t="n">
        <v>32</v>
      </c>
      <c r="M3253" s="13" t="n">
        <v>206.45</v>
      </c>
      <c r="N3253" s="1" t="str">
        <f aca="false">IF(L3253=0,"",IF(F3253=0,"Stopped",IF(AND(M3253&gt;0,ROUND(H3253*100,0)&lt;Rules!$B$6*ROUND(M3253*100,0)),"Slowing","Steady or growing")))</f>
        <v>Stopped</v>
      </c>
    </row>
    <row r="3254" customFormat="false" ht="15" hidden="false" customHeight="false" outlineLevel="0" collapsed="false">
      <c r="A3254" s="1" t="s">
        <v>6550</v>
      </c>
      <c r="B3254" s="1" t="s">
        <v>6551</v>
      </c>
      <c r="C3254" s="12" t="n">
        <v>40296</v>
      </c>
      <c r="D3254" s="12" t="n">
        <v>40331</v>
      </c>
      <c r="E3254" s="1" t="n">
        <v>0</v>
      </c>
      <c r="F3254" s="1" t="n">
        <v>0</v>
      </c>
      <c r="G3254" s="13" t="n">
        <v>0</v>
      </c>
      <c r="H3254" s="13" t="n">
        <v>0</v>
      </c>
      <c r="I3254" s="13" t="n">
        <v>431</v>
      </c>
      <c r="J3254" s="9" t="n">
        <v>326</v>
      </c>
      <c r="K3254" s="1" t="str">
        <f aca="false">IF(F3254=0,"Stopped",IF(C3254&gt;=Rules!$B$3,"New",IF(AND(E3254&gt;0,G3254&gt;0,ROUND(H3254*100,0)&lt;Rules!$B$6*ROUND(G3254*100,0)),"Slowing","Steady or growing")))</f>
        <v>Stopped</v>
      </c>
      <c r="L3254" s="1" t="n">
        <v>0</v>
      </c>
      <c r="M3254" s="13" t="n">
        <v>0</v>
      </c>
      <c r="N3254" s="1" t="str">
        <f aca="false">IF(L3254=0,"",IF(F3254=0,"Stopped",IF(AND(M3254&gt;0,ROUND(H3254*100,0)&lt;Rules!$B$6*ROUND(M3254*100,0)),"Slowing","Steady or growing")))</f>
        <v/>
      </c>
    </row>
    <row r="3255" customFormat="false" ht="15" hidden="false" customHeight="false" outlineLevel="0" collapsed="false">
      <c r="A3255" s="1" t="s">
        <v>6552</v>
      </c>
      <c r="B3255" s="1" t="s">
        <v>6553</v>
      </c>
      <c r="C3255" s="12" t="n">
        <v>40800</v>
      </c>
      <c r="D3255" s="12" t="n">
        <v>40884</v>
      </c>
      <c r="E3255" s="1" t="n">
        <v>0</v>
      </c>
      <c r="F3255" s="1" t="n">
        <v>48</v>
      </c>
      <c r="G3255" s="13" t="n">
        <v>0</v>
      </c>
      <c r="H3255" s="13" t="n">
        <v>430.86</v>
      </c>
      <c r="I3255" s="13" t="n">
        <v>430.86</v>
      </c>
      <c r="J3255" s="9" t="n">
        <v>490</v>
      </c>
      <c r="K3255" s="1" t="str">
        <f aca="false">IF(F3255=0,"Stopped",IF(C3255&gt;=Rules!$B$3,"New",IF(AND(E3255&gt;0,G3255&gt;0,ROUND(H3255*100,0)&lt;Rules!$B$6*ROUND(G3255*100,0)),"Slowing","Steady or growing")))</f>
        <v>New</v>
      </c>
      <c r="L3255" s="1" t="n">
        <v>0</v>
      </c>
      <c r="M3255" s="13" t="n">
        <v>0</v>
      </c>
      <c r="N3255" s="1" t="str">
        <f aca="false">IF(L3255=0,"",IF(F3255=0,"Stopped",IF(AND(M3255&gt;0,ROUND(H3255*100,0)&lt;Rules!$B$6*ROUND(M3255*100,0)),"Slowing","Steady or growing")))</f>
        <v/>
      </c>
    </row>
    <row r="3256" customFormat="false" ht="15" hidden="false" customHeight="false" outlineLevel="0" collapsed="false">
      <c r="A3256" s="1" t="s">
        <v>6554</v>
      </c>
      <c r="B3256" s="1" t="s">
        <v>6555</v>
      </c>
      <c r="C3256" s="12" t="n">
        <v>40149</v>
      </c>
      <c r="D3256" s="12" t="n">
        <v>40458</v>
      </c>
      <c r="E3256" s="1" t="n">
        <v>0</v>
      </c>
      <c r="F3256" s="1" t="n">
        <v>0</v>
      </c>
      <c r="G3256" s="13" t="n">
        <v>0</v>
      </c>
      <c r="H3256" s="13" t="n">
        <v>0</v>
      </c>
      <c r="I3256" s="13" t="n">
        <v>430.25</v>
      </c>
      <c r="J3256" s="9" t="n">
        <v>1099</v>
      </c>
      <c r="K3256" s="1" t="str">
        <f aca="false">IF(F3256=0,"Stopped",IF(C3256&gt;=Rules!$B$3,"New",IF(AND(E3256&gt;0,G3256&gt;0,ROUND(H3256*100,0)&lt;Rules!$B$6*ROUND(G3256*100,0)),"Slowing","Steady or growing")))</f>
        <v>Stopped</v>
      </c>
      <c r="L3256" s="1" t="n">
        <v>1</v>
      </c>
      <c r="M3256" s="13" t="n">
        <v>2.5</v>
      </c>
      <c r="N3256" s="1" t="str">
        <f aca="false">IF(L3256=0,"",IF(F3256=0,"Stopped",IF(AND(M3256&gt;0,ROUND(H3256*100,0)&lt;Rules!$B$6*ROUND(M3256*100,0)),"Slowing","Steady or growing")))</f>
        <v>Stopped</v>
      </c>
    </row>
    <row r="3257" customFormat="false" ht="15" hidden="false" customHeight="false" outlineLevel="0" collapsed="false">
      <c r="A3257" s="1" t="s">
        <v>6556</v>
      </c>
      <c r="B3257" s="1" t="s">
        <v>6557</v>
      </c>
      <c r="C3257" s="12" t="n">
        <v>40185</v>
      </c>
      <c r="D3257" s="12" t="n">
        <v>40882</v>
      </c>
      <c r="E3257" s="1" t="n">
        <v>31</v>
      </c>
      <c r="F3257" s="1" t="n">
        <v>33</v>
      </c>
      <c r="G3257" s="13" t="n">
        <v>164</v>
      </c>
      <c r="H3257" s="13" t="n">
        <v>156</v>
      </c>
      <c r="I3257" s="13" t="n">
        <v>429.44</v>
      </c>
      <c r="J3257" s="9" t="n">
        <v>9312</v>
      </c>
      <c r="K3257" s="1" t="str">
        <f aca="false">IF(F3257=0,"Stopped",IF(C3257&gt;=Rules!$B$3,"New",IF(AND(E3257&gt;0,G3257&gt;0,ROUND(H3257*100,0)&lt;Rules!$B$6*ROUND(G3257*100,0)),"Slowing","Steady or growing")))</f>
        <v>Steady or growing</v>
      </c>
      <c r="L3257" s="1" t="n">
        <v>2</v>
      </c>
      <c r="M3257" s="13" t="n">
        <v>24</v>
      </c>
      <c r="N3257" s="1" t="str">
        <f aca="false">IF(L3257=0,"",IF(F3257=0,"Stopped",IF(AND(M3257&gt;0,ROUND(H3257*100,0)&lt;Rules!$B$6*ROUND(M3257*100,0)),"Slowing","Steady or growing")))</f>
        <v>Steady or growing</v>
      </c>
    </row>
    <row r="3258" customFormat="false" ht="15" hidden="false" customHeight="false" outlineLevel="0" collapsed="false">
      <c r="A3258" s="1" t="s">
        <v>6558</v>
      </c>
      <c r="B3258" s="1" t="s">
        <v>6559</v>
      </c>
      <c r="C3258" s="12" t="n">
        <v>40149</v>
      </c>
      <c r="D3258" s="12" t="n">
        <v>40877</v>
      </c>
      <c r="E3258" s="1" t="n">
        <v>4</v>
      </c>
      <c r="F3258" s="1" t="n">
        <v>12</v>
      </c>
      <c r="G3258" s="13" t="n">
        <v>16.6</v>
      </c>
      <c r="H3258" s="13" t="n">
        <v>61.45</v>
      </c>
      <c r="I3258" s="13" t="n">
        <v>428.92</v>
      </c>
      <c r="J3258" s="9" t="n">
        <v>104</v>
      </c>
      <c r="K3258" s="1" t="str">
        <f aca="false">IF(F3258=0,"Stopped",IF(C3258&gt;=Rules!$B$3,"New",IF(AND(E3258&gt;0,G3258&gt;0,ROUND(H3258*100,0)&lt;Rules!$B$6*ROUND(G3258*100,0)),"Slowing","Steady or growing")))</f>
        <v>Steady or growing</v>
      </c>
      <c r="L3258" s="1" t="n">
        <v>19</v>
      </c>
      <c r="M3258" s="13" t="n">
        <v>140.56</v>
      </c>
      <c r="N3258" s="1" t="str">
        <f aca="false">IF(L3258=0,"",IF(F3258=0,"Stopped",IF(AND(M3258&gt;0,ROUND(H3258*100,0)&lt;Rules!$B$6*ROUND(M3258*100,0)),"Slowing","Steady or growing")))</f>
        <v>Slowing</v>
      </c>
    </row>
    <row r="3259" customFormat="false" ht="15" hidden="false" customHeight="false" outlineLevel="0" collapsed="false">
      <c r="A3259" s="1" t="s">
        <v>6560</v>
      </c>
      <c r="B3259" s="1" t="s">
        <v>6561</v>
      </c>
      <c r="C3259" s="12" t="n">
        <v>40150</v>
      </c>
      <c r="D3259" s="12" t="n">
        <v>40514</v>
      </c>
      <c r="E3259" s="1" t="n">
        <v>0</v>
      </c>
      <c r="F3259" s="1" t="n">
        <v>0</v>
      </c>
      <c r="G3259" s="13" t="n">
        <v>0</v>
      </c>
      <c r="H3259" s="13" t="n">
        <v>0</v>
      </c>
      <c r="I3259" s="13" t="n">
        <v>428.5</v>
      </c>
      <c r="J3259" s="9" t="n">
        <v>1050</v>
      </c>
      <c r="K3259" s="1" t="str">
        <f aca="false">IF(F3259=0,"Stopped",IF(C3259&gt;=Rules!$B$3,"New",IF(AND(E3259&gt;0,G3259&gt;0,ROUND(H3259*100,0)&lt;Rules!$B$6*ROUND(G3259*100,0)),"Slowing","Steady or growing")))</f>
        <v>Stopped</v>
      </c>
      <c r="L3259" s="1" t="n">
        <v>11</v>
      </c>
      <c r="M3259" s="13" t="n">
        <v>126</v>
      </c>
      <c r="N3259" s="1" t="str">
        <f aca="false">IF(L3259=0,"",IF(F3259=0,"Stopped",IF(AND(M3259&gt;0,ROUND(H3259*100,0)&lt;Rules!$B$6*ROUND(M3259*100,0)),"Slowing","Steady or growing")))</f>
        <v>Stopped</v>
      </c>
    </row>
    <row r="3260" customFormat="false" ht="15" hidden="false" customHeight="false" outlineLevel="0" collapsed="false">
      <c r="A3260" s="1" t="s">
        <v>6562</v>
      </c>
      <c r="B3260" s="1" t="s">
        <v>6563</v>
      </c>
      <c r="C3260" s="12" t="n">
        <v>40197</v>
      </c>
      <c r="D3260" s="12" t="n">
        <v>40484</v>
      </c>
      <c r="E3260" s="1" t="n">
        <v>0</v>
      </c>
      <c r="F3260" s="1" t="n">
        <v>0</v>
      </c>
      <c r="G3260" s="13" t="n">
        <v>0</v>
      </c>
      <c r="H3260" s="13" t="n">
        <v>0</v>
      </c>
      <c r="I3260" s="13" t="n">
        <v>428</v>
      </c>
      <c r="J3260" s="9" t="n">
        <v>33</v>
      </c>
      <c r="K3260" s="1" t="str">
        <f aca="false">IF(F3260=0,"Stopped",IF(C3260&gt;=Rules!$B$3,"New",IF(AND(E3260&gt;0,G3260&gt;0,ROUND(H3260*100,0)&lt;Rules!$B$6*ROUND(G3260*100,0)),"Slowing","Steady or growing")))</f>
        <v>Stopped</v>
      </c>
      <c r="L3260" s="1" t="n">
        <v>1</v>
      </c>
      <c r="M3260" s="13" t="n">
        <v>144</v>
      </c>
      <c r="N3260" s="1" t="str">
        <f aca="false">IF(L3260=0,"",IF(F3260=0,"Stopped",IF(AND(M3260&gt;0,ROUND(H3260*100,0)&lt;Rules!$B$6*ROUND(M3260*100,0)),"Slowing","Steady or growing")))</f>
        <v>Stopped</v>
      </c>
    </row>
    <row r="3261" customFormat="false" ht="15" hidden="false" customHeight="false" outlineLevel="0" collapsed="false">
      <c r="A3261" s="1" t="s">
        <v>6564</v>
      </c>
      <c r="B3261" s="1" t="s">
        <v>6565</v>
      </c>
      <c r="C3261" s="12" t="n">
        <v>40183</v>
      </c>
      <c r="D3261" s="12" t="n">
        <v>40870</v>
      </c>
      <c r="E3261" s="1" t="n">
        <v>0</v>
      </c>
      <c r="F3261" s="1" t="n">
        <v>1</v>
      </c>
      <c r="G3261" s="13" t="n">
        <v>0</v>
      </c>
      <c r="H3261" s="13" t="n">
        <v>21</v>
      </c>
      <c r="I3261" s="13" t="n">
        <v>427.44</v>
      </c>
      <c r="J3261" s="9" t="n">
        <v>272</v>
      </c>
      <c r="K3261" s="1" t="str">
        <f aca="false">IF(F3261=0,"Stopped",IF(C3261&gt;=Rules!$B$3,"New",IF(AND(E3261&gt;0,G3261&gt;0,ROUND(H3261*100,0)&lt;Rules!$B$6*ROUND(G3261*100,0)),"Slowing","Steady or growing")))</f>
        <v>Steady or growing</v>
      </c>
      <c r="L3261" s="1" t="n">
        <v>1</v>
      </c>
      <c r="M3261" s="13" t="n">
        <v>25.2</v>
      </c>
      <c r="N3261" s="1" t="str">
        <f aca="false">IF(L3261=0,"",IF(F3261=0,"Stopped",IF(AND(M3261&gt;0,ROUND(H3261*100,0)&lt;Rules!$B$6*ROUND(M3261*100,0)),"Slowing","Steady or growing")))</f>
        <v>Steady or growing</v>
      </c>
    </row>
    <row r="3262" customFormat="false" ht="15" hidden="false" customHeight="false" outlineLevel="0" collapsed="false">
      <c r="A3262" s="1" t="s">
        <v>6566</v>
      </c>
      <c r="B3262" s="1" t="s">
        <v>6567</v>
      </c>
      <c r="C3262" s="12" t="n">
        <v>40148</v>
      </c>
      <c r="D3262" s="12" t="n">
        <v>40856</v>
      </c>
      <c r="E3262" s="1" t="n">
        <v>0</v>
      </c>
      <c r="F3262" s="1" t="n">
        <v>2</v>
      </c>
      <c r="G3262" s="13" t="n">
        <v>0</v>
      </c>
      <c r="H3262" s="13" t="n">
        <v>12.08</v>
      </c>
      <c r="I3262" s="13" t="n">
        <v>424.89</v>
      </c>
      <c r="J3262" s="9" t="n">
        <v>52</v>
      </c>
      <c r="K3262" s="1" t="str">
        <f aca="false">IF(F3262=0,"Stopped",IF(C3262&gt;=Rules!$B$3,"New",IF(AND(E3262&gt;0,G3262&gt;0,ROUND(H3262*100,0)&lt;Rules!$B$6*ROUND(G3262*100,0)),"Slowing","Steady or growing")))</f>
        <v>Steady or growing</v>
      </c>
      <c r="L3262" s="1" t="n">
        <v>7</v>
      </c>
      <c r="M3262" s="13" t="n">
        <v>80.55</v>
      </c>
      <c r="N3262" s="1" t="str">
        <f aca="false">IF(L3262=0,"",IF(F3262=0,"Stopped",IF(AND(M3262&gt;0,ROUND(H3262*100,0)&lt;Rules!$B$6*ROUND(M3262*100,0)),"Slowing","Steady or growing")))</f>
        <v>Slowing</v>
      </c>
    </row>
    <row r="3263" customFormat="false" ht="15" hidden="false" customHeight="false" outlineLevel="0" collapsed="false">
      <c r="A3263" s="1" t="s">
        <v>6568</v>
      </c>
      <c r="B3263" s="1" t="s">
        <v>6569</v>
      </c>
      <c r="C3263" s="12" t="n">
        <v>40157</v>
      </c>
      <c r="D3263" s="12" t="n">
        <v>40461</v>
      </c>
      <c r="E3263" s="1" t="n">
        <v>0</v>
      </c>
      <c r="F3263" s="1" t="n">
        <v>0</v>
      </c>
      <c r="G3263" s="13" t="n">
        <v>0</v>
      </c>
      <c r="H3263" s="13" t="n">
        <v>0</v>
      </c>
      <c r="I3263" s="13" t="n">
        <v>424.03</v>
      </c>
      <c r="J3263" s="9" t="n">
        <v>122</v>
      </c>
      <c r="K3263" s="1" t="str">
        <f aca="false">IF(F3263=0,"Stopped",IF(C3263&gt;=Rules!$B$3,"New",IF(AND(E3263&gt;0,G3263&gt;0,ROUND(H3263*100,0)&lt;Rules!$B$6*ROUND(G3263*100,0)),"Slowing","Steady or growing")))</f>
        <v>Stopped</v>
      </c>
      <c r="L3263" s="1" t="n">
        <v>5</v>
      </c>
      <c r="M3263" s="13" t="n">
        <v>22.5</v>
      </c>
      <c r="N3263" s="1" t="str">
        <f aca="false">IF(L3263=0,"",IF(F3263=0,"Stopped",IF(AND(M3263&gt;0,ROUND(H3263*100,0)&lt;Rules!$B$6*ROUND(M3263*100,0)),"Slowing","Steady or growing")))</f>
        <v>Stopped</v>
      </c>
    </row>
    <row r="3264" customFormat="false" ht="15" hidden="false" customHeight="false" outlineLevel="0" collapsed="false">
      <c r="A3264" s="1" t="s">
        <v>6570</v>
      </c>
      <c r="B3264" s="1" t="s">
        <v>6571</v>
      </c>
      <c r="C3264" s="12" t="n">
        <v>40152</v>
      </c>
      <c r="D3264" s="12" t="n">
        <v>40885</v>
      </c>
      <c r="E3264" s="1" t="n">
        <v>6</v>
      </c>
      <c r="F3264" s="1" t="n">
        <v>21</v>
      </c>
      <c r="G3264" s="13" t="n">
        <v>27.42</v>
      </c>
      <c r="H3264" s="13" t="n">
        <v>65.45</v>
      </c>
      <c r="I3264" s="13" t="n">
        <v>423.9</v>
      </c>
      <c r="J3264" s="9" t="n">
        <v>323</v>
      </c>
      <c r="K3264" s="1" t="str">
        <f aca="false">IF(F3264=0,"Stopped",IF(C3264&gt;=Rules!$B$3,"New",IF(AND(E3264&gt;0,G3264&gt;0,ROUND(H3264*100,0)&lt;Rules!$B$6*ROUND(G3264*100,0)),"Slowing","Steady or growing")))</f>
        <v>Steady or growing</v>
      </c>
      <c r="L3264" s="1" t="n">
        <v>15</v>
      </c>
      <c r="M3264" s="13" t="n">
        <v>81.9</v>
      </c>
      <c r="N3264" s="1" t="str">
        <f aca="false">IF(L3264=0,"",IF(F3264=0,"Stopped",IF(AND(M3264&gt;0,ROUND(H3264*100,0)&lt;Rules!$B$6*ROUND(M3264*100,0)),"Slowing","Steady or growing")))</f>
        <v>Steady or growing</v>
      </c>
    </row>
    <row r="3265" customFormat="false" ht="15" hidden="false" customHeight="false" outlineLevel="0" collapsed="false">
      <c r="A3265" s="1" t="s">
        <v>6572</v>
      </c>
      <c r="B3265" s="1" t="s">
        <v>6573</v>
      </c>
      <c r="C3265" s="12" t="n">
        <v>40148</v>
      </c>
      <c r="D3265" s="12" t="n">
        <v>40853</v>
      </c>
      <c r="E3265" s="1" t="n">
        <v>1</v>
      </c>
      <c r="F3265" s="1" t="n">
        <v>2</v>
      </c>
      <c r="G3265" s="13" t="n">
        <v>4.92</v>
      </c>
      <c r="H3265" s="13" t="n">
        <v>20.65</v>
      </c>
      <c r="I3265" s="13" t="n">
        <v>423.53</v>
      </c>
      <c r="J3265" s="9" t="n">
        <v>143</v>
      </c>
      <c r="K3265" s="1" t="str">
        <f aca="false">IF(F3265=0,"Stopped",IF(C3265&gt;=Rules!$B$3,"New",IF(AND(E3265&gt;0,G3265&gt;0,ROUND(H3265*100,0)&lt;Rules!$B$6*ROUND(G3265*100,0)),"Slowing","Steady or growing")))</f>
        <v>Steady or growing</v>
      </c>
      <c r="L3265" s="1" t="n">
        <v>1</v>
      </c>
      <c r="M3265" s="13" t="n">
        <v>2.95</v>
      </c>
      <c r="N3265" s="1" t="str">
        <f aca="false">IF(L3265=0,"",IF(F3265=0,"Stopped",IF(AND(M3265&gt;0,ROUND(H3265*100,0)&lt;Rules!$B$6*ROUND(M3265*100,0)),"Slowing","Steady or growing")))</f>
        <v>Steady or growing</v>
      </c>
    </row>
    <row r="3266" customFormat="false" ht="15" hidden="false" customHeight="false" outlineLevel="0" collapsed="false">
      <c r="A3266" s="1" t="s">
        <v>6574</v>
      </c>
      <c r="B3266" s="1" t="s">
        <v>6575</v>
      </c>
      <c r="C3266" s="12" t="n">
        <v>40671</v>
      </c>
      <c r="D3266" s="12" t="n">
        <v>40878</v>
      </c>
      <c r="E3266" s="1" t="n">
        <v>5</v>
      </c>
      <c r="F3266" s="1" t="n">
        <v>12</v>
      </c>
      <c r="G3266" s="13" t="n">
        <v>58.1</v>
      </c>
      <c r="H3266" s="13" t="n">
        <v>253.14</v>
      </c>
      <c r="I3266" s="13" t="n">
        <v>423.29</v>
      </c>
      <c r="J3266" s="9" t="n">
        <v>101</v>
      </c>
      <c r="K3266" s="1" t="str">
        <f aca="false">IF(F3266=0,"Stopped",IF(C3266&gt;=Rules!$B$3,"New",IF(AND(E3266&gt;0,G3266&gt;0,ROUND(H3266*100,0)&lt;Rules!$B$6*ROUND(G3266*100,0)),"Slowing","Steady or growing")))</f>
        <v>Steady or growing</v>
      </c>
      <c r="L3266" s="1" t="n">
        <v>0</v>
      </c>
      <c r="M3266" s="13" t="n">
        <v>0</v>
      </c>
      <c r="N3266" s="1" t="str">
        <f aca="false">IF(L3266=0,"",IF(F3266=0,"Stopped",IF(AND(M3266&gt;0,ROUND(H3266*100,0)&lt;Rules!$B$6*ROUND(M3266*100,0)),"Slowing","Steady or growing")))</f>
        <v/>
      </c>
    </row>
    <row r="3267" customFormat="false" ht="15" hidden="false" customHeight="false" outlineLevel="0" collapsed="false">
      <c r="A3267" s="1" t="s">
        <v>6576</v>
      </c>
      <c r="B3267" s="1" t="s">
        <v>6577</v>
      </c>
      <c r="C3267" s="12" t="n">
        <v>40149</v>
      </c>
      <c r="D3267" s="12" t="n">
        <v>40886</v>
      </c>
      <c r="E3267" s="1" t="n">
        <v>4</v>
      </c>
      <c r="F3267" s="1" t="n">
        <v>10</v>
      </c>
      <c r="G3267" s="13" t="n">
        <v>16.93</v>
      </c>
      <c r="H3267" s="13" t="n">
        <v>48.95</v>
      </c>
      <c r="I3267" s="13" t="n">
        <v>423</v>
      </c>
      <c r="J3267" s="9" t="n">
        <v>572</v>
      </c>
      <c r="K3267" s="1" t="str">
        <f aca="false">IF(F3267=0,"Stopped",IF(C3267&gt;=Rules!$B$3,"New",IF(AND(E3267&gt;0,G3267&gt;0,ROUND(H3267*100,0)&lt;Rules!$B$6*ROUND(G3267*100,0)),"Slowing","Steady or growing")))</f>
        <v>Steady or growing</v>
      </c>
      <c r="L3267" s="1" t="n">
        <v>10</v>
      </c>
      <c r="M3267" s="13" t="n">
        <v>73.91</v>
      </c>
      <c r="N3267" s="1" t="str">
        <f aca="false">IF(L3267=0,"",IF(F3267=0,"Stopped",IF(AND(M3267&gt;0,ROUND(H3267*100,0)&lt;Rules!$B$6*ROUND(M3267*100,0)),"Slowing","Steady or growing")))</f>
        <v>Steady or growing</v>
      </c>
    </row>
    <row r="3268" customFormat="false" ht="15" hidden="false" customHeight="false" outlineLevel="0" collapsed="false">
      <c r="A3268" s="1" t="s">
        <v>6578</v>
      </c>
      <c r="B3268" s="1" t="s">
        <v>6579</v>
      </c>
      <c r="C3268" s="12" t="n">
        <v>40151</v>
      </c>
      <c r="D3268" s="12" t="n">
        <v>40359</v>
      </c>
      <c r="E3268" s="1" t="n">
        <v>0</v>
      </c>
      <c r="F3268" s="1" t="n">
        <v>0</v>
      </c>
      <c r="G3268" s="13" t="n">
        <v>0</v>
      </c>
      <c r="H3268" s="13" t="n">
        <v>0</v>
      </c>
      <c r="I3268" s="13" t="n">
        <v>422.98</v>
      </c>
      <c r="J3268" s="9" t="n">
        <v>59</v>
      </c>
      <c r="K3268" s="1" t="str">
        <f aca="false">IF(F3268=0,"Stopped",IF(C3268&gt;=Rules!$B$3,"New",IF(AND(E3268&gt;0,G3268&gt;0,ROUND(H3268*100,0)&lt;Rules!$B$6*ROUND(G3268*100,0)),"Slowing","Steady or growing")))</f>
        <v>Stopped</v>
      </c>
      <c r="L3268" s="1" t="n">
        <v>0</v>
      </c>
      <c r="M3268" s="13" t="n">
        <v>0</v>
      </c>
      <c r="N3268" s="1" t="str">
        <f aca="false">IF(L3268=0,"",IF(F3268=0,"Stopped",IF(AND(M3268&gt;0,ROUND(H3268*100,0)&lt;Rules!$B$6*ROUND(M3268*100,0)),"Slowing","Steady or growing")))</f>
        <v/>
      </c>
    </row>
    <row r="3269" customFormat="false" ht="15" hidden="false" customHeight="false" outlineLevel="0" collapsed="false">
      <c r="A3269" s="1" t="s">
        <v>6580</v>
      </c>
      <c r="B3269" s="1" t="s">
        <v>6581</v>
      </c>
      <c r="C3269" s="12" t="n">
        <v>40256</v>
      </c>
      <c r="D3269" s="12" t="n">
        <v>40886</v>
      </c>
      <c r="E3269" s="1" t="n">
        <v>21</v>
      </c>
      <c r="F3269" s="1" t="n">
        <v>40</v>
      </c>
      <c r="G3269" s="13" t="n">
        <v>79.21</v>
      </c>
      <c r="H3269" s="13" t="n">
        <v>217.8</v>
      </c>
      <c r="I3269" s="13" t="n">
        <v>422.96</v>
      </c>
      <c r="J3269" s="9" t="n">
        <v>3141</v>
      </c>
      <c r="K3269" s="1" t="str">
        <f aca="false">IF(F3269=0,"Stopped",IF(C3269&gt;=Rules!$B$3,"New",IF(AND(E3269&gt;0,G3269&gt;0,ROUND(H3269*100,0)&lt;Rules!$B$6*ROUND(G3269*100,0)),"Slowing","Steady or growing")))</f>
        <v>Steady or growing</v>
      </c>
      <c r="L3269" s="1" t="n">
        <v>11</v>
      </c>
      <c r="M3269" s="13" t="n">
        <v>35.25</v>
      </c>
      <c r="N3269" s="1" t="str">
        <f aca="false">IF(L3269=0,"",IF(F3269=0,"Stopped",IF(AND(M3269&gt;0,ROUND(H3269*100,0)&lt;Rules!$B$6*ROUND(M3269*100,0)),"Slowing","Steady or growing")))</f>
        <v>Steady or growing</v>
      </c>
    </row>
    <row r="3270" customFormat="false" ht="15" hidden="false" customHeight="false" outlineLevel="0" collapsed="false">
      <c r="A3270" s="1" t="s">
        <v>6582</v>
      </c>
      <c r="B3270" s="1" t="s">
        <v>6583</v>
      </c>
      <c r="C3270" s="12" t="n">
        <v>40149</v>
      </c>
      <c r="D3270" s="12" t="n">
        <v>40196</v>
      </c>
      <c r="E3270" s="1" t="n">
        <v>0</v>
      </c>
      <c r="F3270" s="1" t="n">
        <v>0</v>
      </c>
      <c r="G3270" s="13" t="n">
        <v>0</v>
      </c>
      <c r="H3270" s="13" t="n">
        <v>0</v>
      </c>
      <c r="I3270" s="13" t="n">
        <v>422.9</v>
      </c>
      <c r="J3270" s="9" t="n">
        <v>124</v>
      </c>
      <c r="K3270" s="1" t="str">
        <f aca="false">IF(F3270=0,"Stopped",IF(C3270&gt;=Rules!$B$3,"New",IF(AND(E3270&gt;0,G3270&gt;0,ROUND(H3270*100,0)&lt;Rules!$B$6*ROUND(G3270*100,0)),"Slowing","Steady or growing")))</f>
        <v>Stopped</v>
      </c>
      <c r="L3270" s="1" t="n">
        <v>0</v>
      </c>
      <c r="M3270" s="13" t="n">
        <v>0</v>
      </c>
      <c r="N3270" s="1" t="str">
        <f aca="false">IF(L3270=0,"",IF(F3270=0,"Stopped",IF(AND(M3270&gt;0,ROUND(H3270*100,0)&lt;Rules!$B$6*ROUND(M3270*100,0)),"Slowing","Steady or growing")))</f>
        <v/>
      </c>
    </row>
    <row r="3271" customFormat="false" ht="15" hidden="false" customHeight="false" outlineLevel="0" collapsed="false">
      <c r="A3271" s="1" t="s">
        <v>6584</v>
      </c>
      <c r="B3271" s="1" t="s">
        <v>6585</v>
      </c>
      <c r="C3271" s="12" t="n">
        <v>40148</v>
      </c>
      <c r="D3271" s="12" t="n">
        <v>40423</v>
      </c>
      <c r="E3271" s="1" t="n">
        <v>0</v>
      </c>
      <c r="F3271" s="1" t="n">
        <v>0</v>
      </c>
      <c r="G3271" s="13" t="n">
        <v>0</v>
      </c>
      <c r="H3271" s="13" t="n">
        <v>0</v>
      </c>
      <c r="I3271" s="13" t="n">
        <v>422.32</v>
      </c>
      <c r="J3271" s="9" t="n">
        <v>776</v>
      </c>
      <c r="K3271" s="1" t="str">
        <f aca="false">IF(F3271=0,"Stopped",IF(C3271&gt;=Rules!$B$3,"New",IF(AND(E3271&gt;0,G3271&gt;0,ROUND(H3271*100,0)&lt;Rules!$B$6*ROUND(G3271*100,0)),"Slowing","Steady or growing")))</f>
        <v>Stopped</v>
      </c>
      <c r="L3271" s="1" t="n">
        <v>0</v>
      </c>
      <c r="M3271" s="13" t="n">
        <v>0</v>
      </c>
      <c r="N3271" s="1" t="str">
        <f aca="false">IF(L3271=0,"",IF(F3271=0,"Stopped",IF(AND(M3271&gt;0,ROUND(H3271*100,0)&lt;Rules!$B$6*ROUND(M3271*100,0)),"Slowing","Steady or growing")))</f>
        <v/>
      </c>
    </row>
    <row r="3272" customFormat="false" ht="15" hidden="false" customHeight="false" outlineLevel="0" collapsed="false">
      <c r="A3272" s="1" t="s">
        <v>6586</v>
      </c>
      <c r="B3272" s="1" t="s">
        <v>6587</v>
      </c>
      <c r="C3272" s="12" t="n">
        <v>40153</v>
      </c>
      <c r="D3272" s="12" t="n">
        <v>40840</v>
      </c>
      <c r="E3272" s="1" t="n">
        <v>3</v>
      </c>
      <c r="F3272" s="1" t="n">
        <v>2</v>
      </c>
      <c r="G3272" s="13" t="n">
        <v>12.3</v>
      </c>
      <c r="H3272" s="13" t="n">
        <v>17.37</v>
      </c>
      <c r="I3272" s="13" t="n">
        <v>420.33</v>
      </c>
      <c r="J3272" s="9" t="n">
        <v>728</v>
      </c>
      <c r="K3272" s="1" t="str">
        <f aca="false">IF(F3272=0,"Stopped",IF(C3272&gt;=Rules!$B$3,"New",IF(AND(E3272&gt;0,G3272&gt;0,ROUND(H3272*100,0)&lt;Rules!$B$6*ROUND(G3272*100,0)),"Slowing","Steady or growing")))</f>
        <v>Steady or growing</v>
      </c>
      <c r="L3272" s="1" t="n">
        <v>12</v>
      </c>
      <c r="M3272" s="13" t="n">
        <v>64.33</v>
      </c>
      <c r="N3272" s="1" t="str">
        <f aca="false">IF(L3272=0,"",IF(F3272=0,"Stopped",IF(AND(M3272&gt;0,ROUND(H3272*100,0)&lt;Rules!$B$6*ROUND(M3272*100,0)),"Slowing","Steady or growing")))</f>
        <v>Slowing</v>
      </c>
    </row>
    <row r="3273" customFormat="false" ht="15" hidden="false" customHeight="false" outlineLevel="0" collapsed="false">
      <c r="A3273" s="1" t="s">
        <v>6588</v>
      </c>
      <c r="B3273" s="1" t="s">
        <v>6589</v>
      </c>
      <c r="C3273" s="12" t="n">
        <v>40150</v>
      </c>
      <c r="D3273" s="12" t="n">
        <v>40681</v>
      </c>
      <c r="E3273" s="1" t="n">
        <v>0</v>
      </c>
      <c r="F3273" s="1" t="n">
        <v>0</v>
      </c>
      <c r="G3273" s="13" t="n">
        <v>0</v>
      </c>
      <c r="H3273" s="13" t="n">
        <v>0</v>
      </c>
      <c r="I3273" s="13" t="n">
        <v>419.99</v>
      </c>
      <c r="J3273" s="9" t="n">
        <v>317</v>
      </c>
      <c r="K3273" s="1" t="str">
        <f aca="false">IF(F3273=0,"Stopped",IF(C3273&gt;=Rules!$B$3,"New",IF(AND(E3273&gt;0,G3273&gt;0,ROUND(H3273*100,0)&lt;Rules!$B$6*ROUND(G3273*100,0)),"Slowing","Steady or growing")))</f>
        <v>Stopped</v>
      </c>
      <c r="L3273" s="1" t="n">
        <v>7</v>
      </c>
      <c r="M3273" s="13" t="n">
        <v>12.5</v>
      </c>
      <c r="N3273" s="1" t="str">
        <f aca="false">IF(L3273=0,"",IF(F3273=0,"Stopped",IF(AND(M3273&gt;0,ROUND(H3273*100,0)&lt;Rules!$B$6*ROUND(M3273*100,0)),"Slowing","Steady or growing")))</f>
        <v>Stopped</v>
      </c>
    </row>
    <row r="3274" customFormat="false" ht="15" hidden="false" customHeight="false" outlineLevel="0" collapsed="false">
      <c r="A3274" s="1" t="s">
        <v>6590</v>
      </c>
      <c r="B3274" s="1" t="s">
        <v>6591</v>
      </c>
      <c r="C3274" s="12" t="n">
        <v>40317</v>
      </c>
      <c r="D3274" s="12" t="n">
        <v>40462</v>
      </c>
      <c r="E3274" s="1" t="n">
        <v>0</v>
      </c>
      <c r="F3274" s="1" t="n">
        <v>0</v>
      </c>
      <c r="G3274" s="13" t="n">
        <v>0</v>
      </c>
      <c r="H3274" s="13" t="n">
        <v>0</v>
      </c>
      <c r="I3274" s="13" t="n">
        <v>419.85</v>
      </c>
      <c r="J3274" s="9" t="n">
        <v>9</v>
      </c>
      <c r="K3274" s="1" t="str">
        <f aca="false">IF(F3274=0,"Stopped",IF(C3274&gt;=Rules!$B$3,"New",IF(AND(E3274&gt;0,G3274&gt;0,ROUND(H3274*100,0)&lt;Rules!$B$6*ROUND(G3274*100,0)),"Slowing","Steady or growing")))</f>
        <v>Stopped</v>
      </c>
      <c r="L3274" s="1" t="n">
        <v>1</v>
      </c>
      <c r="M3274" s="13" t="n">
        <v>79.95</v>
      </c>
      <c r="N3274" s="1" t="str">
        <f aca="false">IF(L3274=0,"",IF(F3274=0,"Stopped",IF(AND(M3274&gt;0,ROUND(H3274*100,0)&lt;Rules!$B$6*ROUND(M3274*100,0)),"Slowing","Steady or growing")))</f>
        <v>Stopped</v>
      </c>
    </row>
    <row r="3275" customFormat="false" ht="15" hidden="false" customHeight="false" outlineLevel="0" collapsed="false">
      <c r="A3275" s="1" t="s">
        <v>6592</v>
      </c>
      <c r="B3275" s="1" t="s">
        <v>6593</v>
      </c>
      <c r="C3275" s="12" t="n">
        <v>40149</v>
      </c>
      <c r="D3275" s="12" t="n">
        <v>40517</v>
      </c>
      <c r="E3275" s="1" t="n">
        <v>0</v>
      </c>
      <c r="F3275" s="1" t="n">
        <v>0</v>
      </c>
      <c r="G3275" s="13" t="n">
        <v>0</v>
      </c>
      <c r="H3275" s="13" t="n">
        <v>0</v>
      </c>
      <c r="I3275" s="13" t="n">
        <v>418.77</v>
      </c>
      <c r="J3275" s="9" t="n">
        <v>185</v>
      </c>
      <c r="K3275" s="1" t="str">
        <f aca="false">IF(F3275=0,"Stopped",IF(C3275&gt;=Rules!$B$3,"New",IF(AND(E3275&gt;0,G3275&gt;0,ROUND(H3275*100,0)&lt;Rules!$B$6*ROUND(G3275*100,0)),"Slowing","Steady or growing")))</f>
        <v>Stopped</v>
      </c>
      <c r="L3275" s="1" t="n">
        <v>7</v>
      </c>
      <c r="M3275" s="13" t="n">
        <v>56.7</v>
      </c>
      <c r="N3275" s="1" t="str">
        <f aca="false">IF(L3275=0,"",IF(F3275=0,"Stopped",IF(AND(M3275&gt;0,ROUND(H3275*100,0)&lt;Rules!$B$6*ROUND(M3275*100,0)),"Slowing","Steady or growing")))</f>
        <v>Stopped</v>
      </c>
    </row>
    <row r="3276" customFormat="false" ht="15" hidden="false" customHeight="false" outlineLevel="0" collapsed="false">
      <c r="A3276" s="1" t="s">
        <v>6594</v>
      </c>
      <c r="B3276" s="1" t="s">
        <v>6595</v>
      </c>
      <c r="C3276" s="12" t="n">
        <v>40150</v>
      </c>
      <c r="D3276" s="12" t="n">
        <v>40872</v>
      </c>
      <c r="E3276" s="1" t="n">
        <v>22</v>
      </c>
      <c r="F3276" s="1" t="n">
        <v>12</v>
      </c>
      <c r="G3276" s="13" t="n">
        <v>59.63</v>
      </c>
      <c r="H3276" s="13" t="n">
        <v>52.06</v>
      </c>
      <c r="I3276" s="13" t="n">
        <v>418.12</v>
      </c>
      <c r="J3276" s="9" t="n">
        <v>980</v>
      </c>
      <c r="K3276" s="1" t="str">
        <f aca="false">IF(F3276=0,"Stopped",IF(C3276&gt;=Rules!$B$3,"New",IF(AND(E3276&gt;0,G3276&gt;0,ROUND(H3276*100,0)&lt;Rules!$B$6*ROUND(G3276*100,0)),"Slowing","Steady or growing")))</f>
        <v>Steady or growing</v>
      </c>
      <c r="L3276" s="1" t="n">
        <v>5</v>
      </c>
      <c r="M3276" s="13" t="n">
        <v>30.24</v>
      </c>
      <c r="N3276" s="1" t="str">
        <f aca="false">IF(L3276=0,"",IF(F3276=0,"Stopped",IF(AND(M3276&gt;0,ROUND(H3276*100,0)&lt;Rules!$B$6*ROUND(M3276*100,0)),"Slowing","Steady or growing")))</f>
        <v>Steady or growing</v>
      </c>
    </row>
    <row r="3277" customFormat="false" ht="15" hidden="false" customHeight="false" outlineLevel="0" collapsed="false">
      <c r="A3277" s="1" t="s">
        <v>6596</v>
      </c>
      <c r="B3277" s="1" t="s">
        <v>6597</v>
      </c>
      <c r="C3277" s="12" t="n">
        <v>40155</v>
      </c>
      <c r="D3277" s="12" t="n">
        <v>40660</v>
      </c>
      <c r="E3277" s="1" t="n">
        <v>0</v>
      </c>
      <c r="F3277" s="1" t="n">
        <v>0</v>
      </c>
      <c r="G3277" s="13" t="n">
        <v>0</v>
      </c>
      <c r="H3277" s="13" t="n">
        <v>0</v>
      </c>
      <c r="I3277" s="13" t="n">
        <v>417.67</v>
      </c>
      <c r="J3277" s="9" t="n">
        <v>335</v>
      </c>
      <c r="K3277" s="1" t="str">
        <f aca="false">IF(F3277=0,"Stopped",IF(C3277&gt;=Rules!$B$3,"New",IF(AND(E3277&gt;0,G3277&gt;0,ROUND(H3277*100,0)&lt;Rules!$B$6*ROUND(G3277*100,0)),"Slowing","Steady or growing")))</f>
        <v>Stopped</v>
      </c>
      <c r="L3277" s="1" t="n">
        <v>4</v>
      </c>
      <c r="M3277" s="13" t="n">
        <v>47.6</v>
      </c>
      <c r="N3277" s="1" t="str">
        <f aca="false">IF(L3277=0,"",IF(F3277=0,"Stopped",IF(AND(M3277&gt;0,ROUND(H3277*100,0)&lt;Rules!$B$6*ROUND(M3277*100,0)),"Slowing","Steady or growing")))</f>
        <v>Stopped</v>
      </c>
    </row>
    <row r="3278" customFormat="false" ht="15" hidden="false" customHeight="false" outlineLevel="0" collapsed="false">
      <c r="A3278" s="1" t="s">
        <v>6598</v>
      </c>
      <c r="B3278" s="1" t="s">
        <v>6599</v>
      </c>
      <c r="C3278" s="12" t="n">
        <v>40149</v>
      </c>
      <c r="D3278" s="12" t="n">
        <v>40268</v>
      </c>
      <c r="E3278" s="1" t="n">
        <v>0</v>
      </c>
      <c r="F3278" s="1" t="n">
        <v>0</v>
      </c>
      <c r="G3278" s="13" t="n">
        <v>0</v>
      </c>
      <c r="H3278" s="13" t="n">
        <v>0</v>
      </c>
      <c r="I3278" s="13" t="n">
        <v>417.58</v>
      </c>
      <c r="J3278" s="9" t="n">
        <v>54</v>
      </c>
      <c r="K3278" s="1" t="str">
        <f aca="false">IF(F3278=0,"Stopped",IF(C3278&gt;=Rules!$B$3,"New",IF(AND(E3278&gt;0,G3278&gt;0,ROUND(H3278*100,0)&lt;Rules!$B$6*ROUND(G3278*100,0)),"Slowing","Steady or growing")))</f>
        <v>Stopped</v>
      </c>
      <c r="L3278" s="1" t="n">
        <v>0</v>
      </c>
      <c r="M3278" s="13" t="n">
        <v>0</v>
      </c>
      <c r="N3278" s="1" t="str">
        <f aca="false">IF(L3278=0,"",IF(F3278=0,"Stopped",IF(AND(M3278&gt;0,ROUND(H3278*100,0)&lt;Rules!$B$6*ROUND(M3278*100,0)),"Slowing","Steady or growing")))</f>
        <v/>
      </c>
    </row>
    <row r="3279" customFormat="false" ht="15" hidden="false" customHeight="false" outlineLevel="0" collapsed="false">
      <c r="A3279" s="1" t="s">
        <v>6600</v>
      </c>
      <c r="B3279" s="1" t="s">
        <v>6601</v>
      </c>
      <c r="C3279" s="12" t="n">
        <v>40325</v>
      </c>
      <c r="D3279" s="12" t="n">
        <v>40503</v>
      </c>
      <c r="E3279" s="1" t="n">
        <v>0</v>
      </c>
      <c r="F3279" s="1" t="n">
        <v>0</v>
      </c>
      <c r="G3279" s="13" t="n">
        <v>0</v>
      </c>
      <c r="H3279" s="13" t="n">
        <v>0</v>
      </c>
      <c r="I3279" s="13" t="n">
        <v>416.01</v>
      </c>
      <c r="J3279" s="9" t="n">
        <v>49</v>
      </c>
      <c r="K3279" s="1" t="str">
        <f aca="false">IF(F3279=0,"Stopped",IF(C3279&gt;=Rules!$B$3,"New",IF(AND(E3279&gt;0,G3279&gt;0,ROUND(H3279*100,0)&lt;Rules!$B$6*ROUND(G3279*100,0)),"Slowing","Steady or growing")))</f>
        <v>Stopped</v>
      </c>
      <c r="L3279" s="1" t="n">
        <v>17</v>
      </c>
      <c r="M3279" s="13" t="n">
        <v>186.78</v>
      </c>
      <c r="N3279" s="1" t="str">
        <f aca="false">IF(L3279=0,"",IF(F3279=0,"Stopped",IF(AND(M3279&gt;0,ROUND(H3279*100,0)&lt;Rules!$B$6*ROUND(M3279*100,0)),"Slowing","Steady or growing")))</f>
        <v>Stopped</v>
      </c>
    </row>
    <row r="3280" customFormat="false" ht="15" hidden="false" customHeight="false" outlineLevel="0" collapsed="false">
      <c r="A3280" s="1" t="s">
        <v>6602</v>
      </c>
      <c r="B3280" s="1" t="s">
        <v>6603</v>
      </c>
      <c r="C3280" s="12" t="n">
        <v>40149</v>
      </c>
      <c r="D3280" s="12" t="n">
        <v>40886</v>
      </c>
      <c r="E3280" s="1" t="n">
        <v>4</v>
      </c>
      <c r="F3280" s="1" t="n">
        <v>7</v>
      </c>
      <c r="G3280" s="13" t="n">
        <v>64.4</v>
      </c>
      <c r="H3280" s="13" t="n">
        <v>100.1</v>
      </c>
      <c r="I3280" s="13" t="n">
        <v>415.96</v>
      </c>
      <c r="J3280" s="9" t="n">
        <v>154</v>
      </c>
      <c r="K3280" s="1" t="str">
        <f aca="false">IF(F3280=0,"Stopped",IF(C3280&gt;=Rules!$B$3,"New",IF(AND(E3280&gt;0,G3280&gt;0,ROUND(H3280*100,0)&lt;Rules!$B$6*ROUND(G3280*100,0)),"Slowing","Steady or growing")))</f>
        <v>Steady or growing</v>
      </c>
      <c r="L3280" s="1" t="n">
        <v>7</v>
      </c>
      <c r="M3280" s="13" t="n">
        <v>20.72</v>
      </c>
      <c r="N3280" s="1" t="str">
        <f aca="false">IF(L3280=0,"",IF(F3280=0,"Stopped",IF(AND(M3280&gt;0,ROUND(H3280*100,0)&lt;Rules!$B$6*ROUND(M3280*100,0)),"Slowing","Steady or growing")))</f>
        <v>Steady or growing</v>
      </c>
    </row>
    <row r="3281" customFormat="false" ht="15" hidden="false" customHeight="false" outlineLevel="0" collapsed="false">
      <c r="A3281" s="1" t="s">
        <v>6604</v>
      </c>
      <c r="B3281" s="1" t="s">
        <v>6605</v>
      </c>
      <c r="C3281" s="12" t="n">
        <v>40668</v>
      </c>
      <c r="D3281" s="12" t="n">
        <v>40884</v>
      </c>
      <c r="E3281" s="1" t="n">
        <v>4</v>
      </c>
      <c r="F3281" s="1" t="n">
        <v>16</v>
      </c>
      <c r="G3281" s="13" t="n">
        <v>66.4</v>
      </c>
      <c r="H3281" s="13" t="n">
        <v>311.23</v>
      </c>
      <c r="I3281" s="13" t="n">
        <v>414.98</v>
      </c>
      <c r="J3281" s="9" t="n">
        <v>118</v>
      </c>
      <c r="K3281" s="1" t="str">
        <f aca="false">IF(F3281=0,"Stopped",IF(C3281&gt;=Rules!$B$3,"New",IF(AND(E3281&gt;0,G3281&gt;0,ROUND(H3281*100,0)&lt;Rules!$B$6*ROUND(G3281*100,0)),"Slowing","Steady or growing")))</f>
        <v>Steady or growing</v>
      </c>
      <c r="L3281" s="1" t="n">
        <v>0</v>
      </c>
      <c r="M3281" s="13" t="n">
        <v>0</v>
      </c>
      <c r="N3281" s="1" t="str">
        <f aca="false">IF(L3281=0,"",IF(F3281=0,"Stopped",IF(AND(M3281&gt;0,ROUND(H3281*100,0)&lt;Rules!$B$6*ROUND(M3281*100,0)),"Slowing","Steady or growing")))</f>
        <v/>
      </c>
    </row>
    <row r="3282" customFormat="false" ht="15" hidden="false" customHeight="false" outlineLevel="0" collapsed="false">
      <c r="A3282" s="1" t="s">
        <v>6606</v>
      </c>
      <c r="B3282" s="1" t="s">
        <v>6607</v>
      </c>
      <c r="C3282" s="12" t="n">
        <v>40163</v>
      </c>
      <c r="D3282" s="12" t="n">
        <v>40333</v>
      </c>
      <c r="E3282" s="1" t="n">
        <v>0</v>
      </c>
      <c r="F3282" s="1" t="n">
        <v>0</v>
      </c>
      <c r="G3282" s="13" t="n">
        <v>0</v>
      </c>
      <c r="H3282" s="13" t="n">
        <v>0</v>
      </c>
      <c r="I3282" s="13" t="n">
        <v>414.74</v>
      </c>
      <c r="J3282" s="9" t="n">
        <v>78</v>
      </c>
      <c r="K3282" s="1" t="str">
        <f aca="false">IF(F3282=0,"Stopped",IF(C3282&gt;=Rules!$B$3,"New",IF(AND(E3282&gt;0,G3282&gt;0,ROUND(H3282*100,0)&lt;Rules!$B$6*ROUND(G3282*100,0)),"Slowing","Steady or growing")))</f>
        <v>Stopped</v>
      </c>
      <c r="L3282" s="1" t="n">
        <v>0</v>
      </c>
      <c r="M3282" s="13" t="n">
        <v>0</v>
      </c>
      <c r="N3282" s="1" t="str">
        <f aca="false">IF(L3282=0,"",IF(F3282=0,"Stopped",IF(AND(M3282&gt;0,ROUND(H3282*100,0)&lt;Rules!$B$6*ROUND(M3282*100,0)),"Slowing","Steady or growing")))</f>
        <v/>
      </c>
    </row>
    <row r="3283" customFormat="false" ht="15" hidden="false" customHeight="false" outlineLevel="0" collapsed="false">
      <c r="A3283" s="1" t="s">
        <v>6608</v>
      </c>
      <c r="B3283" s="1" t="s">
        <v>6609</v>
      </c>
      <c r="C3283" s="12" t="n">
        <v>40281</v>
      </c>
      <c r="D3283" s="12" t="n">
        <v>40885</v>
      </c>
      <c r="E3283" s="1" t="n">
        <v>3</v>
      </c>
      <c r="F3283" s="1" t="n">
        <v>17</v>
      </c>
      <c r="G3283" s="13" t="n">
        <v>25.22</v>
      </c>
      <c r="H3283" s="13" t="n">
        <v>98.68</v>
      </c>
      <c r="I3283" s="13" t="n">
        <v>413.76</v>
      </c>
      <c r="J3283" s="9" t="n">
        <v>234</v>
      </c>
      <c r="K3283" s="1" t="str">
        <f aca="false">IF(F3283=0,"Stopped",IF(C3283&gt;=Rules!$B$3,"New",IF(AND(E3283&gt;0,G3283&gt;0,ROUND(H3283*100,0)&lt;Rules!$B$6*ROUND(G3283*100,0)),"Slowing","Steady or growing")))</f>
        <v>Steady or growing</v>
      </c>
      <c r="L3283" s="1" t="n">
        <v>10</v>
      </c>
      <c r="M3283" s="13" t="n">
        <v>81.4</v>
      </c>
      <c r="N3283" s="1" t="str">
        <f aca="false">IF(L3283=0,"",IF(F3283=0,"Stopped",IF(AND(M3283&gt;0,ROUND(H3283*100,0)&lt;Rules!$B$6*ROUND(M3283*100,0)),"Slowing","Steady or growing")))</f>
        <v>Steady or growing</v>
      </c>
    </row>
    <row r="3284" customFormat="false" ht="15" hidden="false" customHeight="false" outlineLevel="0" collapsed="false">
      <c r="A3284" s="1" t="s">
        <v>6610</v>
      </c>
      <c r="B3284" s="1" t="s">
        <v>6611</v>
      </c>
      <c r="C3284" s="12" t="n">
        <v>40148</v>
      </c>
      <c r="D3284" s="12" t="n">
        <v>40512</v>
      </c>
      <c r="E3284" s="1" t="n">
        <v>0</v>
      </c>
      <c r="F3284" s="1" t="n">
        <v>0</v>
      </c>
      <c r="G3284" s="13" t="n">
        <v>0</v>
      </c>
      <c r="H3284" s="13" t="n">
        <v>0</v>
      </c>
      <c r="I3284" s="13" t="n">
        <v>413.12</v>
      </c>
      <c r="J3284" s="9" t="n">
        <v>157</v>
      </c>
      <c r="K3284" s="1" t="str">
        <f aca="false">IF(F3284=0,"Stopped",IF(C3284&gt;=Rules!$B$3,"New",IF(AND(E3284&gt;0,G3284&gt;0,ROUND(H3284*100,0)&lt;Rules!$B$6*ROUND(G3284*100,0)),"Slowing","Steady or growing")))</f>
        <v>Stopped</v>
      </c>
      <c r="L3284" s="1" t="n">
        <v>2</v>
      </c>
      <c r="M3284" s="13" t="n">
        <v>5.1</v>
      </c>
      <c r="N3284" s="1" t="str">
        <f aca="false">IF(L3284=0,"",IF(F3284=0,"Stopped",IF(AND(M3284&gt;0,ROUND(H3284*100,0)&lt;Rules!$B$6*ROUND(M3284*100,0)),"Slowing","Steady or growing")))</f>
        <v>Stopped</v>
      </c>
    </row>
    <row r="3285" customFormat="false" ht="15" hidden="false" customHeight="false" outlineLevel="0" collapsed="false">
      <c r="A3285" s="1" t="s">
        <v>6612</v>
      </c>
      <c r="B3285" s="1" t="s">
        <v>6613</v>
      </c>
      <c r="C3285" s="12" t="n">
        <v>40148</v>
      </c>
      <c r="D3285" s="12" t="n">
        <v>40216</v>
      </c>
      <c r="E3285" s="1" t="n">
        <v>0</v>
      </c>
      <c r="F3285" s="1" t="n">
        <v>0</v>
      </c>
      <c r="G3285" s="13" t="n">
        <v>0</v>
      </c>
      <c r="H3285" s="13" t="n">
        <v>0</v>
      </c>
      <c r="I3285" s="13" t="n">
        <v>412.77</v>
      </c>
      <c r="J3285" s="9" t="n">
        <v>465</v>
      </c>
      <c r="K3285" s="1" t="str">
        <f aca="false">IF(F3285=0,"Stopped",IF(C3285&gt;=Rules!$B$3,"New",IF(AND(E3285&gt;0,G3285&gt;0,ROUND(H3285*100,0)&lt;Rules!$B$6*ROUND(G3285*100,0)),"Slowing","Steady or growing")))</f>
        <v>Stopped</v>
      </c>
      <c r="L3285" s="1" t="n">
        <v>0</v>
      </c>
      <c r="M3285" s="13" t="n">
        <v>0</v>
      </c>
      <c r="N3285" s="1" t="str">
        <f aca="false">IF(L3285=0,"",IF(F3285=0,"Stopped",IF(AND(M3285&gt;0,ROUND(H3285*100,0)&lt;Rules!$B$6*ROUND(M3285*100,0)),"Slowing","Steady or growing")))</f>
        <v/>
      </c>
    </row>
    <row r="3286" customFormat="false" ht="15" hidden="false" customHeight="false" outlineLevel="0" collapsed="false">
      <c r="A3286" s="1" t="s">
        <v>6614</v>
      </c>
      <c r="B3286" s="1" t="s">
        <v>6615</v>
      </c>
      <c r="C3286" s="12" t="n">
        <v>40151</v>
      </c>
      <c r="D3286" s="12" t="n">
        <v>40723</v>
      </c>
      <c r="E3286" s="1" t="n">
        <v>2</v>
      </c>
      <c r="F3286" s="1" t="n">
        <v>0</v>
      </c>
      <c r="G3286" s="13" t="n">
        <v>3.26</v>
      </c>
      <c r="H3286" s="13" t="n">
        <v>0</v>
      </c>
      <c r="I3286" s="13" t="n">
        <v>412.29</v>
      </c>
      <c r="J3286" s="9" t="n">
        <v>1823</v>
      </c>
      <c r="K3286" s="1" t="str">
        <f aca="false">IF(F3286=0,"Stopped",IF(C3286&gt;=Rules!$B$3,"New",IF(AND(E3286&gt;0,G3286&gt;0,ROUND(H3286*100,0)&lt;Rules!$B$6*ROUND(G3286*100,0)),"Slowing","Steady or growing")))</f>
        <v>Stopped</v>
      </c>
      <c r="L3286" s="1" t="n">
        <v>8</v>
      </c>
      <c r="M3286" s="13" t="n">
        <v>67.85</v>
      </c>
      <c r="N3286" s="1" t="str">
        <f aca="false">IF(L3286=0,"",IF(F3286=0,"Stopped",IF(AND(M3286&gt;0,ROUND(H3286*100,0)&lt;Rules!$B$6*ROUND(M3286*100,0)),"Slowing","Steady or growing")))</f>
        <v>Stopped</v>
      </c>
    </row>
    <row r="3287" customFormat="false" ht="15" hidden="false" customHeight="false" outlineLevel="0" collapsed="false">
      <c r="A3287" s="1" t="s">
        <v>6616</v>
      </c>
      <c r="B3287" s="1" t="s">
        <v>6617</v>
      </c>
      <c r="C3287" s="12" t="n">
        <v>40149</v>
      </c>
      <c r="D3287" s="12" t="n">
        <v>40879</v>
      </c>
      <c r="E3287" s="1" t="n">
        <v>6</v>
      </c>
      <c r="F3287" s="1" t="n">
        <v>6</v>
      </c>
      <c r="G3287" s="13" t="n">
        <v>44.88</v>
      </c>
      <c r="H3287" s="13" t="n">
        <v>41.76</v>
      </c>
      <c r="I3287" s="13" t="n">
        <v>411.84</v>
      </c>
      <c r="J3287" s="9" t="n">
        <v>1680</v>
      </c>
      <c r="K3287" s="1" t="str">
        <f aca="false">IF(F3287=0,"Stopped",IF(C3287&gt;=Rules!$B$3,"New",IF(AND(E3287&gt;0,G3287&gt;0,ROUND(H3287*100,0)&lt;Rules!$B$6*ROUND(G3287*100,0)),"Slowing","Steady or growing")))</f>
        <v>Steady or growing</v>
      </c>
      <c r="L3287" s="1" t="n">
        <v>9</v>
      </c>
      <c r="M3287" s="13" t="n">
        <v>58.8</v>
      </c>
      <c r="N3287" s="1" t="str">
        <f aca="false">IF(L3287=0,"",IF(F3287=0,"Stopped",IF(AND(M3287&gt;0,ROUND(H3287*100,0)&lt;Rules!$B$6*ROUND(M3287*100,0)),"Slowing","Steady or growing")))</f>
        <v>Steady or growing</v>
      </c>
    </row>
    <row r="3288" customFormat="false" ht="15" hidden="false" customHeight="false" outlineLevel="0" collapsed="false">
      <c r="A3288" s="1" t="s">
        <v>6618</v>
      </c>
      <c r="B3288" s="1" t="s">
        <v>6619</v>
      </c>
      <c r="C3288" s="12" t="n">
        <v>40148</v>
      </c>
      <c r="D3288" s="12" t="n">
        <v>40882</v>
      </c>
      <c r="E3288" s="1" t="n">
        <v>10</v>
      </c>
      <c r="F3288" s="1" t="n">
        <v>8</v>
      </c>
      <c r="G3288" s="13" t="n">
        <v>34.39</v>
      </c>
      <c r="H3288" s="13" t="n">
        <v>28.52</v>
      </c>
      <c r="I3288" s="13" t="n">
        <v>410.79</v>
      </c>
      <c r="J3288" s="9" t="n">
        <v>957</v>
      </c>
      <c r="K3288" s="1" t="str">
        <f aca="false">IF(F3288=0,"Stopped",IF(C3288&gt;=Rules!$B$3,"New",IF(AND(E3288&gt;0,G3288&gt;0,ROUND(H3288*100,0)&lt;Rules!$B$6*ROUND(G3288*100,0)),"Slowing","Steady or growing")))</f>
        <v>Steady or growing</v>
      </c>
      <c r="L3288" s="1" t="n">
        <v>18</v>
      </c>
      <c r="M3288" s="13" t="n">
        <v>69.34</v>
      </c>
      <c r="N3288" s="1" t="str">
        <f aca="false">IF(L3288=0,"",IF(F3288=0,"Stopped",IF(AND(M3288&gt;0,ROUND(H3288*100,0)&lt;Rules!$B$6*ROUND(M3288*100,0)),"Slowing","Steady or growing")))</f>
        <v>Slowing</v>
      </c>
    </row>
    <row r="3289" customFormat="false" ht="15" hidden="false" customHeight="false" outlineLevel="0" collapsed="false">
      <c r="A3289" s="1" t="s">
        <v>6620</v>
      </c>
      <c r="B3289" s="1" t="s">
        <v>6621</v>
      </c>
      <c r="C3289" s="12" t="n">
        <v>40149</v>
      </c>
      <c r="D3289" s="12" t="n">
        <v>40452</v>
      </c>
      <c r="E3289" s="1" t="n">
        <v>0</v>
      </c>
      <c r="F3289" s="1" t="n">
        <v>0</v>
      </c>
      <c r="G3289" s="13" t="n">
        <v>0</v>
      </c>
      <c r="H3289" s="13" t="n">
        <v>0</v>
      </c>
      <c r="I3289" s="13" t="n">
        <v>410.64</v>
      </c>
      <c r="J3289" s="9" t="n">
        <v>72</v>
      </c>
      <c r="K3289" s="1" t="str">
        <f aca="false">IF(F3289=0,"Stopped",IF(C3289&gt;=Rules!$B$3,"New",IF(AND(E3289&gt;0,G3289&gt;0,ROUND(H3289*100,0)&lt;Rules!$B$6*ROUND(G3289*100,0)),"Slowing","Steady or growing")))</f>
        <v>Stopped</v>
      </c>
      <c r="L3289" s="1" t="n">
        <v>1</v>
      </c>
      <c r="M3289" s="13" t="n">
        <v>4.65</v>
      </c>
      <c r="N3289" s="1" t="str">
        <f aca="false">IF(L3289=0,"",IF(F3289=0,"Stopped",IF(AND(M3289&gt;0,ROUND(H3289*100,0)&lt;Rules!$B$6*ROUND(M3289*100,0)),"Slowing","Steady or growing")))</f>
        <v>Stopped</v>
      </c>
    </row>
    <row r="3290" customFormat="false" ht="15" hidden="false" customHeight="false" outlineLevel="0" collapsed="false">
      <c r="A3290" s="1" t="s">
        <v>6622</v>
      </c>
      <c r="B3290" s="1" t="s">
        <v>6623</v>
      </c>
      <c r="C3290" s="12" t="n">
        <v>40209</v>
      </c>
      <c r="D3290" s="12" t="n">
        <v>40879</v>
      </c>
      <c r="E3290" s="1" t="n">
        <v>0</v>
      </c>
      <c r="F3290" s="1" t="n">
        <v>3</v>
      </c>
      <c r="G3290" s="13" t="n">
        <v>0</v>
      </c>
      <c r="H3290" s="13" t="n">
        <v>335.26</v>
      </c>
      <c r="I3290" s="13" t="n">
        <v>410.26</v>
      </c>
      <c r="J3290" s="9" t="n">
        <v>62</v>
      </c>
      <c r="K3290" s="1" t="str">
        <f aca="false">IF(F3290=0,"Stopped",IF(C3290&gt;=Rules!$B$3,"New",IF(AND(E3290&gt;0,G3290&gt;0,ROUND(H3290*100,0)&lt;Rules!$B$6*ROUND(G3290*100,0)),"Slowing","Steady or growing")))</f>
        <v>Steady or growing</v>
      </c>
      <c r="L3290" s="1" t="n">
        <v>1</v>
      </c>
      <c r="M3290" s="13" t="n">
        <v>15</v>
      </c>
      <c r="N3290" s="1" t="str">
        <f aca="false">IF(L3290=0,"",IF(F3290=0,"Stopped",IF(AND(M3290&gt;0,ROUND(H3290*100,0)&lt;Rules!$B$6*ROUND(M3290*100,0)),"Slowing","Steady or growing")))</f>
        <v>Steady or growing</v>
      </c>
    </row>
    <row r="3291" customFormat="false" ht="15" hidden="false" customHeight="false" outlineLevel="0" collapsed="false">
      <c r="A3291" s="1" t="s">
        <v>6624</v>
      </c>
      <c r="B3291" s="1" t="s">
        <v>6625</v>
      </c>
      <c r="C3291" s="12" t="n">
        <v>40148</v>
      </c>
      <c r="D3291" s="12" t="n">
        <v>40468</v>
      </c>
      <c r="E3291" s="1" t="n">
        <v>0</v>
      </c>
      <c r="F3291" s="1" t="n">
        <v>0</v>
      </c>
      <c r="G3291" s="13" t="n">
        <v>0</v>
      </c>
      <c r="H3291" s="13" t="n">
        <v>0</v>
      </c>
      <c r="I3291" s="13" t="n">
        <v>409.5</v>
      </c>
      <c r="J3291" s="9" t="n">
        <v>975</v>
      </c>
      <c r="K3291" s="1" t="str">
        <f aca="false">IF(F3291=0,"Stopped",IF(C3291&gt;=Rules!$B$3,"New",IF(AND(E3291&gt;0,G3291&gt;0,ROUND(H3291*100,0)&lt;Rules!$B$6*ROUND(G3291*100,0)),"Slowing","Steady or growing")))</f>
        <v>Stopped</v>
      </c>
      <c r="L3291" s="1" t="n">
        <v>22</v>
      </c>
      <c r="M3291" s="13" t="n">
        <v>273</v>
      </c>
      <c r="N3291" s="1" t="str">
        <f aca="false">IF(L3291=0,"",IF(F3291=0,"Stopped",IF(AND(M3291&gt;0,ROUND(H3291*100,0)&lt;Rules!$B$6*ROUND(M3291*100,0)),"Slowing","Steady or growing")))</f>
        <v>Stopped</v>
      </c>
    </row>
    <row r="3292" customFormat="false" ht="15" hidden="false" customHeight="false" outlineLevel="0" collapsed="false">
      <c r="A3292" s="1" t="s">
        <v>6626</v>
      </c>
      <c r="B3292" s="1" t="s">
        <v>6627</v>
      </c>
      <c r="C3292" s="12" t="n">
        <v>40162</v>
      </c>
      <c r="D3292" s="12" t="n">
        <v>40356</v>
      </c>
      <c r="E3292" s="1" t="n">
        <v>0</v>
      </c>
      <c r="F3292" s="1" t="n">
        <v>0</v>
      </c>
      <c r="G3292" s="13" t="n">
        <v>0</v>
      </c>
      <c r="H3292" s="13" t="n">
        <v>0</v>
      </c>
      <c r="I3292" s="13" t="n">
        <v>408.9</v>
      </c>
      <c r="J3292" s="9" t="n">
        <v>230</v>
      </c>
      <c r="K3292" s="1" t="str">
        <f aca="false">IF(F3292=0,"Stopped",IF(C3292&gt;=Rules!$B$3,"New",IF(AND(E3292&gt;0,G3292&gt;0,ROUND(H3292*100,0)&lt;Rules!$B$6*ROUND(G3292*100,0)),"Slowing","Steady or growing")))</f>
        <v>Stopped</v>
      </c>
      <c r="L3292" s="1" t="n">
        <v>0</v>
      </c>
      <c r="M3292" s="13" t="n">
        <v>0</v>
      </c>
      <c r="N3292" s="1" t="str">
        <f aca="false">IF(L3292=0,"",IF(F3292=0,"Stopped",IF(AND(M3292&gt;0,ROUND(H3292*100,0)&lt;Rules!$B$6*ROUND(M3292*100,0)),"Slowing","Steady or growing")))</f>
        <v/>
      </c>
    </row>
    <row r="3293" customFormat="false" ht="15" hidden="false" customHeight="false" outlineLevel="0" collapsed="false">
      <c r="A3293" s="1" t="s">
        <v>6628</v>
      </c>
      <c r="B3293" s="1" t="s">
        <v>6629</v>
      </c>
      <c r="C3293" s="12" t="n">
        <v>40148</v>
      </c>
      <c r="D3293" s="12" t="n">
        <v>40203</v>
      </c>
      <c r="E3293" s="1" t="n">
        <v>0</v>
      </c>
      <c r="F3293" s="1" t="n">
        <v>0</v>
      </c>
      <c r="G3293" s="13" t="n">
        <v>0</v>
      </c>
      <c r="H3293" s="13" t="n">
        <v>0</v>
      </c>
      <c r="I3293" s="13" t="n">
        <v>408.66</v>
      </c>
      <c r="J3293" s="9" t="n">
        <v>168</v>
      </c>
      <c r="K3293" s="1" t="str">
        <f aca="false">IF(F3293=0,"Stopped",IF(C3293&gt;=Rules!$B$3,"New",IF(AND(E3293&gt;0,G3293&gt;0,ROUND(H3293*100,0)&lt;Rules!$B$6*ROUND(G3293*100,0)),"Slowing","Steady or growing")))</f>
        <v>Stopped</v>
      </c>
      <c r="L3293" s="1" t="n">
        <v>0</v>
      </c>
      <c r="M3293" s="13" t="n">
        <v>0</v>
      </c>
      <c r="N3293" s="1" t="str">
        <f aca="false">IF(L3293=0,"",IF(F3293=0,"Stopped",IF(AND(M3293&gt;0,ROUND(H3293*100,0)&lt;Rules!$B$6*ROUND(M3293*100,0)),"Slowing","Steady or growing")))</f>
        <v/>
      </c>
    </row>
    <row r="3294" customFormat="false" ht="15" hidden="false" customHeight="false" outlineLevel="0" collapsed="false">
      <c r="A3294" s="1" t="s">
        <v>6630</v>
      </c>
      <c r="B3294" s="1" t="s">
        <v>6631</v>
      </c>
      <c r="C3294" s="12" t="n">
        <v>40167</v>
      </c>
      <c r="D3294" s="12" t="n">
        <v>40802</v>
      </c>
      <c r="E3294" s="1" t="n">
        <v>3</v>
      </c>
      <c r="F3294" s="1" t="n">
        <v>1</v>
      </c>
      <c r="G3294" s="13" t="n">
        <v>-13.65</v>
      </c>
      <c r="H3294" s="13" t="n">
        <v>6.63</v>
      </c>
      <c r="I3294" s="13" t="n">
        <v>408.38</v>
      </c>
      <c r="J3294" s="9" t="n">
        <v>782</v>
      </c>
      <c r="K3294" s="1" t="str">
        <f aca="false">IF(F3294=0,"Stopped",IF(C3294&gt;=Rules!$B$3,"New",IF(AND(E3294&gt;0,G3294&gt;0,ROUND(H3294*100,0)&lt;Rules!$B$6*ROUND(G3294*100,0)),"Slowing","Steady or growing")))</f>
        <v>Steady or growing</v>
      </c>
      <c r="L3294" s="1" t="n">
        <v>6</v>
      </c>
      <c r="M3294" s="13" t="n">
        <v>15.06</v>
      </c>
      <c r="N3294" s="1" t="str">
        <f aca="false">IF(L3294=0,"",IF(F3294=0,"Stopped",IF(AND(M3294&gt;0,ROUND(H3294*100,0)&lt;Rules!$B$6*ROUND(M3294*100,0)),"Slowing","Steady or growing")))</f>
        <v>Slowing</v>
      </c>
    </row>
    <row r="3295" customFormat="false" ht="15" hidden="false" customHeight="false" outlineLevel="0" collapsed="false">
      <c r="A3295" s="1" t="s">
        <v>6632</v>
      </c>
      <c r="B3295" s="1" t="s">
        <v>6633</v>
      </c>
      <c r="C3295" s="12" t="n">
        <v>40153</v>
      </c>
      <c r="D3295" s="12" t="n">
        <v>40885</v>
      </c>
      <c r="E3295" s="1" t="n">
        <v>2</v>
      </c>
      <c r="F3295" s="1" t="n">
        <v>7</v>
      </c>
      <c r="G3295" s="13" t="n">
        <v>14.45</v>
      </c>
      <c r="H3295" s="13" t="n">
        <v>51.85</v>
      </c>
      <c r="I3295" s="13" t="n">
        <v>407.98</v>
      </c>
      <c r="J3295" s="9" t="n">
        <v>514</v>
      </c>
      <c r="K3295" s="1" t="str">
        <f aca="false">IF(F3295=0,"Stopped",IF(C3295&gt;=Rules!$B$3,"New",IF(AND(E3295&gt;0,G3295&gt;0,ROUND(H3295*100,0)&lt;Rules!$B$6*ROUND(G3295*100,0)),"Slowing","Steady or growing")))</f>
        <v>Steady or growing</v>
      </c>
      <c r="L3295" s="1" t="n">
        <v>7</v>
      </c>
      <c r="M3295" s="13" t="n">
        <v>56.38</v>
      </c>
      <c r="N3295" s="1" t="str">
        <f aca="false">IF(L3295=0,"",IF(F3295=0,"Stopped",IF(AND(M3295&gt;0,ROUND(H3295*100,0)&lt;Rules!$B$6*ROUND(M3295*100,0)),"Slowing","Steady or growing")))</f>
        <v>Steady or growing</v>
      </c>
    </row>
    <row r="3296" customFormat="false" ht="15" hidden="false" customHeight="false" outlineLevel="0" collapsed="false">
      <c r="A3296" s="1" t="s">
        <v>6634</v>
      </c>
      <c r="B3296" s="1" t="s">
        <v>6635</v>
      </c>
      <c r="C3296" s="12" t="n">
        <v>40150</v>
      </c>
      <c r="D3296" s="12" t="n">
        <v>40515</v>
      </c>
      <c r="E3296" s="1" t="n">
        <v>0</v>
      </c>
      <c r="F3296" s="1" t="n">
        <v>0</v>
      </c>
      <c r="G3296" s="13" t="n">
        <v>0</v>
      </c>
      <c r="H3296" s="13" t="n">
        <v>0</v>
      </c>
      <c r="I3296" s="13" t="n">
        <v>407.85</v>
      </c>
      <c r="J3296" s="9" t="n">
        <v>93</v>
      </c>
      <c r="K3296" s="1" t="str">
        <f aca="false">IF(F3296=0,"Stopped",IF(C3296&gt;=Rules!$B$3,"New",IF(AND(E3296&gt;0,G3296&gt;0,ROUND(H3296*100,0)&lt;Rules!$B$6*ROUND(G3296*100,0)),"Slowing","Steady or growing")))</f>
        <v>Stopped</v>
      </c>
      <c r="L3296" s="1" t="n">
        <v>7</v>
      </c>
      <c r="M3296" s="13" t="n">
        <v>42.47</v>
      </c>
      <c r="N3296" s="1" t="str">
        <f aca="false">IF(L3296=0,"",IF(F3296=0,"Stopped",IF(AND(M3296&gt;0,ROUND(H3296*100,0)&lt;Rules!$B$6*ROUND(M3296*100,0)),"Slowing","Steady or growing")))</f>
        <v>Stopped</v>
      </c>
    </row>
    <row r="3297" customFormat="false" ht="15" hidden="false" customHeight="false" outlineLevel="0" collapsed="false">
      <c r="A3297" s="1" t="s">
        <v>6636</v>
      </c>
      <c r="B3297" s="1" t="s">
        <v>6637</v>
      </c>
      <c r="C3297" s="12" t="n">
        <v>40148</v>
      </c>
      <c r="D3297" s="12" t="n">
        <v>40855</v>
      </c>
      <c r="E3297" s="1" t="n">
        <v>2</v>
      </c>
      <c r="F3297" s="1" t="n">
        <v>2</v>
      </c>
      <c r="G3297" s="13" t="n">
        <v>23.25</v>
      </c>
      <c r="H3297" s="13" t="n">
        <v>37.2</v>
      </c>
      <c r="I3297" s="13" t="n">
        <v>404.91</v>
      </c>
      <c r="J3297" s="9" t="n">
        <v>159</v>
      </c>
      <c r="K3297" s="1" t="str">
        <f aca="false">IF(F3297=0,"Stopped",IF(C3297&gt;=Rules!$B$3,"New",IF(AND(E3297&gt;0,G3297&gt;0,ROUND(H3297*100,0)&lt;Rules!$B$6*ROUND(G3297*100,0)),"Slowing","Steady or growing")))</f>
        <v>Steady or growing</v>
      </c>
      <c r="L3297" s="1" t="n">
        <v>3</v>
      </c>
      <c r="M3297" s="13" t="n">
        <v>32.55</v>
      </c>
      <c r="N3297" s="1" t="str">
        <f aca="false">IF(L3297=0,"",IF(F3297=0,"Stopped",IF(AND(M3297&gt;0,ROUND(H3297*100,0)&lt;Rules!$B$6*ROUND(M3297*100,0)),"Slowing","Steady or growing")))</f>
        <v>Steady or growing</v>
      </c>
    </row>
    <row r="3298" customFormat="false" ht="15" hidden="false" customHeight="false" outlineLevel="0" collapsed="false">
      <c r="A3298" s="1" t="s">
        <v>6638</v>
      </c>
      <c r="B3298" s="1" t="s">
        <v>6639</v>
      </c>
      <c r="C3298" s="12" t="n">
        <v>40150</v>
      </c>
      <c r="D3298" s="12" t="n">
        <v>40886</v>
      </c>
      <c r="E3298" s="1" t="n">
        <v>10</v>
      </c>
      <c r="F3298" s="1" t="n">
        <v>7</v>
      </c>
      <c r="G3298" s="13" t="n">
        <v>52.3</v>
      </c>
      <c r="H3298" s="13" t="n">
        <v>41.11</v>
      </c>
      <c r="I3298" s="13" t="n">
        <v>404.27</v>
      </c>
      <c r="J3298" s="9" t="n">
        <v>115</v>
      </c>
      <c r="K3298" s="1" t="str">
        <f aca="false">IF(F3298=0,"Stopped",IF(C3298&gt;=Rules!$B$3,"New",IF(AND(E3298&gt;0,G3298&gt;0,ROUND(H3298*100,0)&lt;Rules!$B$6*ROUND(G3298*100,0)),"Slowing","Steady or growing")))</f>
        <v>Steady or growing</v>
      </c>
      <c r="L3298" s="1" t="n">
        <v>12</v>
      </c>
      <c r="M3298" s="13" t="n">
        <v>60.72</v>
      </c>
      <c r="N3298" s="1" t="str">
        <f aca="false">IF(L3298=0,"",IF(F3298=0,"Stopped",IF(AND(M3298&gt;0,ROUND(H3298*100,0)&lt;Rules!$B$6*ROUND(M3298*100,0)),"Slowing","Steady or growing")))</f>
        <v>Steady or growing</v>
      </c>
    </row>
    <row r="3299" customFormat="false" ht="15" hidden="false" customHeight="false" outlineLevel="0" collapsed="false">
      <c r="A3299" s="1" t="s">
        <v>6640</v>
      </c>
      <c r="B3299" s="1" t="s">
        <v>6641</v>
      </c>
      <c r="C3299" s="12" t="n">
        <v>40793</v>
      </c>
      <c r="D3299" s="12" t="n">
        <v>40885</v>
      </c>
      <c r="E3299" s="1" t="n">
        <v>1</v>
      </c>
      <c r="F3299" s="1" t="n">
        <v>46</v>
      </c>
      <c r="G3299" s="13" t="n">
        <v>8.25</v>
      </c>
      <c r="H3299" s="13" t="n">
        <v>395.68</v>
      </c>
      <c r="I3299" s="13" t="n">
        <v>403.93</v>
      </c>
      <c r="J3299" s="9" t="n">
        <v>328</v>
      </c>
      <c r="K3299" s="1" t="str">
        <f aca="false">IF(F3299=0,"Stopped",IF(C3299&gt;=Rules!$B$3,"New",IF(AND(E3299&gt;0,G3299&gt;0,ROUND(H3299*100,0)&lt;Rules!$B$6*ROUND(G3299*100,0)),"Slowing","Steady or growing")))</f>
        <v>Steady or growing</v>
      </c>
      <c r="L3299" s="1" t="n">
        <v>0</v>
      </c>
      <c r="M3299" s="13" t="n">
        <v>0</v>
      </c>
      <c r="N3299" s="1" t="str">
        <f aca="false">IF(L3299=0,"",IF(F3299=0,"Stopped",IF(AND(M3299&gt;0,ROUND(H3299*100,0)&lt;Rules!$B$6*ROUND(M3299*100,0)),"Slowing","Steady or growing")))</f>
        <v/>
      </c>
    </row>
    <row r="3300" customFormat="false" ht="15" hidden="false" customHeight="false" outlineLevel="0" collapsed="false">
      <c r="A3300" s="1" t="s">
        <v>6642</v>
      </c>
      <c r="B3300" s="1" t="s">
        <v>6643</v>
      </c>
      <c r="C3300" s="12" t="n">
        <v>40148</v>
      </c>
      <c r="D3300" s="12" t="n">
        <v>40205</v>
      </c>
      <c r="E3300" s="1" t="n">
        <v>0</v>
      </c>
      <c r="F3300" s="1" t="n">
        <v>0</v>
      </c>
      <c r="G3300" s="13" t="n">
        <v>0</v>
      </c>
      <c r="H3300" s="13" t="n">
        <v>0</v>
      </c>
      <c r="I3300" s="13" t="n">
        <v>403.64</v>
      </c>
      <c r="J3300" s="9" t="n">
        <v>290</v>
      </c>
      <c r="K3300" s="1" t="str">
        <f aca="false">IF(F3300=0,"Stopped",IF(C3300&gt;=Rules!$B$3,"New",IF(AND(E3300&gt;0,G3300&gt;0,ROUND(H3300*100,0)&lt;Rules!$B$6*ROUND(G3300*100,0)),"Slowing","Steady or growing")))</f>
        <v>Stopped</v>
      </c>
      <c r="L3300" s="1" t="n">
        <v>0</v>
      </c>
      <c r="M3300" s="13" t="n">
        <v>0</v>
      </c>
      <c r="N3300" s="1" t="str">
        <f aca="false">IF(L3300=0,"",IF(F3300=0,"Stopped",IF(AND(M3300&gt;0,ROUND(H3300*100,0)&lt;Rules!$B$6*ROUND(M3300*100,0)),"Slowing","Steady or growing")))</f>
        <v/>
      </c>
    </row>
    <row r="3301" customFormat="false" ht="15" hidden="false" customHeight="false" outlineLevel="0" collapsed="false">
      <c r="A3301" s="1" t="s">
        <v>6644</v>
      </c>
      <c r="B3301" s="1" t="s">
        <v>6645</v>
      </c>
      <c r="C3301" s="12" t="n">
        <v>40148</v>
      </c>
      <c r="D3301" s="12" t="n">
        <v>40886</v>
      </c>
      <c r="E3301" s="1" t="n">
        <v>4</v>
      </c>
      <c r="F3301" s="1" t="n">
        <v>13</v>
      </c>
      <c r="G3301" s="13" t="n">
        <v>39.63</v>
      </c>
      <c r="H3301" s="13" t="n">
        <v>74.61</v>
      </c>
      <c r="I3301" s="13" t="n">
        <v>402.61</v>
      </c>
      <c r="J3301" s="9" t="n">
        <v>80</v>
      </c>
      <c r="K3301" s="1" t="str">
        <f aca="false">IF(F3301=0,"Stopped",IF(C3301&gt;=Rules!$B$3,"New",IF(AND(E3301&gt;0,G3301&gt;0,ROUND(H3301*100,0)&lt;Rules!$B$6*ROUND(G3301*100,0)),"Slowing","Steady or growing")))</f>
        <v>Steady or growing</v>
      </c>
      <c r="L3301" s="1" t="n">
        <v>7</v>
      </c>
      <c r="M3301" s="13" t="n">
        <v>40.72</v>
      </c>
      <c r="N3301" s="1" t="str">
        <f aca="false">IF(L3301=0,"",IF(F3301=0,"Stopped",IF(AND(M3301&gt;0,ROUND(H3301*100,0)&lt;Rules!$B$6*ROUND(M3301*100,0)),"Slowing","Steady or growing")))</f>
        <v>Steady or growing</v>
      </c>
    </row>
    <row r="3302" customFormat="false" ht="15" hidden="false" customHeight="false" outlineLevel="0" collapsed="false">
      <c r="A3302" s="1" t="s">
        <v>6646</v>
      </c>
      <c r="B3302" s="1" t="s">
        <v>6647</v>
      </c>
      <c r="C3302" s="12" t="n">
        <v>40183</v>
      </c>
      <c r="D3302" s="12" t="n">
        <v>40814</v>
      </c>
      <c r="E3302" s="1" t="n">
        <v>0</v>
      </c>
      <c r="F3302" s="1" t="n">
        <v>1</v>
      </c>
      <c r="G3302" s="13" t="n">
        <v>0</v>
      </c>
      <c r="H3302" s="13" t="n">
        <v>17.85</v>
      </c>
      <c r="I3302" s="13" t="n">
        <v>401.85</v>
      </c>
      <c r="J3302" s="9" t="n">
        <v>195</v>
      </c>
      <c r="K3302" s="1" t="str">
        <f aca="false">IF(F3302=0,"Stopped",IF(C3302&gt;=Rules!$B$3,"New",IF(AND(E3302&gt;0,G3302&gt;0,ROUND(H3302*100,0)&lt;Rules!$B$6*ROUND(G3302*100,0)),"Slowing","Steady or growing")))</f>
        <v>Steady or growing</v>
      </c>
      <c r="L3302" s="1" t="n">
        <v>1</v>
      </c>
      <c r="M3302" s="13" t="n">
        <v>0</v>
      </c>
      <c r="N3302" s="1" t="str">
        <f aca="false">IF(L3302=0,"",IF(F3302=0,"Stopped",IF(AND(M3302&gt;0,ROUND(H3302*100,0)&lt;Rules!$B$6*ROUND(M3302*100,0)),"Slowing","Steady or growing")))</f>
        <v>Steady or growing</v>
      </c>
    </row>
    <row r="3303" customFormat="false" ht="15" hidden="false" customHeight="false" outlineLevel="0" collapsed="false">
      <c r="A3303" s="1" t="s">
        <v>6648</v>
      </c>
      <c r="B3303" s="1" t="s">
        <v>6649</v>
      </c>
      <c r="C3303" s="12" t="n">
        <v>40151</v>
      </c>
      <c r="D3303" s="12" t="n">
        <v>40294</v>
      </c>
      <c r="E3303" s="1" t="n">
        <v>0</v>
      </c>
      <c r="F3303" s="1" t="n">
        <v>0</v>
      </c>
      <c r="G3303" s="13" t="n">
        <v>0</v>
      </c>
      <c r="H3303" s="13" t="n">
        <v>0</v>
      </c>
      <c r="I3303" s="13" t="n">
        <v>401.3</v>
      </c>
      <c r="J3303" s="9" t="n">
        <v>189</v>
      </c>
      <c r="K3303" s="1" t="str">
        <f aca="false">IF(F3303=0,"Stopped",IF(C3303&gt;=Rules!$B$3,"New",IF(AND(E3303&gt;0,G3303&gt;0,ROUND(H3303*100,0)&lt;Rules!$B$6*ROUND(G3303*100,0)),"Slowing","Steady or growing")))</f>
        <v>Stopped</v>
      </c>
      <c r="L3303" s="1" t="n">
        <v>0</v>
      </c>
      <c r="M3303" s="13" t="n">
        <v>0</v>
      </c>
      <c r="N3303" s="1" t="str">
        <f aca="false">IF(L3303=0,"",IF(F3303=0,"Stopped",IF(AND(M3303&gt;0,ROUND(H3303*100,0)&lt;Rules!$B$6*ROUND(M3303*100,0)),"Slowing","Steady or growing")))</f>
        <v/>
      </c>
    </row>
    <row r="3304" customFormat="false" ht="15" hidden="false" customHeight="false" outlineLevel="0" collapsed="false">
      <c r="A3304" s="1" t="s">
        <v>6650</v>
      </c>
      <c r="B3304" s="1" t="s">
        <v>6651</v>
      </c>
      <c r="C3304" s="12" t="n">
        <v>40161</v>
      </c>
      <c r="D3304" s="12" t="n">
        <v>40430</v>
      </c>
      <c r="E3304" s="1" t="n">
        <v>0</v>
      </c>
      <c r="F3304" s="1" t="n">
        <v>0</v>
      </c>
      <c r="G3304" s="13" t="n">
        <v>0</v>
      </c>
      <c r="H3304" s="13" t="n">
        <v>0</v>
      </c>
      <c r="I3304" s="13" t="n">
        <v>401.23</v>
      </c>
      <c r="J3304" s="9" t="n">
        <v>101</v>
      </c>
      <c r="K3304" s="1" t="str">
        <f aca="false">IF(F3304=0,"Stopped",IF(C3304&gt;=Rules!$B$3,"New",IF(AND(E3304&gt;0,G3304&gt;0,ROUND(H3304*100,0)&lt;Rules!$B$6*ROUND(G3304*100,0)),"Slowing","Steady or growing")))</f>
        <v>Stopped</v>
      </c>
      <c r="L3304" s="1" t="n">
        <v>0</v>
      </c>
      <c r="M3304" s="13" t="n">
        <v>0</v>
      </c>
      <c r="N3304" s="1" t="str">
        <f aca="false">IF(L3304=0,"",IF(F3304=0,"Stopped",IF(AND(M3304&gt;0,ROUND(H3304*100,0)&lt;Rules!$B$6*ROUND(M3304*100,0)),"Slowing","Steady or growing")))</f>
        <v/>
      </c>
    </row>
    <row r="3305" customFormat="false" ht="15" hidden="false" customHeight="false" outlineLevel="0" collapsed="false">
      <c r="A3305" s="1" t="s">
        <v>6652</v>
      </c>
      <c r="B3305" s="1" t="s">
        <v>6653</v>
      </c>
      <c r="C3305" s="12" t="n">
        <v>40156</v>
      </c>
      <c r="D3305" s="12" t="n">
        <v>40496</v>
      </c>
      <c r="E3305" s="1" t="n">
        <v>0</v>
      </c>
      <c r="F3305" s="1" t="n">
        <v>0</v>
      </c>
      <c r="G3305" s="13" t="n">
        <v>0</v>
      </c>
      <c r="H3305" s="13" t="n">
        <v>0</v>
      </c>
      <c r="I3305" s="13" t="n">
        <v>401.16</v>
      </c>
      <c r="J3305" s="9" t="n">
        <v>232</v>
      </c>
      <c r="K3305" s="1" t="str">
        <f aca="false">IF(F3305=0,"Stopped",IF(C3305&gt;=Rules!$B$3,"New",IF(AND(E3305&gt;0,G3305&gt;0,ROUND(H3305*100,0)&lt;Rules!$B$6*ROUND(G3305*100,0)),"Slowing","Steady or growing")))</f>
        <v>Stopped</v>
      </c>
      <c r="L3305" s="1" t="n">
        <v>2</v>
      </c>
      <c r="M3305" s="13" t="n">
        <v>18.6</v>
      </c>
      <c r="N3305" s="1" t="str">
        <f aca="false">IF(L3305=0,"",IF(F3305=0,"Stopped",IF(AND(M3305&gt;0,ROUND(H3305*100,0)&lt;Rules!$B$6*ROUND(M3305*100,0)),"Slowing","Steady or growing")))</f>
        <v>Stopped</v>
      </c>
    </row>
    <row r="3306" customFormat="false" ht="15" hidden="false" customHeight="false" outlineLevel="0" collapsed="false">
      <c r="A3306" s="1" t="s">
        <v>6654</v>
      </c>
      <c r="B3306" s="1" t="s">
        <v>6655</v>
      </c>
      <c r="C3306" s="12" t="n">
        <v>40707</v>
      </c>
      <c r="D3306" s="12" t="n">
        <v>40885</v>
      </c>
      <c r="E3306" s="1" t="n">
        <v>18</v>
      </c>
      <c r="F3306" s="1" t="n">
        <v>58</v>
      </c>
      <c r="G3306" s="13" t="n">
        <v>93.57</v>
      </c>
      <c r="H3306" s="13" t="n">
        <v>307.27</v>
      </c>
      <c r="I3306" s="13" t="n">
        <v>400.84</v>
      </c>
      <c r="J3306" s="9" t="n">
        <v>173</v>
      </c>
      <c r="K3306" s="1" t="str">
        <f aca="false">IF(F3306=0,"Stopped",IF(C3306&gt;=Rules!$B$3,"New",IF(AND(E3306&gt;0,G3306&gt;0,ROUND(H3306*100,0)&lt;Rules!$B$6*ROUND(G3306*100,0)),"Slowing","Steady or growing")))</f>
        <v>Steady or growing</v>
      </c>
      <c r="L3306" s="1" t="n">
        <v>0</v>
      </c>
      <c r="M3306" s="13" t="n">
        <v>0</v>
      </c>
      <c r="N3306" s="1" t="str">
        <f aca="false">IF(L3306=0,"",IF(F3306=0,"Stopped",IF(AND(M3306&gt;0,ROUND(H3306*100,0)&lt;Rules!$B$6*ROUND(M3306*100,0)),"Slowing","Steady or growing")))</f>
        <v/>
      </c>
    </row>
    <row r="3307" customFormat="false" ht="15" hidden="false" customHeight="false" outlineLevel="0" collapsed="false">
      <c r="A3307" s="1" t="s">
        <v>6656</v>
      </c>
      <c r="B3307" s="1" t="s">
        <v>6657</v>
      </c>
      <c r="C3307" s="12" t="n">
        <v>40874</v>
      </c>
      <c r="D3307" s="12" t="n">
        <v>40885</v>
      </c>
      <c r="E3307" s="1" t="n">
        <v>0</v>
      </c>
      <c r="F3307" s="1" t="n">
        <v>38</v>
      </c>
      <c r="G3307" s="13" t="n">
        <v>0</v>
      </c>
      <c r="H3307" s="13" t="n">
        <v>400.04</v>
      </c>
      <c r="I3307" s="13" t="n">
        <v>400.04</v>
      </c>
      <c r="J3307" s="9" t="n">
        <v>198</v>
      </c>
      <c r="K3307" s="1" t="str">
        <f aca="false">IF(F3307=0,"Stopped",IF(C3307&gt;=Rules!$B$3,"New",IF(AND(E3307&gt;0,G3307&gt;0,ROUND(H3307*100,0)&lt;Rules!$B$6*ROUND(G3307*100,0)),"Slowing","Steady or growing")))</f>
        <v>New</v>
      </c>
      <c r="L3307" s="1" t="n">
        <v>0</v>
      </c>
      <c r="M3307" s="13" t="n">
        <v>0</v>
      </c>
      <c r="N3307" s="1" t="str">
        <f aca="false">IF(L3307=0,"",IF(F3307=0,"Stopped",IF(AND(M3307&gt;0,ROUND(H3307*100,0)&lt;Rules!$B$6*ROUND(M3307*100,0)),"Slowing","Steady or growing")))</f>
        <v/>
      </c>
    </row>
    <row r="3308" customFormat="false" ht="15" hidden="false" customHeight="false" outlineLevel="0" collapsed="false">
      <c r="A3308" s="1" t="s">
        <v>6658</v>
      </c>
      <c r="B3308" s="1" t="s">
        <v>6659</v>
      </c>
      <c r="C3308" s="12" t="n">
        <v>40868</v>
      </c>
      <c r="D3308" s="12" t="n">
        <v>40886</v>
      </c>
      <c r="E3308" s="1" t="n">
        <v>0</v>
      </c>
      <c r="F3308" s="1" t="n">
        <v>23</v>
      </c>
      <c r="G3308" s="13" t="n">
        <v>0</v>
      </c>
      <c r="H3308" s="13" t="n">
        <v>400.01</v>
      </c>
      <c r="I3308" s="13" t="n">
        <v>400.01</v>
      </c>
      <c r="J3308" s="9" t="n">
        <v>47</v>
      </c>
      <c r="K3308" s="1" t="str">
        <f aca="false">IF(F3308=0,"Stopped",IF(C3308&gt;=Rules!$B$3,"New",IF(AND(E3308&gt;0,G3308&gt;0,ROUND(H3308*100,0)&lt;Rules!$B$6*ROUND(G3308*100,0)),"Slowing","Steady or growing")))</f>
        <v>New</v>
      </c>
      <c r="L3308" s="1" t="n">
        <v>0</v>
      </c>
      <c r="M3308" s="13" t="n">
        <v>0</v>
      </c>
      <c r="N3308" s="1" t="str">
        <f aca="false">IF(L3308=0,"",IF(F3308=0,"Stopped",IF(AND(M3308&gt;0,ROUND(H3308*100,0)&lt;Rules!$B$6*ROUND(M3308*100,0)),"Slowing","Steady or growing")))</f>
        <v/>
      </c>
    </row>
    <row r="3309" customFormat="false" ht="15" hidden="false" customHeight="false" outlineLevel="0" collapsed="false">
      <c r="A3309" s="1" t="s">
        <v>6660</v>
      </c>
      <c r="B3309" s="1" t="s">
        <v>6661</v>
      </c>
      <c r="C3309" s="12" t="n">
        <v>40155</v>
      </c>
      <c r="D3309" s="12" t="n">
        <v>40884</v>
      </c>
      <c r="E3309" s="1" t="n">
        <v>9</v>
      </c>
      <c r="F3309" s="1" t="n">
        <v>21</v>
      </c>
      <c r="G3309" s="13" t="n">
        <v>49.09</v>
      </c>
      <c r="H3309" s="13" t="n">
        <v>81.64</v>
      </c>
      <c r="I3309" s="13" t="n">
        <v>399.01</v>
      </c>
      <c r="J3309" s="9" t="n">
        <v>530</v>
      </c>
      <c r="K3309" s="1" t="str">
        <f aca="false">IF(F3309=0,"Stopped",IF(C3309&gt;=Rules!$B$3,"New",IF(AND(E3309&gt;0,G3309&gt;0,ROUND(H3309*100,0)&lt;Rules!$B$6*ROUND(G3309*100,0)),"Slowing","Steady or growing")))</f>
        <v>Steady or growing</v>
      </c>
      <c r="L3309" s="1" t="n">
        <v>25</v>
      </c>
      <c r="M3309" s="13" t="n">
        <v>55.26</v>
      </c>
      <c r="N3309" s="1" t="str">
        <f aca="false">IF(L3309=0,"",IF(F3309=0,"Stopped",IF(AND(M3309&gt;0,ROUND(H3309*100,0)&lt;Rules!$B$6*ROUND(M3309*100,0)),"Slowing","Steady or growing")))</f>
        <v>Steady or growing</v>
      </c>
    </row>
    <row r="3310" customFormat="false" ht="15" hidden="false" customHeight="false" outlineLevel="0" collapsed="false">
      <c r="A3310" s="1" t="s">
        <v>6662</v>
      </c>
      <c r="B3310" s="1" t="s">
        <v>6663</v>
      </c>
      <c r="C3310" s="12" t="n">
        <v>40188</v>
      </c>
      <c r="D3310" s="12" t="n">
        <v>40879</v>
      </c>
      <c r="E3310" s="1" t="n">
        <v>5</v>
      </c>
      <c r="F3310" s="1" t="n">
        <v>3</v>
      </c>
      <c r="G3310" s="13" t="n">
        <v>63</v>
      </c>
      <c r="H3310" s="13" t="n">
        <v>31.5</v>
      </c>
      <c r="I3310" s="13" t="n">
        <v>399</v>
      </c>
      <c r="J3310" s="9" t="n">
        <v>950</v>
      </c>
      <c r="K3310" s="1" t="str">
        <f aca="false">IF(F3310=0,"Stopped",IF(C3310&gt;=Rules!$B$3,"New",IF(AND(E3310&gt;0,G3310&gt;0,ROUND(H3310*100,0)&lt;Rules!$B$6*ROUND(G3310*100,0)),"Slowing","Steady or growing")))</f>
        <v>Steady or growing</v>
      </c>
      <c r="L3310" s="1" t="n">
        <v>5</v>
      </c>
      <c r="M3310" s="13" t="n">
        <v>52.5</v>
      </c>
      <c r="N3310" s="1" t="str">
        <f aca="false">IF(L3310=0,"",IF(F3310=0,"Stopped",IF(AND(M3310&gt;0,ROUND(H3310*100,0)&lt;Rules!$B$6*ROUND(M3310*100,0)),"Slowing","Steady or growing")))</f>
        <v>Steady or growing</v>
      </c>
    </row>
    <row r="3311" customFormat="false" ht="15" hidden="false" customHeight="false" outlineLevel="0" collapsed="false">
      <c r="A3311" s="1" t="s">
        <v>6664</v>
      </c>
      <c r="B3311" s="1" t="s">
        <v>6665</v>
      </c>
      <c r="C3311" s="12" t="n">
        <v>40149</v>
      </c>
      <c r="D3311" s="12" t="n">
        <v>40263</v>
      </c>
      <c r="E3311" s="1" t="n">
        <v>0</v>
      </c>
      <c r="F3311" s="1" t="n">
        <v>0</v>
      </c>
      <c r="G3311" s="13" t="n">
        <v>0</v>
      </c>
      <c r="H3311" s="13" t="n">
        <v>0</v>
      </c>
      <c r="I3311" s="13" t="n">
        <v>398.04</v>
      </c>
      <c r="J3311" s="9" t="n">
        <v>657</v>
      </c>
      <c r="K3311" s="1" t="str">
        <f aca="false">IF(F3311=0,"Stopped",IF(C3311&gt;=Rules!$B$3,"New",IF(AND(E3311&gt;0,G3311&gt;0,ROUND(H3311*100,0)&lt;Rules!$B$6*ROUND(G3311*100,0)),"Slowing","Steady or growing")))</f>
        <v>Stopped</v>
      </c>
      <c r="L3311" s="1" t="n">
        <v>0</v>
      </c>
      <c r="M3311" s="13" t="n">
        <v>0</v>
      </c>
      <c r="N3311" s="1" t="str">
        <f aca="false">IF(L3311=0,"",IF(F3311=0,"Stopped",IF(AND(M3311&gt;0,ROUND(H3311*100,0)&lt;Rules!$B$6*ROUND(M3311*100,0)),"Slowing","Steady or growing")))</f>
        <v/>
      </c>
    </row>
    <row r="3312" customFormat="false" ht="15" hidden="false" customHeight="false" outlineLevel="0" collapsed="false">
      <c r="A3312" s="1" t="s">
        <v>6666</v>
      </c>
      <c r="B3312" s="1" t="s">
        <v>6667</v>
      </c>
      <c r="C3312" s="12" t="n">
        <v>40197</v>
      </c>
      <c r="D3312" s="12" t="n">
        <v>40883</v>
      </c>
      <c r="E3312" s="1" t="n">
        <v>1</v>
      </c>
      <c r="F3312" s="1" t="n">
        <v>2</v>
      </c>
      <c r="G3312" s="13" t="n">
        <v>70.8</v>
      </c>
      <c r="H3312" s="13" t="n">
        <v>18.33</v>
      </c>
      <c r="I3312" s="13" t="n">
        <v>396.38</v>
      </c>
      <c r="J3312" s="9" t="n">
        <v>218</v>
      </c>
      <c r="K3312" s="1" t="str">
        <f aca="false">IF(F3312=0,"Stopped",IF(C3312&gt;=Rules!$B$3,"New",IF(AND(E3312&gt;0,G3312&gt;0,ROUND(H3312*100,0)&lt;Rules!$B$6*ROUND(G3312*100,0)),"Slowing","Steady or growing")))</f>
        <v>Slowing</v>
      </c>
      <c r="L3312" s="1" t="n">
        <v>0</v>
      </c>
      <c r="M3312" s="13" t="n">
        <v>0</v>
      </c>
      <c r="N3312" s="1" t="str">
        <f aca="false">IF(L3312=0,"",IF(F3312=0,"Stopped",IF(AND(M3312&gt;0,ROUND(H3312*100,0)&lt;Rules!$B$6*ROUND(M3312*100,0)),"Slowing","Steady or growing")))</f>
        <v/>
      </c>
    </row>
    <row r="3313" customFormat="false" ht="15" hidden="false" customHeight="false" outlineLevel="0" collapsed="false">
      <c r="A3313" s="1" t="s">
        <v>6668</v>
      </c>
      <c r="B3313" s="1" t="s">
        <v>6669</v>
      </c>
      <c r="C3313" s="12" t="n">
        <v>40148</v>
      </c>
      <c r="D3313" s="12" t="n">
        <v>40883</v>
      </c>
      <c r="E3313" s="1" t="n">
        <v>4</v>
      </c>
      <c r="F3313" s="1" t="n">
        <v>15</v>
      </c>
      <c r="G3313" s="13" t="n">
        <v>9.92</v>
      </c>
      <c r="H3313" s="13" t="n">
        <v>57.87</v>
      </c>
      <c r="I3313" s="13" t="n">
        <v>396.12</v>
      </c>
      <c r="J3313" s="9" t="n">
        <v>300</v>
      </c>
      <c r="K3313" s="1" t="str">
        <f aca="false">IF(F3313=0,"Stopped",IF(C3313&gt;=Rules!$B$3,"New",IF(AND(E3313&gt;0,G3313&gt;0,ROUND(H3313*100,0)&lt;Rules!$B$6*ROUND(G3313*100,0)),"Slowing","Steady or growing")))</f>
        <v>Steady or growing</v>
      </c>
      <c r="L3313" s="1" t="n">
        <v>17</v>
      </c>
      <c r="M3313" s="13" t="n">
        <v>91.29</v>
      </c>
      <c r="N3313" s="1" t="str">
        <f aca="false">IF(L3313=0,"",IF(F3313=0,"Stopped",IF(AND(M3313&gt;0,ROUND(H3313*100,0)&lt;Rules!$B$6*ROUND(M3313*100,0)),"Slowing","Steady or growing")))</f>
        <v>Steady or growing</v>
      </c>
    </row>
    <row r="3314" customFormat="false" ht="15" hidden="false" customHeight="false" outlineLevel="0" collapsed="false">
      <c r="A3314" s="1" t="s">
        <v>6670</v>
      </c>
      <c r="B3314" s="1" t="s">
        <v>6671</v>
      </c>
      <c r="C3314" s="12" t="n">
        <v>40154</v>
      </c>
      <c r="D3314" s="12" t="n">
        <v>40568</v>
      </c>
      <c r="E3314" s="1" t="n">
        <v>0</v>
      </c>
      <c r="F3314" s="1" t="n">
        <v>0</v>
      </c>
      <c r="G3314" s="13" t="n">
        <v>0</v>
      </c>
      <c r="H3314" s="13" t="n">
        <v>0</v>
      </c>
      <c r="I3314" s="13" t="n">
        <v>395.68</v>
      </c>
      <c r="J3314" s="9" t="n">
        <v>93</v>
      </c>
      <c r="K3314" s="1" t="str">
        <f aca="false">IF(F3314=0,"Stopped",IF(C3314&gt;=Rules!$B$3,"New",IF(AND(E3314&gt;0,G3314&gt;0,ROUND(H3314*100,0)&lt;Rules!$B$6*ROUND(G3314*100,0)),"Slowing","Steady or growing")))</f>
        <v>Stopped</v>
      </c>
      <c r="L3314" s="1" t="n">
        <v>3</v>
      </c>
      <c r="M3314" s="13" t="n">
        <v>12.73</v>
      </c>
      <c r="N3314" s="1" t="str">
        <f aca="false">IF(L3314=0,"",IF(F3314=0,"Stopped",IF(AND(M3314&gt;0,ROUND(H3314*100,0)&lt;Rules!$B$6*ROUND(M3314*100,0)),"Slowing","Steady or growing")))</f>
        <v>Stopped</v>
      </c>
    </row>
    <row r="3315" customFormat="false" ht="15" hidden="false" customHeight="false" outlineLevel="0" collapsed="false">
      <c r="A3315" s="1" t="s">
        <v>6672</v>
      </c>
      <c r="B3315" s="1" t="s">
        <v>6673</v>
      </c>
      <c r="C3315" s="12" t="n">
        <v>40240</v>
      </c>
      <c r="D3315" s="12" t="n">
        <v>40410</v>
      </c>
      <c r="E3315" s="1" t="n">
        <v>0</v>
      </c>
      <c r="F3315" s="1" t="n">
        <v>0</v>
      </c>
      <c r="G3315" s="13" t="n">
        <v>0</v>
      </c>
      <c r="H3315" s="13" t="n">
        <v>0</v>
      </c>
      <c r="I3315" s="13" t="n">
        <v>394.85</v>
      </c>
      <c r="J3315" s="9" t="n">
        <v>233</v>
      </c>
      <c r="K3315" s="1" t="str">
        <f aca="false">IF(F3315=0,"Stopped",IF(C3315&gt;=Rules!$B$3,"New",IF(AND(E3315&gt;0,G3315&gt;0,ROUND(H3315*100,0)&lt;Rules!$B$6*ROUND(G3315*100,0)),"Slowing","Steady or growing")))</f>
        <v>Stopped</v>
      </c>
      <c r="L3315" s="1" t="n">
        <v>0</v>
      </c>
      <c r="M3315" s="13" t="n">
        <v>0</v>
      </c>
      <c r="N3315" s="1" t="str">
        <f aca="false">IF(L3315=0,"",IF(F3315=0,"Stopped",IF(AND(M3315&gt;0,ROUND(H3315*100,0)&lt;Rules!$B$6*ROUND(M3315*100,0)),"Slowing","Steady or growing")))</f>
        <v/>
      </c>
    </row>
    <row r="3316" customFormat="false" ht="15" hidden="false" customHeight="false" outlineLevel="0" collapsed="false">
      <c r="A3316" s="1" t="s">
        <v>6674</v>
      </c>
      <c r="B3316" s="1" t="s">
        <v>6675</v>
      </c>
      <c r="C3316" s="12" t="n">
        <v>40153</v>
      </c>
      <c r="D3316" s="12" t="n">
        <v>40861</v>
      </c>
      <c r="E3316" s="1" t="n">
        <v>2</v>
      </c>
      <c r="F3316" s="1" t="n">
        <v>5</v>
      </c>
      <c r="G3316" s="13" t="n">
        <v>22.38</v>
      </c>
      <c r="H3316" s="13" t="n">
        <v>78.71</v>
      </c>
      <c r="I3316" s="13" t="n">
        <v>392.53</v>
      </c>
      <c r="J3316" s="9" t="n">
        <v>148</v>
      </c>
      <c r="K3316" s="1" t="str">
        <f aca="false">IF(F3316=0,"Stopped",IF(C3316&gt;=Rules!$B$3,"New",IF(AND(E3316&gt;0,G3316&gt;0,ROUND(H3316*100,0)&lt;Rules!$B$6*ROUND(G3316*100,0)),"Slowing","Steady or growing")))</f>
        <v>Steady or growing</v>
      </c>
      <c r="L3316" s="1" t="n">
        <v>5</v>
      </c>
      <c r="M3316" s="13" t="n">
        <v>120.12</v>
      </c>
      <c r="N3316" s="1" t="str">
        <f aca="false">IF(L3316=0,"",IF(F3316=0,"Stopped",IF(AND(M3316&gt;0,ROUND(H3316*100,0)&lt;Rules!$B$6*ROUND(M3316*100,0)),"Slowing","Steady or growing")))</f>
        <v>Steady or growing</v>
      </c>
    </row>
    <row r="3317" customFormat="false" ht="15" hidden="false" customHeight="false" outlineLevel="0" collapsed="false">
      <c r="A3317" s="1" t="s">
        <v>6676</v>
      </c>
      <c r="B3317" s="1" t="s">
        <v>6677</v>
      </c>
      <c r="C3317" s="12" t="n">
        <v>40151</v>
      </c>
      <c r="D3317" s="12" t="n">
        <v>40639</v>
      </c>
      <c r="E3317" s="1" t="n">
        <v>0</v>
      </c>
      <c r="F3317" s="1" t="n">
        <v>0</v>
      </c>
      <c r="G3317" s="13" t="n">
        <v>0</v>
      </c>
      <c r="H3317" s="13" t="n">
        <v>0</v>
      </c>
      <c r="I3317" s="13" t="n">
        <v>392.52</v>
      </c>
      <c r="J3317" s="9" t="n">
        <v>193</v>
      </c>
      <c r="K3317" s="1" t="str">
        <f aca="false">IF(F3317=0,"Stopped",IF(C3317&gt;=Rules!$B$3,"New",IF(AND(E3317&gt;0,G3317&gt;0,ROUND(H3317*100,0)&lt;Rules!$B$6*ROUND(G3317*100,0)),"Slowing","Steady or growing")))</f>
        <v>Stopped</v>
      </c>
      <c r="L3317" s="1" t="n">
        <v>11</v>
      </c>
      <c r="M3317" s="13" t="n">
        <v>126.04</v>
      </c>
      <c r="N3317" s="1" t="str">
        <f aca="false">IF(L3317=0,"",IF(F3317=0,"Stopped",IF(AND(M3317&gt;0,ROUND(H3317*100,0)&lt;Rules!$B$6*ROUND(M3317*100,0)),"Slowing","Steady or growing")))</f>
        <v>Stopped</v>
      </c>
    </row>
    <row r="3318" customFormat="false" ht="15" hidden="false" customHeight="false" outlineLevel="0" collapsed="false">
      <c r="A3318" s="1" t="s">
        <v>6678</v>
      </c>
      <c r="B3318" s="1" t="s">
        <v>6679</v>
      </c>
      <c r="C3318" s="12" t="n">
        <v>40468</v>
      </c>
      <c r="D3318" s="12" t="n">
        <v>40876</v>
      </c>
      <c r="E3318" s="1" t="n">
        <v>11</v>
      </c>
      <c r="F3318" s="1" t="n">
        <v>8</v>
      </c>
      <c r="G3318" s="13" t="n">
        <v>44.51</v>
      </c>
      <c r="H3318" s="13" t="n">
        <v>26.5</v>
      </c>
      <c r="I3318" s="13" t="n">
        <v>391.68</v>
      </c>
      <c r="J3318" s="9" t="n">
        <v>167</v>
      </c>
      <c r="K3318" s="1" t="str">
        <f aca="false">IF(F3318=0,"Stopped",IF(C3318&gt;=Rules!$B$3,"New",IF(AND(E3318&gt;0,G3318&gt;0,ROUND(H3318*100,0)&lt;Rules!$B$6*ROUND(G3318*100,0)),"Slowing","Steady or growing")))</f>
        <v>Steady or growing</v>
      </c>
      <c r="L3318" s="1" t="n">
        <v>13</v>
      </c>
      <c r="M3318" s="13" t="n">
        <v>145.54</v>
      </c>
      <c r="N3318" s="1" t="str">
        <f aca="false">IF(L3318=0,"",IF(F3318=0,"Stopped",IF(AND(M3318&gt;0,ROUND(H3318*100,0)&lt;Rules!$B$6*ROUND(M3318*100,0)),"Slowing","Steady or growing")))</f>
        <v>Slowing</v>
      </c>
    </row>
    <row r="3319" customFormat="false" ht="15" hidden="false" customHeight="false" outlineLevel="0" collapsed="false">
      <c r="A3319" s="1" t="s">
        <v>6680</v>
      </c>
      <c r="B3319" s="1" t="s">
        <v>6681</v>
      </c>
      <c r="C3319" s="12" t="n">
        <v>40165</v>
      </c>
      <c r="D3319" s="12" t="n">
        <v>40886</v>
      </c>
      <c r="E3319" s="1" t="n">
        <v>4</v>
      </c>
      <c r="F3319" s="1" t="n">
        <v>11</v>
      </c>
      <c r="G3319" s="13" t="n">
        <v>49.75</v>
      </c>
      <c r="H3319" s="13" t="n">
        <v>99.95</v>
      </c>
      <c r="I3319" s="13" t="n">
        <v>391.37</v>
      </c>
      <c r="J3319" s="9" t="n">
        <v>133</v>
      </c>
      <c r="K3319" s="1" t="str">
        <f aca="false">IF(F3319=0,"Stopped",IF(C3319&gt;=Rules!$B$3,"New",IF(AND(E3319&gt;0,G3319&gt;0,ROUND(H3319*100,0)&lt;Rules!$B$6*ROUND(G3319*100,0)),"Slowing","Steady or growing")))</f>
        <v>Steady or growing</v>
      </c>
      <c r="L3319" s="1" t="n">
        <v>6</v>
      </c>
      <c r="M3319" s="13" t="n">
        <v>17.76</v>
      </c>
      <c r="N3319" s="1" t="str">
        <f aca="false">IF(L3319=0,"",IF(F3319=0,"Stopped",IF(AND(M3319&gt;0,ROUND(H3319*100,0)&lt;Rules!$B$6*ROUND(M3319*100,0)),"Slowing","Steady or growing")))</f>
        <v>Steady or growing</v>
      </c>
    </row>
    <row r="3320" customFormat="false" ht="15" hidden="false" customHeight="false" outlineLevel="0" collapsed="false">
      <c r="A3320" s="1" t="s">
        <v>6682</v>
      </c>
      <c r="B3320" s="1" t="s">
        <v>6683</v>
      </c>
      <c r="C3320" s="12" t="n">
        <v>40155</v>
      </c>
      <c r="D3320" s="12" t="n">
        <v>40858</v>
      </c>
      <c r="E3320" s="1" t="n">
        <v>0</v>
      </c>
      <c r="F3320" s="1" t="n">
        <v>2</v>
      </c>
      <c r="G3320" s="13" t="n">
        <v>0</v>
      </c>
      <c r="H3320" s="13" t="n">
        <v>19.91</v>
      </c>
      <c r="I3320" s="13" t="n">
        <v>391.18</v>
      </c>
      <c r="J3320" s="9" t="n">
        <v>39</v>
      </c>
      <c r="K3320" s="1" t="str">
        <f aca="false">IF(F3320=0,"Stopped",IF(C3320&gt;=Rules!$B$3,"New",IF(AND(E3320&gt;0,G3320&gt;0,ROUND(H3320*100,0)&lt;Rules!$B$6*ROUND(G3320*100,0)),"Slowing","Steady or growing")))</f>
        <v>Steady or growing</v>
      </c>
      <c r="L3320" s="1" t="n">
        <v>3</v>
      </c>
      <c r="M3320" s="13" t="n">
        <v>40.24</v>
      </c>
      <c r="N3320" s="1" t="str">
        <f aca="false">IF(L3320=0,"",IF(F3320=0,"Stopped",IF(AND(M3320&gt;0,ROUND(H3320*100,0)&lt;Rules!$B$6*ROUND(M3320*100,0)),"Slowing","Steady or growing")))</f>
        <v>Slowing</v>
      </c>
    </row>
    <row r="3321" customFormat="false" ht="15" hidden="false" customHeight="false" outlineLevel="0" collapsed="false">
      <c r="A3321" s="1" t="s">
        <v>6684</v>
      </c>
      <c r="B3321" s="1" t="s">
        <v>6685</v>
      </c>
      <c r="C3321" s="12" t="n">
        <v>40160</v>
      </c>
      <c r="D3321" s="12" t="n">
        <v>40881</v>
      </c>
      <c r="E3321" s="1" t="n">
        <v>1</v>
      </c>
      <c r="F3321" s="1" t="n">
        <v>4</v>
      </c>
      <c r="G3321" s="13" t="n">
        <v>29.85</v>
      </c>
      <c r="H3321" s="13" t="n">
        <v>59.76</v>
      </c>
      <c r="I3321" s="13" t="n">
        <v>390.95</v>
      </c>
      <c r="J3321" s="9" t="n">
        <v>42</v>
      </c>
      <c r="K3321" s="1" t="str">
        <f aca="false">IF(F3321=0,"Stopped",IF(C3321&gt;=Rules!$B$3,"New",IF(AND(E3321&gt;0,G3321&gt;0,ROUND(H3321*100,0)&lt;Rules!$B$6*ROUND(G3321*100,0)),"Slowing","Steady or growing")))</f>
        <v>Steady or growing</v>
      </c>
      <c r="L3321" s="1" t="n">
        <v>2</v>
      </c>
      <c r="M3321" s="13" t="n">
        <v>39.8</v>
      </c>
      <c r="N3321" s="1" t="str">
        <f aca="false">IF(L3321=0,"",IF(F3321=0,"Stopped",IF(AND(M3321&gt;0,ROUND(H3321*100,0)&lt;Rules!$B$6*ROUND(M3321*100,0)),"Slowing","Steady or growing")))</f>
        <v>Steady or growing</v>
      </c>
    </row>
    <row r="3322" customFormat="false" ht="15" hidden="false" customHeight="false" outlineLevel="0" collapsed="false">
      <c r="A3322" s="1" t="s">
        <v>6686</v>
      </c>
      <c r="B3322" s="1" t="s">
        <v>6687</v>
      </c>
      <c r="C3322" s="12" t="n">
        <v>40148</v>
      </c>
      <c r="D3322" s="12" t="n">
        <v>40882</v>
      </c>
      <c r="E3322" s="1" t="n">
        <v>19</v>
      </c>
      <c r="F3322" s="1" t="n">
        <v>13</v>
      </c>
      <c r="G3322" s="13" t="n">
        <v>30.57</v>
      </c>
      <c r="H3322" s="13" t="n">
        <v>48.56</v>
      </c>
      <c r="I3322" s="13" t="n">
        <v>390.66</v>
      </c>
      <c r="J3322" s="9" t="n">
        <v>503</v>
      </c>
      <c r="K3322" s="1" t="str">
        <f aca="false">IF(F3322=0,"Stopped",IF(C3322&gt;=Rules!$B$3,"New",IF(AND(E3322&gt;0,G3322&gt;0,ROUND(H3322*100,0)&lt;Rules!$B$6*ROUND(G3322*100,0)),"Slowing","Steady or growing")))</f>
        <v>Steady or growing</v>
      </c>
      <c r="L3322" s="1" t="n">
        <v>17</v>
      </c>
      <c r="M3322" s="13" t="n">
        <v>23.75</v>
      </c>
      <c r="N3322" s="1" t="str">
        <f aca="false">IF(L3322=0,"",IF(F3322=0,"Stopped",IF(AND(M3322&gt;0,ROUND(H3322*100,0)&lt;Rules!$B$6*ROUND(M3322*100,0)),"Slowing","Steady or growing")))</f>
        <v>Steady or growing</v>
      </c>
    </row>
    <row r="3323" customFormat="false" ht="15" hidden="false" customHeight="false" outlineLevel="0" collapsed="false">
      <c r="A3323" s="1" t="s">
        <v>6688</v>
      </c>
      <c r="B3323" s="1" t="s">
        <v>6689</v>
      </c>
      <c r="C3323" s="12" t="n">
        <v>40148</v>
      </c>
      <c r="D3323" s="12" t="n">
        <v>40737</v>
      </c>
      <c r="E3323" s="1" t="n">
        <v>1</v>
      </c>
      <c r="F3323" s="1" t="n">
        <v>0</v>
      </c>
      <c r="G3323" s="13" t="n">
        <v>0.39</v>
      </c>
      <c r="H3323" s="13" t="n">
        <v>0</v>
      </c>
      <c r="I3323" s="13" t="n">
        <v>390.44</v>
      </c>
      <c r="J3323" s="9" t="n">
        <v>2709</v>
      </c>
      <c r="K3323" s="1" t="str">
        <f aca="false">IF(F3323=0,"Stopped",IF(C3323&gt;=Rules!$B$3,"New",IF(AND(E3323&gt;0,G3323&gt;0,ROUND(H3323*100,0)&lt;Rules!$B$6*ROUND(G3323*100,0)),"Slowing","Steady or growing")))</f>
        <v>Stopped</v>
      </c>
      <c r="L3323" s="1" t="n">
        <v>12</v>
      </c>
      <c r="M3323" s="13" t="n">
        <v>64.97</v>
      </c>
      <c r="N3323" s="1" t="str">
        <f aca="false">IF(L3323=0,"",IF(F3323=0,"Stopped",IF(AND(M3323&gt;0,ROUND(H3323*100,0)&lt;Rules!$B$6*ROUND(M3323*100,0)),"Slowing","Steady or growing")))</f>
        <v>Stopped</v>
      </c>
    </row>
    <row r="3324" customFormat="false" ht="15" hidden="false" customHeight="false" outlineLevel="0" collapsed="false">
      <c r="A3324" s="1" t="s">
        <v>6690</v>
      </c>
      <c r="B3324" s="1" t="s">
        <v>6691</v>
      </c>
      <c r="C3324" s="12" t="n">
        <v>40150</v>
      </c>
      <c r="D3324" s="12" t="n">
        <v>40886</v>
      </c>
      <c r="E3324" s="1" t="n">
        <v>6</v>
      </c>
      <c r="F3324" s="1" t="n">
        <v>5</v>
      </c>
      <c r="G3324" s="13" t="n">
        <v>65.13</v>
      </c>
      <c r="H3324" s="13" t="n">
        <v>65.75</v>
      </c>
      <c r="I3324" s="13" t="n">
        <v>390.15</v>
      </c>
      <c r="J3324" s="9" t="n">
        <v>49</v>
      </c>
      <c r="K3324" s="1" t="str">
        <f aca="false">IF(F3324=0,"Stopped",IF(C3324&gt;=Rules!$B$3,"New",IF(AND(E3324&gt;0,G3324&gt;0,ROUND(H3324*100,0)&lt;Rules!$B$6*ROUND(G3324*100,0)),"Slowing","Steady or growing")))</f>
        <v>Steady or growing</v>
      </c>
      <c r="L3324" s="1" t="n">
        <v>3</v>
      </c>
      <c r="M3324" s="13" t="n">
        <v>28.49</v>
      </c>
      <c r="N3324" s="1" t="str">
        <f aca="false">IF(L3324=0,"",IF(F3324=0,"Stopped",IF(AND(M3324&gt;0,ROUND(H3324*100,0)&lt;Rules!$B$6*ROUND(M3324*100,0)),"Slowing","Steady or growing")))</f>
        <v>Steady or growing</v>
      </c>
    </row>
    <row r="3325" customFormat="false" ht="15" hidden="false" customHeight="false" outlineLevel="0" collapsed="false">
      <c r="A3325" s="1" t="s">
        <v>6692</v>
      </c>
      <c r="B3325" s="1" t="s">
        <v>6693</v>
      </c>
      <c r="C3325" s="12" t="n">
        <v>40149</v>
      </c>
      <c r="D3325" s="12" t="n">
        <v>40603</v>
      </c>
      <c r="E3325" s="1" t="n">
        <v>0</v>
      </c>
      <c r="F3325" s="1" t="n">
        <v>0</v>
      </c>
      <c r="G3325" s="13" t="n">
        <v>0</v>
      </c>
      <c r="H3325" s="13" t="n">
        <v>0</v>
      </c>
      <c r="I3325" s="13" t="n">
        <v>389.79</v>
      </c>
      <c r="J3325" s="9" t="n">
        <v>411</v>
      </c>
      <c r="K3325" s="1" t="str">
        <f aca="false">IF(F3325=0,"Stopped",IF(C3325&gt;=Rules!$B$3,"New",IF(AND(E3325&gt;0,G3325&gt;0,ROUND(H3325*100,0)&lt;Rules!$B$6*ROUND(G3325*100,0)),"Slowing","Steady or growing")))</f>
        <v>Stopped</v>
      </c>
      <c r="L3325" s="1" t="n">
        <v>1</v>
      </c>
      <c r="M3325" s="13" t="n">
        <v>18.59</v>
      </c>
      <c r="N3325" s="1" t="str">
        <f aca="false">IF(L3325=0,"",IF(F3325=0,"Stopped",IF(AND(M3325&gt;0,ROUND(H3325*100,0)&lt;Rules!$B$6*ROUND(M3325*100,0)),"Slowing","Steady or growing")))</f>
        <v>Stopped</v>
      </c>
    </row>
    <row r="3326" customFormat="false" ht="15" hidden="false" customHeight="false" outlineLevel="0" collapsed="false">
      <c r="A3326" s="1" t="s">
        <v>6694</v>
      </c>
      <c r="B3326" s="1" t="s">
        <v>6695</v>
      </c>
      <c r="C3326" s="12" t="n">
        <v>40185</v>
      </c>
      <c r="D3326" s="12" t="n">
        <v>40227</v>
      </c>
      <c r="E3326" s="1" t="n">
        <v>0</v>
      </c>
      <c r="F3326" s="1" t="n">
        <v>0</v>
      </c>
      <c r="G3326" s="13" t="n">
        <v>0</v>
      </c>
      <c r="H3326" s="13" t="n">
        <v>0</v>
      </c>
      <c r="I3326" s="13" t="n">
        <v>389.22</v>
      </c>
      <c r="J3326" s="9" t="n">
        <v>6193</v>
      </c>
      <c r="K3326" s="1" t="str">
        <f aca="false">IF(F3326=0,"Stopped",IF(C3326&gt;=Rules!$B$3,"New",IF(AND(E3326&gt;0,G3326&gt;0,ROUND(H3326*100,0)&lt;Rules!$B$6*ROUND(G3326*100,0)),"Slowing","Steady or growing")))</f>
        <v>Stopped</v>
      </c>
      <c r="L3326" s="1" t="n">
        <v>0</v>
      </c>
      <c r="M3326" s="13" t="n">
        <v>0</v>
      </c>
      <c r="N3326" s="1" t="str">
        <f aca="false">IF(L3326=0,"",IF(F3326=0,"Stopped",IF(AND(M3326&gt;0,ROUND(H3326*100,0)&lt;Rules!$B$6*ROUND(M3326*100,0)),"Slowing","Steady or growing")))</f>
        <v/>
      </c>
    </row>
    <row r="3327" customFormat="false" ht="15" hidden="false" customHeight="false" outlineLevel="0" collapsed="false">
      <c r="A3327" s="1" t="s">
        <v>6696</v>
      </c>
      <c r="B3327" s="1" t="s">
        <v>6697</v>
      </c>
      <c r="C3327" s="12" t="n">
        <v>40707</v>
      </c>
      <c r="D3327" s="12" t="n">
        <v>40885</v>
      </c>
      <c r="E3327" s="1" t="n">
        <v>21</v>
      </c>
      <c r="F3327" s="1" t="n">
        <v>48</v>
      </c>
      <c r="G3327" s="13" t="n">
        <v>103.97</v>
      </c>
      <c r="H3327" s="13" t="n">
        <v>284.78</v>
      </c>
      <c r="I3327" s="13" t="n">
        <v>388.75</v>
      </c>
      <c r="J3327" s="9" t="n">
        <v>180</v>
      </c>
      <c r="K3327" s="1" t="str">
        <f aca="false">IF(F3327=0,"Stopped",IF(C3327&gt;=Rules!$B$3,"New",IF(AND(E3327&gt;0,G3327&gt;0,ROUND(H3327*100,0)&lt;Rules!$B$6*ROUND(G3327*100,0)),"Slowing","Steady or growing")))</f>
        <v>Steady or growing</v>
      </c>
      <c r="L3327" s="1" t="n">
        <v>0</v>
      </c>
      <c r="M3327" s="13" t="n">
        <v>0</v>
      </c>
      <c r="N3327" s="1" t="str">
        <f aca="false">IF(L3327=0,"",IF(F3327=0,"Stopped",IF(AND(M3327&gt;0,ROUND(H3327*100,0)&lt;Rules!$B$6*ROUND(M3327*100,0)),"Slowing","Steady or growing")))</f>
        <v/>
      </c>
    </row>
    <row r="3328" customFormat="false" ht="15" hidden="false" customHeight="false" outlineLevel="0" collapsed="false">
      <c r="A3328" s="1" t="s">
        <v>6698</v>
      </c>
      <c r="B3328" s="1" t="s">
        <v>6699</v>
      </c>
      <c r="C3328" s="12" t="n">
        <v>40654</v>
      </c>
      <c r="D3328" s="12" t="n">
        <v>40882</v>
      </c>
      <c r="E3328" s="1" t="n">
        <v>16</v>
      </c>
      <c r="F3328" s="1" t="n">
        <v>22</v>
      </c>
      <c r="G3328" s="13" t="n">
        <v>124.42</v>
      </c>
      <c r="H3328" s="13" t="n">
        <v>181.69</v>
      </c>
      <c r="I3328" s="13" t="n">
        <v>388.26</v>
      </c>
      <c r="J3328" s="9" t="n">
        <v>148</v>
      </c>
      <c r="K3328" s="1" t="str">
        <f aca="false">IF(F3328=0,"Stopped",IF(C3328&gt;=Rules!$B$3,"New",IF(AND(E3328&gt;0,G3328&gt;0,ROUND(H3328*100,0)&lt;Rules!$B$6*ROUND(G3328*100,0)),"Slowing","Steady or growing")))</f>
        <v>Steady or growing</v>
      </c>
      <c r="L3328" s="1" t="n">
        <v>0</v>
      </c>
      <c r="M3328" s="13" t="n">
        <v>0</v>
      </c>
      <c r="N3328" s="1" t="str">
        <f aca="false">IF(L3328=0,"",IF(F3328=0,"Stopped",IF(AND(M3328&gt;0,ROUND(H3328*100,0)&lt;Rules!$B$6*ROUND(M3328*100,0)),"Slowing","Steady or growing")))</f>
        <v/>
      </c>
    </row>
    <row r="3329" customFormat="false" ht="15" hidden="false" customHeight="false" outlineLevel="0" collapsed="false">
      <c r="A3329" s="1" t="s">
        <v>6700</v>
      </c>
      <c r="B3329" s="1" t="s">
        <v>6701</v>
      </c>
      <c r="C3329" s="12" t="n">
        <v>40713</v>
      </c>
      <c r="D3329" s="12" t="n">
        <v>40882</v>
      </c>
      <c r="E3329" s="1" t="n">
        <v>10</v>
      </c>
      <c r="F3329" s="1" t="n">
        <v>19</v>
      </c>
      <c r="G3329" s="13" t="n">
        <v>137.26</v>
      </c>
      <c r="H3329" s="13" t="n">
        <v>250.75</v>
      </c>
      <c r="I3329" s="13" t="n">
        <v>388.01</v>
      </c>
      <c r="J3329" s="9" t="n">
        <v>199</v>
      </c>
      <c r="K3329" s="1" t="str">
        <f aca="false">IF(F3329=0,"Stopped",IF(C3329&gt;=Rules!$B$3,"New",IF(AND(E3329&gt;0,G3329&gt;0,ROUND(H3329*100,0)&lt;Rules!$B$6*ROUND(G3329*100,0)),"Slowing","Steady or growing")))</f>
        <v>Steady or growing</v>
      </c>
      <c r="L3329" s="1" t="n">
        <v>0</v>
      </c>
      <c r="M3329" s="13" t="n">
        <v>0</v>
      </c>
      <c r="N3329" s="1" t="str">
        <f aca="false">IF(L3329=0,"",IF(F3329=0,"Stopped",IF(AND(M3329&gt;0,ROUND(H3329*100,0)&lt;Rules!$B$6*ROUND(M3329*100,0)),"Slowing","Steady or growing")))</f>
        <v/>
      </c>
    </row>
    <row r="3330" customFormat="false" ht="15" hidden="false" customHeight="false" outlineLevel="0" collapsed="false">
      <c r="A3330" s="1" t="s">
        <v>6702</v>
      </c>
      <c r="B3330" s="1" t="s">
        <v>6703</v>
      </c>
      <c r="C3330" s="12" t="n">
        <v>40149</v>
      </c>
      <c r="D3330" s="12" t="n">
        <v>40862</v>
      </c>
      <c r="E3330" s="1" t="n">
        <v>2</v>
      </c>
      <c r="F3330" s="1" t="n">
        <v>1</v>
      </c>
      <c r="G3330" s="13" t="n">
        <v>7.5</v>
      </c>
      <c r="H3330" s="13" t="n">
        <v>3.75</v>
      </c>
      <c r="I3330" s="13" t="n">
        <v>387.13</v>
      </c>
      <c r="J3330" s="9" t="n">
        <v>97</v>
      </c>
      <c r="K3330" s="1" t="str">
        <f aca="false">IF(F3330=0,"Stopped",IF(C3330&gt;=Rules!$B$3,"New",IF(AND(E3330&gt;0,G3330&gt;0,ROUND(H3330*100,0)&lt;Rules!$B$6*ROUND(G3330*100,0)),"Slowing","Steady or growing")))</f>
        <v>Steady or growing</v>
      </c>
      <c r="L3330" s="1" t="n">
        <v>11</v>
      </c>
      <c r="M3330" s="13" t="n">
        <v>63.75</v>
      </c>
      <c r="N3330" s="1" t="str">
        <f aca="false">IF(L3330=0,"",IF(F3330=0,"Stopped",IF(AND(M3330&gt;0,ROUND(H3330*100,0)&lt;Rules!$B$6*ROUND(M3330*100,0)),"Slowing","Steady or growing")))</f>
        <v>Slowing</v>
      </c>
    </row>
    <row r="3331" customFormat="false" ht="15" hidden="false" customHeight="false" outlineLevel="0" collapsed="false">
      <c r="A3331" s="1" t="s">
        <v>6704</v>
      </c>
      <c r="B3331" s="1" t="s">
        <v>6705</v>
      </c>
      <c r="C3331" s="12" t="n">
        <v>40149</v>
      </c>
      <c r="D3331" s="12" t="n">
        <v>40876</v>
      </c>
      <c r="E3331" s="1" t="n">
        <v>1</v>
      </c>
      <c r="F3331" s="1" t="n">
        <v>3</v>
      </c>
      <c r="G3331" s="13" t="n">
        <v>9.98</v>
      </c>
      <c r="H3331" s="13" t="n">
        <v>37.66</v>
      </c>
      <c r="I3331" s="13" t="n">
        <v>386.69</v>
      </c>
      <c r="J3331" s="9" t="n">
        <v>44</v>
      </c>
      <c r="K3331" s="1" t="str">
        <f aca="false">IF(F3331=0,"Stopped",IF(C3331&gt;=Rules!$B$3,"New",IF(AND(E3331&gt;0,G3331&gt;0,ROUND(H3331*100,0)&lt;Rules!$B$6*ROUND(G3331*100,0)),"Slowing","Steady or growing")))</f>
        <v>Steady or growing</v>
      </c>
      <c r="L3331" s="1" t="n">
        <v>7</v>
      </c>
      <c r="M3331" s="13" t="n">
        <v>119.65</v>
      </c>
      <c r="N3331" s="1" t="str">
        <f aca="false">IF(L3331=0,"",IF(F3331=0,"Stopped",IF(AND(M3331&gt;0,ROUND(H3331*100,0)&lt;Rules!$B$6*ROUND(M3331*100,0)),"Slowing","Steady or growing")))</f>
        <v>Slowing</v>
      </c>
    </row>
    <row r="3332" customFormat="false" ht="15" hidden="false" customHeight="false" outlineLevel="0" collapsed="false">
      <c r="A3332" s="1" t="s">
        <v>6706</v>
      </c>
      <c r="B3332" s="1" t="s">
        <v>6707</v>
      </c>
      <c r="C3332" s="12" t="n">
        <v>40149</v>
      </c>
      <c r="D3332" s="12" t="n">
        <v>40884</v>
      </c>
      <c r="E3332" s="1" t="n">
        <v>14</v>
      </c>
      <c r="F3332" s="1" t="n">
        <v>15</v>
      </c>
      <c r="G3332" s="13" t="n">
        <v>97.44</v>
      </c>
      <c r="H3332" s="13" t="n">
        <v>84.76</v>
      </c>
      <c r="I3332" s="13" t="n">
        <v>386.38</v>
      </c>
      <c r="J3332" s="9" t="n">
        <v>939</v>
      </c>
      <c r="K3332" s="1" t="str">
        <f aca="false">IF(F3332=0,"Stopped",IF(C3332&gt;=Rules!$B$3,"New",IF(AND(E3332&gt;0,G3332&gt;0,ROUND(H3332*100,0)&lt;Rules!$B$6*ROUND(G3332*100,0)),"Slowing","Steady or growing")))</f>
        <v>Steady or growing</v>
      </c>
      <c r="L3332" s="1" t="n">
        <v>5</v>
      </c>
      <c r="M3332" s="13" t="n">
        <v>21.51</v>
      </c>
      <c r="N3332" s="1" t="str">
        <f aca="false">IF(L3332=0,"",IF(F3332=0,"Stopped",IF(AND(M3332&gt;0,ROUND(H3332*100,0)&lt;Rules!$B$6*ROUND(M3332*100,0)),"Slowing","Steady or growing")))</f>
        <v>Steady or growing</v>
      </c>
    </row>
    <row r="3333" customFormat="false" ht="15" hidden="false" customHeight="false" outlineLevel="0" collapsed="false">
      <c r="A3333" s="1" t="s">
        <v>6708</v>
      </c>
      <c r="B3333" s="1" t="s">
        <v>6709</v>
      </c>
      <c r="C3333" s="12" t="n">
        <v>40148</v>
      </c>
      <c r="D3333" s="12" t="n">
        <v>40885</v>
      </c>
      <c r="E3333" s="1" t="n">
        <v>5</v>
      </c>
      <c r="F3333" s="1" t="n">
        <v>13</v>
      </c>
      <c r="G3333" s="13" t="n">
        <v>24.87</v>
      </c>
      <c r="H3333" s="13" t="n">
        <v>104.25</v>
      </c>
      <c r="I3333" s="13" t="n">
        <v>386.32</v>
      </c>
      <c r="J3333" s="9" t="n">
        <v>77</v>
      </c>
      <c r="K3333" s="1" t="str">
        <f aca="false">IF(F3333=0,"Stopped",IF(C3333&gt;=Rules!$B$3,"New",IF(AND(E3333&gt;0,G3333&gt;0,ROUND(H3333*100,0)&lt;Rules!$B$6*ROUND(G3333*100,0)),"Slowing","Steady or growing")))</f>
        <v>Steady or growing</v>
      </c>
      <c r="L3333" s="1" t="n">
        <v>8</v>
      </c>
      <c r="M3333" s="13" t="n">
        <v>45.67</v>
      </c>
      <c r="N3333" s="1" t="str">
        <f aca="false">IF(L3333=0,"",IF(F3333=0,"Stopped",IF(AND(M3333&gt;0,ROUND(H3333*100,0)&lt;Rules!$B$6*ROUND(M3333*100,0)),"Slowing","Steady or growing")))</f>
        <v>Steady or growing</v>
      </c>
    </row>
    <row r="3334" customFormat="false" ht="15" hidden="false" customHeight="false" outlineLevel="0" collapsed="false">
      <c r="A3334" s="1" t="s">
        <v>6710</v>
      </c>
      <c r="B3334" s="1" t="s">
        <v>6711</v>
      </c>
      <c r="C3334" s="12" t="n">
        <v>40149</v>
      </c>
      <c r="D3334" s="12" t="n">
        <v>40239</v>
      </c>
      <c r="E3334" s="1" t="n">
        <v>0</v>
      </c>
      <c r="F3334" s="1" t="n">
        <v>0</v>
      </c>
      <c r="G3334" s="13" t="n">
        <v>0</v>
      </c>
      <c r="H3334" s="13" t="n">
        <v>0</v>
      </c>
      <c r="I3334" s="13" t="n">
        <v>385.67</v>
      </c>
      <c r="J3334" s="9" t="n">
        <v>143</v>
      </c>
      <c r="K3334" s="1" t="str">
        <f aca="false">IF(F3334=0,"Stopped",IF(C3334&gt;=Rules!$B$3,"New",IF(AND(E3334&gt;0,G3334&gt;0,ROUND(H3334*100,0)&lt;Rules!$B$6*ROUND(G3334*100,0)),"Slowing","Steady or growing")))</f>
        <v>Stopped</v>
      </c>
      <c r="L3334" s="1" t="n">
        <v>0</v>
      </c>
      <c r="M3334" s="13" t="n">
        <v>0</v>
      </c>
      <c r="N3334" s="1" t="str">
        <f aca="false">IF(L3334=0,"",IF(F3334=0,"Stopped",IF(AND(M3334&gt;0,ROUND(H3334*100,0)&lt;Rules!$B$6*ROUND(M3334*100,0)),"Slowing","Steady or growing")))</f>
        <v/>
      </c>
    </row>
    <row r="3335" customFormat="false" ht="15" hidden="false" customHeight="false" outlineLevel="0" collapsed="false">
      <c r="A3335" s="1" t="s">
        <v>6712</v>
      </c>
      <c r="B3335" s="1" t="s">
        <v>6713</v>
      </c>
      <c r="C3335" s="12" t="n">
        <v>40149</v>
      </c>
      <c r="D3335" s="12" t="n">
        <v>40373</v>
      </c>
      <c r="E3335" s="1" t="n">
        <v>0</v>
      </c>
      <c r="F3335" s="1" t="n">
        <v>0</v>
      </c>
      <c r="G3335" s="13" t="n">
        <v>0</v>
      </c>
      <c r="H3335" s="13" t="n">
        <v>0</v>
      </c>
      <c r="I3335" s="13" t="n">
        <v>385.05</v>
      </c>
      <c r="J3335" s="9" t="n">
        <v>100</v>
      </c>
      <c r="K3335" s="1" t="str">
        <f aca="false">IF(F3335=0,"Stopped",IF(C3335&gt;=Rules!$B$3,"New",IF(AND(E3335&gt;0,G3335&gt;0,ROUND(H3335*100,0)&lt;Rules!$B$6*ROUND(G3335*100,0)),"Slowing","Steady or growing")))</f>
        <v>Stopped</v>
      </c>
      <c r="L3335" s="1" t="n">
        <v>0</v>
      </c>
      <c r="M3335" s="13" t="n">
        <v>0</v>
      </c>
      <c r="N3335" s="1" t="str">
        <f aca="false">IF(L3335=0,"",IF(F3335=0,"Stopped",IF(AND(M3335&gt;0,ROUND(H3335*100,0)&lt;Rules!$B$6*ROUND(M3335*100,0)),"Slowing","Steady or growing")))</f>
        <v/>
      </c>
    </row>
    <row r="3336" customFormat="false" ht="15" hidden="false" customHeight="false" outlineLevel="0" collapsed="false">
      <c r="A3336" s="1" t="s">
        <v>6714</v>
      </c>
      <c r="B3336" s="1" t="s">
        <v>6715</v>
      </c>
      <c r="C3336" s="12" t="n">
        <v>40153</v>
      </c>
      <c r="D3336" s="12" t="n">
        <v>40591</v>
      </c>
      <c r="E3336" s="1" t="n">
        <v>0</v>
      </c>
      <c r="F3336" s="1" t="n">
        <v>0</v>
      </c>
      <c r="G3336" s="13" t="n">
        <v>0</v>
      </c>
      <c r="H3336" s="13" t="n">
        <v>0</v>
      </c>
      <c r="I3336" s="13" t="n">
        <v>384.45</v>
      </c>
      <c r="J3336" s="9" t="n">
        <v>249</v>
      </c>
      <c r="K3336" s="1" t="str">
        <f aca="false">IF(F3336=0,"Stopped",IF(C3336&gt;=Rules!$B$3,"New",IF(AND(E3336&gt;0,G3336&gt;0,ROUND(H3336*100,0)&lt;Rules!$B$6*ROUND(G3336*100,0)),"Slowing","Steady or growing")))</f>
        <v>Stopped</v>
      </c>
      <c r="L3336" s="1" t="n">
        <v>19</v>
      </c>
      <c r="M3336" s="13" t="n">
        <v>80.85</v>
      </c>
      <c r="N3336" s="1" t="str">
        <f aca="false">IF(L3336=0,"",IF(F3336=0,"Stopped",IF(AND(M3336&gt;0,ROUND(H3336*100,0)&lt;Rules!$B$6*ROUND(M3336*100,0)),"Slowing","Steady or growing")))</f>
        <v>Stopped</v>
      </c>
    </row>
    <row r="3337" customFormat="false" ht="15" hidden="false" customHeight="false" outlineLevel="0" collapsed="false">
      <c r="A3337" s="1" t="s">
        <v>6716</v>
      </c>
      <c r="B3337" s="1" t="s">
        <v>6717</v>
      </c>
      <c r="C3337" s="12" t="n">
        <v>40149</v>
      </c>
      <c r="D3337" s="12" t="n">
        <v>40652</v>
      </c>
      <c r="E3337" s="1" t="n">
        <v>0</v>
      </c>
      <c r="F3337" s="1" t="n">
        <v>0</v>
      </c>
      <c r="G3337" s="13" t="n">
        <v>0</v>
      </c>
      <c r="H3337" s="13" t="n">
        <v>0</v>
      </c>
      <c r="I3337" s="13" t="n">
        <v>384.08</v>
      </c>
      <c r="J3337" s="9" t="n">
        <v>1039</v>
      </c>
      <c r="K3337" s="1" t="str">
        <f aca="false">IF(F3337=0,"Stopped",IF(C3337&gt;=Rules!$B$3,"New",IF(AND(E3337&gt;0,G3337&gt;0,ROUND(H3337*100,0)&lt;Rules!$B$6*ROUND(G3337*100,0)),"Slowing","Steady or growing")))</f>
        <v>Stopped</v>
      </c>
      <c r="L3337" s="1" t="n">
        <v>5</v>
      </c>
      <c r="M3337" s="13" t="n">
        <v>39.62</v>
      </c>
      <c r="N3337" s="1" t="str">
        <f aca="false">IF(L3337=0,"",IF(F3337=0,"Stopped",IF(AND(M3337&gt;0,ROUND(H3337*100,0)&lt;Rules!$B$6*ROUND(M3337*100,0)),"Slowing","Steady or growing")))</f>
        <v>Stopped</v>
      </c>
    </row>
    <row r="3338" customFormat="false" ht="15" hidden="false" customHeight="false" outlineLevel="0" collapsed="false">
      <c r="A3338" s="1" t="s">
        <v>6718</v>
      </c>
      <c r="B3338" s="1" t="s">
        <v>6719</v>
      </c>
      <c r="C3338" s="12" t="n">
        <v>40156</v>
      </c>
      <c r="D3338" s="12" t="n">
        <v>40799</v>
      </c>
      <c r="E3338" s="1" t="n">
        <v>5</v>
      </c>
      <c r="F3338" s="1" t="n">
        <v>1</v>
      </c>
      <c r="G3338" s="13" t="n">
        <v>5.2</v>
      </c>
      <c r="H3338" s="13" t="n">
        <v>5.2</v>
      </c>
      <c r="I3338" s="13" t="n">
        <v>383.23</v>
      </c>
      <c r="J3338" s="9" t="n">
        <v>8101</v>
      </c>
      <c r="K3338" s="1" t="str">
        <f aca="false">IF(F3338=0,"Stopped",IF(C3338&gt;=Rules!$B$3,"New",IF(AND(E3338&gt;0,G3338&gt;0,ROUND(H3338*100,0)&lt;Rules!$B$6*ROUND(G3338*100,0)),"Slowing","Steady or growing")))</f>
        <v>Steady or growing</v>
      </c>
      <c r="L3338" s="1" t="n">
        <v>1</v>
      </c>
      <c r="M3338" s="13" t="n">
        <v>0</v>
      </c>
      <c r="N3338" s="1" t="str">
        <f aca="false">IF(L3338=0,"",IF(F3338=0,"Stopped",IF(AND(M3338&gt;0,ROUND(H3338*100,0)&lt;Rules!$B$6*ROUND(M3338*100,0)),"Slowing","Steady or growing")))</f>
        <v>Steady or growing</v>
      </c>
    </row>
    <row r="3339" customFormat="false" ht="15" hidden="false" customHeight="false" outlineLevel="0" collapsed="false">
      <c r="A3339" s="1" t="s">
        <v>6720</v>
      </c>
      <c r="B3339" s="1" t="s">
        <v>6721</v>
      </c>
      <c r="C3339" s="12" t="n">
        <v>40816</v>
      </c>
      <c r="D3339" s="12" t="n">
        <v>40882</v>
      </c>
      <c r="E3339" s="1" t="n">
        <v>0</v>
      </c>
      <c r="F3339" s="1" t="n">
        <v>22</v>
      </c>
      <c r="G3339" s="13" t="n">
        <v>0</v>
      </c>
      <c r="H3339" s="13" t="n">
        <v>382.44</v>
      </c>
      <c r="I3339" s="13" t="n">
        <v>382.44</v>
      </c>
      <c r="J3339" s="9" t="n">
        <v>76</v>
      </c>
      <c r="K3339" s="1" t="str">
        <f aca="false">IF(F3339=0,"Stopped",IF(C3339&gt;=Rules!$B$3,"New",IF(AND(E3339&gt;0,G3339&gt;0,ROUND(H3339*100,0)&lt;Rules!$B$6*ROUND(G3339*100,0)),"Slowing","Steady or growing")))</f>
        <v>New</v>
      </c>
      <c r="L3339" s="1" t="n">
        <v>0</v>
      </c>
      <c r="M3339" s="13" t="n">
        <v>0</v>
      </c>
      <c r="N3339" s="1" t="str">
        <f aca="false">IF(L3339=0,"",IF(F3339=0,"Stopped",IF(AND(M3339&gt;0,ROUND(H3339*100,0)&lt;Rules!$B$6*ROUND(M3339*100,0)),"Slowing","Steady or growing")))</f>
        <v/>
      </c>
    </row>
    <row r="3340" customFormat="false" ht="15" hidden="false" customHeight="false" outlineLevel="0" collapsed="false">
      <c r="A3340" s="1" t="s">
        <v>6722</v>
      </c>
      <c r="B3340" s="1" t="s">
        <v>6723</v>
      </c>
      <c r="C3340" s="12" t="n">
        <v>40149</v>
      </c>
      <c r="D3340" s="12" t="n">
        <v>40353</v>
      </c>
      <c r="E3340" s="1" t="n">
        <v>0</v>
      </c>
      <c r="F3340" s="1" t="n">
        <v>0</v>
      </c>
      <c r="G3340" s="13" t="n">
        <v>0</v>
      </c>
      <c r="H3340" s="13" t="n">
        <v>0</v>
      </c>
      <c r="I3340" s="13" t="n">
        <v>380.89</v>
      </c>
      <c r="J3340" s="9" t="n">
        <v>43</v>
      </c>
      <c r="K3340" s="1" t="str">
        <f aca="false">IF(F3340=0,"Stopped",IF(C3340&gt;=Rules!$B$3,"New",IF(AND(E3340&gt;0,G3340&gt;0,ROUND(H3340*100,0)&lt;Rules!$B$6*ROUND(G3340*100,0)),"Slowing","Steady or growing")))</f>
        <v>Stopped</v>
      </c>
      <c r="L3340" s="1" t="n">
        <v>0</v>
      </c>
      <c r="M3340" s="13" t="n">
        <v>0</v>
      </c>
      <c r="N3340" s="1" t="str">
        <f aca="false">IF(L3340=0,"",IF(F3340=0,"Stopped",IF(AND(M3340&gt;0,ROUND(H3340*100,0)&lt;Rules!$B$6*ROUND(M3340*100,0)),"Slowing","Steady or growing")))</f>
        <v/>
      </c>
    </row>
    <row r="3341" customFormat="false" ht="15" hidden="false" customHeight="false" outlineLevel="0" collapsed="false">
      <c r="A3341" s="1" t="s">
        <v>6724</v>
      </c>
      <c r="B3341" s="1" t="s">
        <v>6725</v>
      </c>
      <c r="C3341" s="12" t="n">
        <v>40153</v>
      </c>
      <c r="D3341" s="12" t="n">
        <v>40857</v>
      </c>
      <c r="E3341" s="1" t="n">
        <v>1</v>
      </c>
      <c r="F3341" s="1" t="n">
        <v>1</v>
      </c>
      <c r="G3341" s="13" t="n">
        <v>9.15</v>
      </c>
      <c r="H3341" s="13" t="n">
        <v>8.95</v>
      </c>
      <c r="I3341" s="13" t="n">
        <v>380.82</v>
      </c>
      <c r="J3341" s="9" t="n">
        <v>42</v>
      </c>
      <c r="K3341" s="1" t="str">
        <f aca="false">IF(F3341=0,"Stopped",IF(C3341&gt;=Rules!$B$3,"New",IF(AND(E3341&gt;0,G3341&gt;0,ROUND(H3341*100,0)&lt;Rules!$B$6*ROUND(G3341*100,0)),"Slowing","Steady or growing")))</f>
        <v>Steady or growing</v>
      </c>
      <c r="L3341" s="1" t="n">
        <v>5</v>
      </c>
      <c r="M3341" s="13" t="n">
        <v>117.13</v>
      </c>
      <c r="N3341" s="1" t="str">
        <f aca="false">IF(L3341=0,"",IF(F3341=0,"Stopped",IF(AND(M3341&gt;0,ROUND(H3341*100,0)&lt;Rules!$B$6*ROUND(M3341*100,0)),"Slowing","Steady or growing")))</f>
        <v>Slowing</v>
      </c>
    </row>
    <row r="3342" customFormat="false" ht="15" hidden="false" customHeight="false" outlineLevel="0" collapsed="false">
      <c r="A3342" s="1" t="s">
        <v>6726</v>
      </c>
      <c r="B3342" s="1" t="s">
        <v>6727</v>
      </c>
      <c r="C3342" s="12" t="n">
        <v>40149</v>
      </c>
      <c r="D3342" s="12" t="n">
        <v>40399</v>
      </c>
      <c r="E3342" s="1" t="n">
        <v>0</v>
      </c>
      <c r="F3342" s="1" t="n">
        <v>0</v>
      </c>
      <c r="G3342" s="13" t="n">
        <v>0</v>
      </c>
      <c r="H3342" s="13" t="n">
        <v>0</v>
      </c>
      <c r="I3342" s="13" t="n">
        <v>378.57</v>
      </c>
      <c r="J3342" s="9" t="n">
        <v>106</v>
      </c>
      <c r="K3342" s="1" t="str">
        <f aca="false">IF(F3342=0,"Stopped",IF(C3342&gt;=Rules!$B$3,"New",IF(AND(E3342&gt;0,G3342&gt;0,ROUND(H3342*100,0)&lt;Rules!$B$6*ROUND(G3342*100,0)),"Slowing","Steady or growing")))</f>
        <v>Stopped</v>
      </c>
      <c r="L3342" s="1" t="n">
        <v>0</v>
      </c>
      <c r="M3342" s="13" t="n">
        <v>0</v>
      </c>
      <c r="N3342" s="1" t="str">
        <f aca="false">IF(L3342=0,"",IF(F3342=0,"Stopped",IF(AND(M3342&gt;0,ROUND(H3342*100,0)&lt;Rules!$B$6*ROUND(M3342*100,0)),"Slowing","Steady or growing")))</f>
        <v/>
      </c>
    </row>
    <row r="3343" customFormat="false" ht="15" hidden="false" customHeight="false" outlineLevel="0" collapsed="false">
      <c r="A3343" s="1" t="s">
        <v>6728</v>
      </c>
      <c r="B3343" s="1" t="s">
        <v>6729</v>
      </c>
      <c r="C3343" s="12" t="n">
        <v>40150</v>
      </c>
      <c r="D3343" s="12" t="n">
        <v>40345</v>
      </c>
      <c r="E3343" s="1" t="n">
        <v>0</v>
      </c>
      <c r="F3343" s="1" t="n">
        <v>0</v>
      </c>
      <c r="G3343" s="13" t="n">
        <v>0</v>
      </c>
      <c r="H3343" s="13" t="n">
        <v>0</v>
      </c>
      <c r="I3343" s="13" t="n">
        <v>378.03</v>
      </c>
      <c r="J3343" s="9" t="n">
        <v>44</v>
      </c>
      <c r="K3343" s="1" t="str">
        <f aca="false">IF(F3343=0,"Stopped",IF(C3343&gt;=Rules!$B$3,"New",IF(AND(E3343&gt;0,G3343&gt;0,ROUND(H3343*100,0)&lt;Rules!$B$6*ROUND(G3343*100,0)),"Slowing","Steady or growing")))</f>
        <v>Stopped</v>
      </c>
      <c r="L3343" s="1" t="n">
        <v>0</v>
      </c>
      <c r="M3343" s="13" t="n">
        <v>0</v>
      </c>
      <c r="N3343" s="1" t="str">
        <f aca="false">IF(L3343=0,"",IF(F3343=0,"Stopped",IF(AND(M3343&gt;0,ROUND(H3343*100,0)&lt;Rules!$B$6*ROUND(M3343*100,0)),"Slowing","Steady or growing")))</f>
        <v/>
      </c>
    </row>
    <row r="3344" customFormat="false" ht="15" hidden="false" customHeight="false" outlineLevel="0" collapsed="false">
      <c r="A3344" s="1" t="s">
        <v>6730</v>
      </c>
      <c r="B3344" s="1" t="s">
        <v>6731</v>
      </c>
      <c r="C3344" s="12" t="n">
        <v>40148</v>
      </c>
      <c r="D3344" s="12" t="n">
        <v>40249</v>
      </c>
      <c r="E3344" s="1" t="n">
        <v>0</v>
      </c>
      <c r="F3344" s="1" t="n">
        <v>0</v>
      </c>
      <c r="G3344" s="13" t="n">
        <v>0</v>
      </c>
      <c r="H3344" s="13" t="n">
        <v>0</v>
      </c>
      <c r="I3344" s="13" t="n">
        <v>377.93</v>
      </c>
      <c r="J3344" s="9" t="n">
        <v>59</v>
      </c>
      <c r="K3344" s="1" t="str">
        <f aca="false">IF(F3344=0,"Stopped",IF(C3344&gt;=Rules!$B$3,"New",IF(AND(E3344&gt;0,G3344&gt;0,ROUND(H3344*100,0)&lt;Rules!$B$6*ROUND(G3344*100,0)),"Slowing","Steady or growing")))</f>
        <v>Stopped</v>
      </c>
      <c r="L3344" s="1" t="n">
        <v>0</v>
      </c>
      <c r="M3344" s="13" t="n">
        <v>0</v>
      </c>
      <c r="N3344" s="1" t="str">
        <f aca="false">IF(L3344=0,"",IF(F3344=0,"Stopped",IF(AND(M3344&gt;0,ROUND(H3344*100,0)&lt;Rules!$B$6*ROUND(M3344*100,0)),"Slowing","Steady or growing")))</f>
        <v/>
      </c>
    </row>
    <row r="3345" customFormat="false" ht="15" hidden="false" customHeight="false" outlineLevel="0" collapsed="false">
      <c r="A3345" s="1" t="s">
        <v>6732</v>
      </c>
      <c r="B3345" s="1" t="s">
        <v>6733</v>
      </c>
      <c r="C3345" s="12" t="n">
        <v>40149</v>
      </c>
      <c r="D3345" s="12" t="n">
        <v>40455</v>
      </c>
      <c r="E3345" s="1" t="n">
        <v>0</v>
      </c>
      <c r="F3345" s="1" t="n">
        <v>0</v>
      </c>
      <c r="G3345" s="13" t="n">
        <v>0</v>
      </c>
      <c r="H3345" s="13" t="n">
        <v>0</v>
      </c>
      <c r="I3345" s="13" t="n">
        <v>376.34</v>
      </c>
      <c r="J3345" s="9" t="n">
        <v>549</v>
      </c>
      <c r="K3345" s="1" t="str">
        <f aca="false">IF(F3345=0,"Stopped",IF(C3345&gt;=Rules!$B$3,"New",IF(AND(E3345&gt;0,G3345&gt;0,ROUND(H3345*100,0)&lt;Rules!$B$6*ROUND(G3345*100,0)),"Slowing","Steady or growing")))</f>
        <v>Stopped</v>
      </c>
      <c r="L3345" s="1" t="n">
        <v>1</v>
      </c>
      <c r="M3345" s="13" t="n">
        <v>1.12</v>
      </c>
      <c r="N3345" s="1" t="str">
        <f aca="false">IF(L3345=0,"",IF(F3345=0,"Stopped",IF(AND(M3345&gt;0,ROUND(H3345*100,0)&lt;Rules!$B$6*ROUND(M3345*100,0)),"Slowing","Steady or growing")))</f>
        <v>Stopped</v>
      </c>
    </row>
    <row r="3346" customFormat="false" ht="15" hidden="false" customHeight="false" outlineLevel="0" collapsed="false">
      <c r="A3346" s="1" t="s">
        <v>6734</v>
      </c>
      <c r="B3346" s="1" t="s">
        <v>6735</v>
      </c>
      <c r="C3346" s="12" t="n">
        <v>40150</v>
      </c>
      <c r="D3346" s="12" t="n">
        <v>40266</v>
      </c>
      <c r="E3346" s="1" t="n">
        <v>0</v>
      </c>
      <c r="F3346" s="1" t="n">
        <v>0</v>
      </c>
      <c r="G3346" s="13" t="n">
        <v>0</v>
      </c>
      <c r="H3346" s="13" t="n">
        <v>0</v>
      </c>
      <c r="I3346" s="13" t="n">
        <v>375.8</v>
      </c>
      <c r="J3346" s="9" t="n">
        <v>104</v>
      </c>
      <c r="K3346" s="1" t="str">
        <f aca="false">IF(F3346=0,"Stopped",IF(C3346&gt;=Rules!$B$3,"New",IF(AND(E3346&gt;0,G3346&gt;0,ROUND(H3346*100,0)&lt;Rules!$B$6*ROUND(G3346*100,0)),"Slowing","Steady or growing")))</f>
        <v>Stopped</v>
      </c>
      <c r="L3346" s="1" t="n">
        <v>0</v>
      </c>
      <c r="M3346" s="13" t="n">
        <v>0</v>
      </c>
      <c r="N3346" s="1" t="str">
        <f aca="false">IF(L3346=0,"",IF(F3346=0,"Stopped",IF(AND(M3346&gt;0,ROUND(H3346*100,0)&lt;Rules!$B$6*ROUND(M3346*100,0)),"Slowing","Steady or growing")))</f>
        <v/>
      </c>
    </row>
    <row r="3347" customFormat="false" ht="15" hidden="false" customHeight="false" outlineLevel="0" collapsed="false">
      <c r="A3347" s="1" t="s">
        <v>6736</v>
      </c>
      <c r="B3347" s="1" t="s">
        <v>6737</v>
      </c>
      <c r="C3347" s="12" t="n">
        <v>40158</v>
      </c>
      <c r="D3347" s="12" t="n">
        <v>40885</v>
      </c>
      <c r="E3347" s="1" t="n">
        <v>9</v>
      </c>
      <c r="F3347" s="1" t="n">
        <v>33</v>
      </c>
      <c r="G3347" s="13" t="n">
        <v>28.08</v>
      </c>
      <c r="H3347" s="13" t="n">
        <v>93.82</v>
      </c>
      <c r="I3347" s="13" t="n">
        <v>375.51</v>
      </c>
      <c r="J3347" s="9" t="n">
        <v>1063</v>
      </c>
      <c r="K3347" s="1" t="str">
        <f aca="false">IF(F3347=0,"Stopped",IF(C3347&gt;=Rules!$B$3,"New",IF(AND(E3347&gt;0,G3347&gt;0,ROUND(H3347*100,0)&lt;Rules!$B$6*ROUND(G3347*100,0)),"Slowing","Steady or growing")))</f>
        <v>Steady or growing</v>
      </c>
      <c r="L3347" s="1" t="n">
        <v>23</v>
      </c>
      <c r="M3347" s="13" t="n">
        <v>63</v>
      </c>
      <c r="N3347" s="1" t="str">
        <f aca="false">IF(L3347=0,"",IF(F3347=0,"Stopped",IF(AND(M3347&gt;0,ROUND(H3347*100,0)&lt;Rules!$B$6*ROUND(M3347*100,0)),"Slowing","Steady or growing")))</f>
        <v>Steady or growing</v>
      </c>
    </row>
    <row r="3348" customFormat="false" ht="15" hidden="false" customHeight="false" outlineLevel="0" collapsed="false">
      <c r="A3348" s="1" t="s">
        <v>6738</v>
      </c>
      <c r="B3348" s="1" t="s">
        <v>6739</v>
      </c>
      <c r="C3348" s="12" t="n">
        <v>40832</v>
      </c>
      <c r="D3348" s="12" t="n">
        <v>40885</v>
      </c>
      <c r="E3348" s="1" t="n">
        <v>0</v>
      </c>
      <c r="F3348" s="1" t="n">
        <v>19</v>
      </c>
      <c r="G3348" s="13" t="n">
        <v>0</v>
      </c>
      <c r="H3348" s="13" t="n">
        <v>375</v>
      </c>
      <c r="I3348" s="13" t="n">
        <v>375</v>
      </c>
      <c r="J3348" s="9" t="n">
        <v>33</v>
      </c>
      <c r="K3348" s="1" t="str">
        <f aca="false">IF(F3348=0,"Stopped",IF(C3348&gt;=Rules!$B$3,"New",IF(AND(E3348&gt;0,G3348&gt;0,ROUND(H3348*100,0)&lt;Rules!$B$6*ROUND(G3348*100,0)),"Slowing","Steady or growing")))</f>
        <v>New</v>
      </c>
      <c r="L3348" s="1" t="n">
        <v>0</v>
      </c>
      <c r="M3348" s="13" t="n">
        <v>0</v>
      </c>
      <c r="N3348" s="1" t="str">
        <f aca="false">IF(L3348=0,"",IF(F3348=0,"Stopped",IF(AND(M3348&gt;0,ROUND(H3348*100,0)&lt;Rules!$B$6*ROUND(M3348*100,0)),"Slowing","Steady or growing")))</f>
        <v/>
      </c>
    </row>
    <row r="3349" customFormat="false" ht="15" hidden="false" customHeight="false" outlineLevel="0" collapsed="false">
      <c r="A3349" s="1" t="s">
        <v>6740</v>
      </c>
      <c r="B3349" s="1" t="s">
        <v>6741</v>
      </c>
      <c r="C3349" s="12" t="n">
        <v>40148</v>
      </c>
      <c r="D3349" s="12" t="n">
        <v>40442</v>
      </c>
      <c r="E3349" s="1" t="n">
        <v>0</v>
      </c>
      <c r="F3349" s="1" t="n">
        <v>0</v>
      </c>
      <c r="G3349" s="13" t="n">
        <v>0</v>
      </c>
      <c r="H3349" s="13" t="n">
        <v>0</v>
      </c>
      <c r="I3349" s="13" t="n">
        <v>374.1</v>
      </c>
      <c r="J3349" s="9" t="n">
        <v>236</v>
      </c>
      <c r="K3349" s="1" t="str">
        <f aca="false">IF(F3349=0,"Stopped",IF(C3349&gt;=Rules!$B$3,"New",IF(AND(E3349&gt;0,G3349&gt;0,ROUND(H3349*100,0)&lt;Rules!$B$6*ROUND(G3349*100,0)),"Slowing","Steady or growing")))</f>
        <v>Stopped</v>
      </c>
      <c r="L3349" s="1" t="n">
        <v>1</v>
      </c>
      <c r="M3349" s="13" t="n">
        <v>19.5</v>
      </c>
      <c r="N3349" s="1" t="str">
        <f aca="false">IF(L3349=0,"",IF(F3349=0,"Stopped",IF(AND(M3349&gt;0,ROUND(H3349*100,0)&lt;Rules!$B$6*ROUND(M3349*100,0)),"Slowing","Steady or growing")))</f>
        <v>Stopped</v>
      </c>
    </row>
    <row r="3350" customFormat="false" ht="15" hidden="false" customHeight="false" outlineLevel="0" collapsed="false">
      <c r="A3350" s="1" t="s">
        <v>6742</v>
      </c>
      <c r="B3350" s="1" t="s">
        <v>6743</v>
      </c>
      <c r="C3350" s="12" t="n">
        <v>40153</v>
      </c>
      <c r="D3350" s="12" t="n">
        <v>40660</v>
      </c>
      <c r="E3350" s="1" t="n">
        <v>0</v>
      </c>
      <c r="F3350" s="1" t="n">
        <v>0</v>
      </c>
      <c r="G3350" s="13" t="n">
        <v>0</v>
      </c>
      <c r="H3350" s="13" t="n">
        <v>0</v>
      </c>
      <c r="I3350" s="13" t="n">
        <v>372.14</v>
      </c>
      <c r="J3350" s="9" t="n">
        <v>185</v>
      </c>
      <c r="K3350" s="1" t="str">
        <f aca="false">IF(F3350=0,"Stopped",IF(C3350&gt;=Rules!$B$3,"New",IF(AND(E3350&gt;0,G3350&gt;0,ROUND(H3350*100,0)&lt;Rules!$B$6*ROUND(G3350*100,0)),"Slowing","Steady or growing")))</f>
        <v>Stopped</v>
      </c>
      <c r="L3350" s="1" t="n">
        <v>0</v>
      </c>
      <c r="M3350" s="13" t="n">
        <v>0</v>
      </c>
      <c r="N3350" s="1" t="str">
        <f aca="false">IF(L3350=0,"",IF(F3350=0,"Stopped",IF(AND(M3350&gt;0,ROUND(H3350*100,0)&lt;Rules!$B$6*ROUND(M3350*100,0)),"Slowing","Steady or growing")))</f>
        <v/>
      </c>
    </row>
    <row r="3351" customFormat="false" ht="15" hidden="false" customHeight="false" outlineLevel="0" collapsed="false">
      <c r="A3351" s="1" t="s">
        <v>6744</v>
      </c>
      <c r="B3351" s="1" t="s">
        <v>6745</v>
      </c>
      <c r="C3351" s="12" t="n">
        <v>40156</v>
      </c>
      <c r="D3351" s="12" t="n">
        <v>40811</v>
      </c>
      <c r="E3351" s="1" t="n">
        <v>11</v>
      </c>
      <c r="F3351" s="1" t="n">
        <v>1</v>
      </c>
      <c r="G3351" s="13" t="n">
        <v>90.99</v>
      </c>
      <c r="H3351" s="13" t="n">
        <v>1.25</v>
      </c>
      <c r="I3351" s="13" t="n">
        <v>371.85</v>
      </c>
      <c r="J3351" s="9" t="n">
        <v>160</v>
      </c>
      <c r="K3351" s="1" t="str">
        <f aca="false">IF(F3351=0,"Stopped",IF(C3351&gt;=Rules!$B$3,"New",IF(AND(E3351&gt;0,G3351&gt;0,ROUND(H3351*100,0)&lt;Rules!$B$6*ROUND(G3351*100,0)),"Slowing","Steady or growing")))</f>
        <v>Slowing</v>
      </c>
      <c r="L3351" s="1" t="n">
        <v>8</v>
      </c>
      <c r="M3351" s="13" t="n">
        <v>50.94</v>
      </c>
      <c r="N3351" s="1" t="str">
        <f aca="false">IF(L3351=0,"",IF(F3351=0,"Stopped",IF(AND(M3351&gt;0,ROUND(H3351*100,0)&lt;Rules!$B$6*ROUND(M3351*100,0)),"Slowing","Steady or growing")))</f>
        <v>Slowing</v>
      </c>
    </row>
    <row r="3352" customFormat="false" ht="15" hidden="false" customHeight="false" outlineLevel="0" collapsed="false">
      <c r="A3352" s="1" t="s">
        <v>6746</v>
      </c>
      <c r="B3352" s="1" t="s">
        <v>6747</v>
      </c>
      <c r="C3352" s="12" t="n">
        <v>40149</v>
      </c>
      <c r="D3352" s="12" t="n">
        <v>40885</v>
      </c>
      <c r="E3352" s="1" t="n">
        <v>4</v>
      </c>
      <c r="F3352" s="1" t="n">
        <v>5</v>
      </c>
      <c r="G3352" s="13" t="n">
        <v>35.4</v>
      </c>
      <c r="H3352" s="13" t="n">
        <v>52.99</v>
      </c>
      <c r="I3352" s="13" t="n">
        <v>371.78</v>
      </c>
      <c r="J3352" s="9" t="n">
        <v>109</v>
      </c>
      <c r="K3352" s="1" t="str">
        <f aca="false">IF(F3352=0,"Stopped",IF(C3352&gt;=Rules!$B$3,"New",IF(AND(E3352&gt;0,G3352&gt;0,ROUND(H3352*100,0)&lt;Rules!$B$6*ROUND(G3352*100,0)),"Slowing","Steady or growing")))</f>
        <v>Steady or growing</v>
      </c>
      <c r="L3352" s="1" t="n">
        <v>8</v>
      </c>
      <c r="M3352" s="13" t="n">
        <v>97.4</v>
      </c>
      <c r="N3352" s="1" t="str">
        <f aca="false">IF(L3352=0,"",IF(F3352=0,"Stopped",IF(AND(M3352&gt;0,ROUND(H3352*100,0)&lt;Rules!$B$6*ROUND(M3352*100,0)),"Slowing","Steady or growing")))</f>
        <v>Steady or growing</v>
      </c>
    </row>
    <row r="3353" customFormat="false" ht="15" hidden="false" customHeight="false" outlineLevel="0" collapsed="false">
      <c r="A3353" s="1" t="s">
        <v>6748</v>
      </c>
      <c r="B3353" s="1" t="s">
        <v>6749</v>
      </c>
      <c r="C3353" s="12" t="n">
        <v>40148</v>
      </c>
      <c r="D3353" s="12" t="n">
        <v>40886</v>
      </c>
      <c r="E3353" s="1" t="n">
        <v>5</v>
      </c>
      <c r="F3353" s="1" t="n">
        <v>19</v>
      </c>
      <c r="G3353" s="13" t="n">
        <v>17.36</v>
      </c>
      <c r="H3353" s="13" t="n">
        <v>57.25</v>
      </c>
      <c r="I3353" s="13" t="n">
        <v>371.53</v>
      </c>
      <c r="J3353" s="9" t="n">
        <v>159</v>
      </c>
      <c r="K3353" s="1" t="str">
        <f aca="false">IF(F3353=0,"Stopped",IF(C3353&gt;=Rules!$B$3,"New",IF(AND(E3353&gt;0,G3353&gt;0,ROUND(H3353*100,0)&lt;Rules!$B$6*ROUND(G3353*100,0)),"Slowing","Steady or growing")))</f>
        <v>Steady or growing</v>
      </c>
      <c r="L3353" s="1" t="n">
        <v>9</v>
      </c>
      <c r="M3353" s="13" t="n">
        <v>25.41</v>
      </c>
      <c r="N3353" s="1" t="str">
        <f aca="false">IF(L3353=0,"",IF(F3353=0,"Stopped",IF(AND(M3353&gt;0,ROUND(H3353*100,0)&lt;Rules!$B$6*ROUND(M3353*100,0)),"Slowing","Steady or growing")))</f>
        <v>Steady or growing</v>
      </c>
    </row>
    <row r="3354" customFormat="false" ht="15" hidden="false" customHeight="false" outlineLevel="0" collapsed="false">
      <c r="A3354" s="1" t="s">
        <v>6750</v>
      </c>
      <c r="B3354" s="1" t="s">
        <v>6751</v>
      </c>
      <c r="C3354" s="12" t="n">
        <v>40160</v>
      </c>
      <c r="D3354" s="12" t="n">
        <v>40886</v>
      </c>
      <c r="E3354" s="1" t="n">
        <v>4</v>
      </c>
      <c r="F3354" s="1" t="n">
        <v>10</v>
      </c>
      <c r="G3354" s="13" t="n">
        <v>38.15</v>
      </c>
      <c r="H3354" s="13" t="n">
        <v>88.15</v>
      </c>
      <c r="I3354" s="13" t="n">
        <v>371.04</v>
      </c>
      <c r="J3354" s="9" t="n">
        <v>130</v>
      </c>
      <c r="K3354" s="1" t="str">
        <f aca="false">IF(F3354=0,"Stopped",IF(C3354&gt;=Rules!$B$3,"New",IF(AND(E3354&gt;0,G3354&gt;0,ROUND(H3354*100,0)&lt;Rules!$B$6*ROUND(G3354*100,0)),"Slowing","Steady or growing")))</f>
        <v>Steady or growing</v>
      </c>
      <c r="L3354" s="1" t="n">
        <v>4</v>
      </c>
      <c r="M3354" s="13" t="n">
        <v>26.58</v>
      </c>
      <c r="N3354" s="1" t="str">
        <f aca="false">IF(L3354=0,"",IF(F3354=0,"Stopped",IF(AND(M3354&gt;0,ROUND(H3354*100,0)&lt;Rules!$B$6*ROUND(M3354*100,0)),"Slowing","Steady or growing")))</f>
        <v>Steady or growing</v>
      </c>
    </row>
    <row r="3355" customFormat="false" ht="15" hidden="false" customHeight="false" outlineLevel="0" collapsed="false">
      <c r="A3355" s="1" t="s">
        <v>6752</v>
      </c>
      <c r="B3355" s="1" t="s">
        <v>6753</v>
      </c>
      <c r="C3355" s="12" t="n">
        <v>40148</v>
      </c>
      <c r="D3355" s="12" t="n">
        <v>40886</v>
      </c>
      <c r="E3355" s="1" t="n">
        <v>7</v>
      </c>
      <c r="F3355" s="1" t="n">
        <v>14</v>
      </c>
      <c r="G3355" s="13" t="n">
        <v>20.3</v>
      </c>
      <c r="H3355" s="13" t="n">
        <v>43.5</v>
      </c>
      <c r="I3355" s="13" t="n">
        <v>370.92</v>
      </c>
      <c r="J3355" s="9" t="n">
        <v>126</v>
      </c>
      <c r="K3355" s="1" t="str">
        <f aca="false">IF(F3355=0,"Stopped",IF(C3355&gt;=Rules!$B$3,"New",IF(AND(E3355&gt;0,G3355&gt;0,ROUND(H3355*100,0)&lt;Rules!$B$6*ROUND(G3355*100,0)),"Slowing","Steady or growing")))</f>
        <v>Steady or growing</v>
      </c>
      <c r="L3355" s="1" t="n">
        <v>11</v>
      </c>
      <c r="M3355" s="13" t="n">
        <v>41.44</v>
      </c>
      <c r="N3355" s="1" t="str">
        <f aca="false">IF(L3355=0,"",IF(F3355=0,"Stopped",IF(AND(M3355&gt;0,ROUND(H3355*100,0)&lt;Rules!$B$6*ROUND(M3355*100,0)),"Slowing","Steady or growing")))</f>
        <v>Steady or growing</v>
      </c>
    </row>
    <row r="3356" customFormat="false" ht="15" hidden="false" customHeight="false" outlineLevel="0" collapsed="false">
      <c r="A3356" s="1" t="s">
        <v>6754</v>
      </c>
      <c r="B3356" s="1" t="s">
        <v>6036</v>
      </c>
      <c r="C3356" s="12" t="n">
        <v>40151</v>
      </c>
      <c r="D3356" s="12" t="n">
        <v>40886</v>
      </c>
      <c r="E3356" s="1" t="n">
        <v>3</v>
      </c>
      <c r="F3356" s="1" t="n">
        <v>15</v>
      </c>
      <c r="G3356" s="13" t="n">
        <v>21.25</v>
      </c>
      <c r="H3356" s="13" t="n">
        <v>50.79</v>
      </c>
      <c r="I3356" s="13" t="n">
        <v>370.17</v>
      </c>
      <c r="J3356" s="9" t="n">
        <v>479</v>
      </c>
      <c r="K3356" s="1" t="str">
        <f aca="false">IF(F3356=0,"Stopped",IF(C3356&gt;=Rules!$B$3,"New",IF(AND(E3356&gt;0,G3356&gt;0,ROUND(H3356*100,0)&lt;Rules!$B$6*ROUND(G3356*100,0)),"Slowing","Steady or growing")))</f>
        <v>Steady or growing</v>
      </c>
      <c r="L3356" s="1" t="n">
        <v>14</v>
      </c>
      <c r="M3356" s="13" t="n">
        <v>65.17</v>
      </c>
      <c r="N3356" s="1" t="str">
        <f aca="false">IF(L3356=0,"",IF(F3356=0,"Stopped",IF(AND(M3356&gt;0,ROUND(H3356*100,0)&lt;Rules!$B$6*ROUND(M3356*100,0)),"Slowing","Steady or growing")))</f>
        <v>Steady or growing</v>
      </c>
    </row>
    <row r="3357" customFormat="false" ht="15" hidden="false" customHeight="false" outlineLevel="0" collapsed="false">
      <c r="A3357" s="1" t="s">
        <v>6755</v>
      </c>
      <c r="B3357" s="1" t="s">
        <v>6756</v>
      </c>
      <c r="C3357" s="12" t="n">
        <v>40149</v>
      </c>
      <c r="D3357" s="12" t="n">
        <v>40788</v>
      </c>
      <c r="E3357" s="1" t="n">
        <v>3</v>
      </c>
      <c r="F3357" s="1" t="n">
        <v>0</v>
      </c>
      <c r="G3357" s="13" t="n">
        <v>13.68</v>
      </c>
      <c r="H3357" s="13" t="n">
        <v>0</v>
      </c>
      <c r="I3357" s="13" t="n">
        <v>369.78</v>
      </c>
      <c r="J3357" s="9" t="n">
        <v>840</v>
      </c>
      <c r="K3357" s="1" t="str">
        <f aca="false">IF(F3357=0,"Stopped",IF(C3357&gt;=Rules!$B$3,"New",IF(AND(E3357&gt;0,G3357&gt;0,ROUND(H3357*100,0)&lt;Rules!$B$6*ROUND(G3357*100,0)),"Slowing","Steady or growing")))</f>
        <v>Stopped</v>
      </c>
      <c r="L3357" s="1" t="n">
        <v>1</v>
      </c>
      <c r="M3357" s="13" t="n">
        <v>3.36</v>
      </c>
      <c r="N3357" s="1" t="str">
        <f aca="false">IF(L3357=0,"",IF(F3357=0,"Stopped",IF(AND(M3357&gt;0,ROUND(H3357*100,0)&lt;Rules!$B$6*ROUND(M3357*100,0)),"Slowing","Steady or growing")))</f>
        <v>Stopped</v>
      </c>
    </row>
    <row r="3358" customFormat="false" ht="15" hidden="false" customHeight="false" outlineLevel="0" collapsed="false">
      <c r="A3358" s="1" t="s">
        <v>6757</v>
      </c>
      <c r="B3358" s="1" t="s">
        <v>6758</v>
      </c>
      <c r="C3358" s="12" t="n">
        <v>40162</v>
      </c>
      <c r="D3358" s="12" t="n">
        <v>40884</v>
      </c>
      <c r="E3358" s="1" t="n">
        <v>1</v>
      </c>
      <c r="F3358" s="1" t="n">
        <v>2</v>
      </c>
      <c r="G3358" s="13" t="n">
        <v>19.05</v>
      </c>
      <c r="H3358" s="13" t="n">
        <v>12.7</v>
      </c>
      <c r="I3358" s="13" t="n">
        <v>368.3</v>
      </c>
      <c r="J3358" s="9" t="n">
        <v>58</v>
      </c>
      <c r="K3358" s="1" t="str">
        <f aca="false">IF(F3358=0,"Stopped",IF(C3358&gt;=Rules!$B$3,"New",IF(AND(E3358&gt;0,G3358&gt;0,ROUND(H3358*100,0)&lt;Rules!$B$6*ROUND(G3358*100,0)),"Slowing","Steady or growing")))</f>
        <v>Steady or growing</v>
      </c>
      <c r="L3358" s="1" t="n">
        <v>5</v>
      </c>
      <c r="M3358" s="13" t="n">
        <v>88.9</v>
      </c>
      <c r="N3358" s="1" t="str">
        <f aca="false">IF(L3358=0,"",IF(F3358=0,"Stopped",IF(AND(M3358&gt;0,ROUND(H3358*100,0)&lt;Rules!$B$6*ROUND(M3358*100,0)),"Slowing","Steady or growing")))</f>
        <v>Slowing</v>
      </c>
    </row>
    <row r="3359" customFormat="false" ht="15" hidden="false" customHeight="false" outlineLevel="0" collapsed="false">
      <c r="A3359" s="1" t="s">
        <v>6759</v>
      </c>
      <c r="B3359" s="1" t="s">
        <v>6760</v>
      </c>
      <c r="C3359" s="12" t="n">
        <v>40149</v>
      </c>
      <c r="D3359" s="12" t="n">
        <v>40636</v>
      </c>
      <c r="E3359" s="1" t="n">
        <v>0</v>
      </c>
      <c r="F3359" s="1" t="n">
        <v>0</v>
      </c>
      <c r="G3359" s="13" t="n">
        <v>0</v>
      </c>
      <c r="H3359" s="13" t="n">
        <v>0</v>
      </c>
      <c r="I3359" s="13" t="n">
        <v>368.24</v>
      </c>
      <c r="J3359" s="9" t="n">
        <v>101</v>
      </c>
      <c r="K3359" s="1" t="str">
        <f aca="false">IF(F3359=0,"Stopped",IF(C3359&gt;=Rules!$B$3,"New",IF(AND(E3359&gt;0,G3359&gt;0,ROUND(H3359*100,0)&lt;Rules!$B$6*ROUND(G3359*100,0)),"Slowing","Steady or growing")))</f>
        <v>Stopped</v>
      </c>
      <c r="L3359" s="1" t="n">
        <v>5</v>
      </c>
      <c r="M3359" s="13" t="n">
        <v>20.65</v>
      </c>
      <c r="N3359" s="1" t="str">
        <f aca="false">IF(L3359=0,"",IF(F3359=0,"Stopped",IF(AND(M3359&gt;0,ROUND(H3359*100,0)&lt;Rules!$B$6*ROUND(M3359*100,0)),"Slowing","Steady or growing")))</f>
        <v>Stopped</v>
      </c>
    </row>
    <row r="3360" customFormat="false" ht="15" hidden="false" customHeight="false" outlineLevel="0" collapsed="false">
      <c r="A3360" s="1" t="s">
        <v>6761</v>
      </c>
      <c r="B3360" s="1" t="s">
        <v>6762</v>
      </c>
      <c r="C3360" s="12" t="n">
        <v>40469</v>
      </c>
      <c r="D3360" s="12" t="n">
        <v>40876</v>
      </c>
      <c r="E3360" s="1" t="n">
        <v>12</v>
      </c>
      <c r="F3360" s="1" t="n">
        <v>8</v>
      </c>
      <c r="G3360" s="13" t="n">
        <v>46.92</v>
      </c>
      <c r="H3360" s="13" t="n">
        <v>28.68</v>
      </c>
      <c r="I3360" s="13" t="n">
        <v>367.97</v>
      </c>
      <c r="J3360" s="9" t="n">
        <v>155</v>
      </c>
      <c r="K3360" s="1" t="str">
        <f aca="false">IF(F3360=0,"Stopped",IF(C3360&gt;=Rules!$B$3,"New",IF(AND(E3360&gt;0,G3360&gt;0,ROUND(H3360*100,0)&lt;Rules!$B$6*ROUND(G3360*100,0)),"Slowing","Steady or growing")))</f>
        <v>Steady or growing</v>
      </c>
      <c r="L3360" s="1" t="n">
        <v>8</v>
      </c>
      <c r="M3360" s="13" t="n">
        <v>131.89</v>
      </c>
      <c r="N3360" s="1" t="str">
        <f aca="false">IF(L3360=0,"",IF(F3360=0,"Stopped",IF(AND(M3360&gt;0,ROUND(H3360*100,0)&lt;Rules!$B$6*ROUND(M3360*100,0)),"Slowing","Steady or growing")))</f>
        <v>Slowing</v>
      </c>
    </row>
    <row r="3361" customFormat="false" ht="15" hidden="false" customHeight="false" outlineLevel="0" collapsed="false">
      <c r="A3361" s="1" t="s">
        <v>6763</v>
      </c>
      <c r="B3361" s="1" t="s">
        <v>6764</v>
      </c>
      <c r="C3361" s="12" t="n">
        <v>40149</v>
      </c>
      <c r="D3361" s="12" t="n">
        <v>40249</v>
      </c>
      <c r="E3361" s="1" t="n">
        <v>0</v>
      </c>
      <c r="F3361" s="1" t="n">
        <v>0</v>
      </c>
      <c r="G3361" s="13" t="n">
        <v>0</v>
      </c>
      <c r="H3361" s="13" t="n">
        <v>0</v>
      </c>
      <c r="I3361" s="13" t="n">
        <v>367.36</v>
      </c>
      <c r="J3361" s="9" t="n">
        <v>284</v>
      </c>
      <c r="K3361" s="1" t="str">
        <f aca="false">IF(F3361=0,"Stopped",IF(C3361&gt;=Rules!$B$3,"New",IF(AND(E3361&gt;0,G3361&gt;0,ROUND(H3361*100,0)&lt;Rules!$B$6*ROUND(G3361*100,0)),"Slowing","Steady or growing")))</f>
        <v>Stopped</v>
      </c>
      <c r="L3361" s="1" t="n">
        <v>0</v>
      </c>
      <c r="M3361" s="13" t="n">
        <v>0</v>
      </c>
      <c r="N3361" s="1" t="str">
        <f aca="false">IF(L3361=0,"",IF(F3361=0,"Stopped",IF(AND(M3361&gt;0,ROUND(H3361*100,0)&lt;Rules!$B$6*ROUND(M3361*100,0)),"Slowing","Steady or growing")))</f>
        <v/>
      </c>
    </row>
    <row r="3362" customFormat="false" ht="15" hidden="false" customHeight="false" outlineLevel="0" collapsed="false">
      <c r="A3362" s="1" t="s">
        <v>6765</v>
      </c>
      <c r="B3362" s="1" t="s">
        <v>6766</v>
      </c>
      <c r="C3362" s="12" t="n">
        <v>40874</v>
      </c>
      <c r="D3362" s="12" t="n">
        <v>40886</v>
      </c>
      <c r="E3362" s="1" t="n">
        <v>0</v>
      </c>
      <c r="F3362" s="1" t="n">
        <v>34</v>
      </c>
      <c r="G3362" s="13" t="n">
        <v>0</v>
      </c>
      <c r="H3362" s="13" t="n">
        <v>367.35</v>
      </c>
      <c r="I3362" s="13" t="n">
        <v>367.35</v>
      </c>
      <c r="J3362" s="9" t="n">
        <v>179</v>
      </c>
      <c r="K3362" s="1" t="str">
        <f aca="false">IF(F3362=0,"Stopped",IF(C3362&gt;=Rules!$B$3,"New",IF(AND(E3362&gt;0,G3362&gt;0,ROUND(H3362*100,0)&lt;Rules!$B$6*ROUND(G3362*100,0)),"Slowing","Steady or growing")))</f>
        <v>New</v>
      </c>
      <c r="L3362" s="1" t="n">
        <v>0</v>
      </c>
      <c r="M3362" s="13" t="n">
        <v>0</v>
      </c>
      <c r="N3362" s="1" t="str">
        <f aca="false">IF(L3362=0,"",IF(F3362=0,"Stopped",IF(AND(M3362&gt;0,ROUND(H3362*100,0)&lt;Rules!$B$6*ROUND(M3362*100,0)),"Slowing","Steady or growing")))</f>
        <v/>
      </c>
    </row>
    <row r="3363" customFormat="false" ht="15" hidden="false" customHeight="false" outlineLevel="0" collapsed="false">
      <c r="A3363" s="1" t="s">
        <v>6767</v>
      </c>
      <c r="B3363" s="1" t="s">
        <v>6768</v>
      </c>
      <c r="C3363" s="12" t="n">
        <v>40165</v>
      </c>
      <c r="D3363" s="12" t="n">
        <v>40165</v>
      </c>
      <c r="E3363" s="1" t="n">
        <v>0</v>
      </c>
      <c r="F3363" s="1" t="n">
        <v>0</v>
      </c>
      <c r="G3363" s="13" t="n">
        <v>0</v>
      </c>
      <c r="H3363" s="13" t="n">
        <v>0</v>
      </c>
      <c r="I3363" s="13" t="n">
        <v>365.76</v>
      </c>
      <c r="J3363" s="9" t="n">
        <v>288</v>
      </c>
      <c r="K3363" s="1" t="str">
        <f aca="false">IF(F3363=0,"Stopped",IF(C3363&gt;=Rules!$B$3,"New",IF(AND(E3363&gt;0,G3363&gt;0,ROUND(H3363*100,0)&lt;Rules!$B$6*ROUND(G3363*100,0)),"Slowing","Steady or growing")))</f>
        <v>Stopped</v>
      </c>
      <c r="L3363" s="1" t="n">
        <v>0</v>
      </c>
      <c r="M3363" s="13" t="n">
        <v>0</v>
      </c>
      <c r="N3363" s="1" t="str">
        <f aca="false">IF(L3363=0,"",IF(F3363=0,"Stopped",IF(AND(M3363&gt;0,ROUND(H3363*100,0)&lt;Rules!$B$6*ROUND(M3363*100,0)),"Slowing","Steady or growing")))</f>
        <v/>
      </c>
    </row>
    <row r="3364" customFormat="false" ht="15" hidden="false" customHeight="false" outlineLevel="0" collapsed="false">
      <c r="A3364" s="1" t="s">
        <v>6769</v>
      </c>
      <c r="B3364" s="1" t="s">
        <v>6770</v>
      </c>
      <c r="C3364" s="12" t="n">
        <v>40148</v>
      </c>
      <c r="D3364" s="12" t="n">
        <v>40309</v>
      </c>
      <c r="E3364" s="1" t="n">
        <v>0</v>
      </c>
      <c r="F3364" s="1" t="n">
        <v>0</v>
      </c>
      <c r="G3364" s="13" t="n">
        <v>0</v>
      </c>
      <c r="H3364" s="13" t="n">
        <v>0</v>
      </c>
      <c r="I3364" s="13" t="n">
        <v>365.56</v>
      </c>
      <c r="J3364" s="9" t="n">
        <v>266</v>
      </c>
      <c r="K3364" s="1" t="str">
        <f aca="false">IF(F3364=0,"Stopped",IF(C3364&gt;=Rules!$B$3,"New",IF(AND(E3364&gt;0,G3364&gt;0,ROUND(H3364*100,0)&lt;Rules!$B$6*ROUND(G3364*100,0)),"Slowing","Steady or growing")))</f>
        <v>Stopped</v>
      </c>
      <c r="L3364" s="1" t="n">
        <v>0</v>
      </c>
      <c r="M3364" s="13" t="n">
        <v>0</v>
      </c>
      <c r="N3364" s="1" t="str">
        <f aca="false">IF(L3364=0,"",IF(F3364=0,"Stopped",IF(AND(M3364&gt;0,ROUND(H3364*100,0)&lt;Rules!$B$6*ROUND(M3364*100,0)),"Slowing","Steady or growing")))</f>
        <v/>
      </c>
    </row>
    <row r="3365" customFormat="false" ht="15" hidden="false" customHeight="false" outlineLevel="0" collapsed="false">
      <c r="A3365" s="1" t="s">
        <v>6771</v>
      </c>
      <c r="B3365" s="1" t="s">
        <v>6772</v>
      </c>
      <c r="C3365" s="12" t="n">
        <v>40151</v>
      </c>
      <c r="D3365" s="12" t="n">
        <v>40884</v>
      </c>
      <c r="E3365" s="1" t="n">
        <v>12</v>
      </c>
      <c r="F3365" s="1" t="n">
        <v>15</v>
      </c>
      <c r="G3365" s="13" t="n">
        <v>85.98</v>
      </c>
      <c r="H3365" s="13" t="n">
        <v>67.4</v>
      </c>
      <c r="I3365" s="13" t="n">
        <v>365.35</v>
      </c>
      <c r="J3365" s="9" t="n">
        <v>773</v>
      </c>
      <c r="K3365" s="1" t="str">
        <f aca="false">IF(F3365=0,"Stopped",IF(C3365&gt;=Rules!$B$3,"New",IF(AND(E3365&gt;0,G3365&gt;0,ROUND(H3365*100,0)&lt;Rules!$B$6*ROUND(G3365*100,0)),"Slowing","Steady or growing")))</f>
        <v>Steady or growing</v>
      </c>
      <c r="L3365" s="1" t="n">
        <v>8</v>
      </c>
      <c r="M3365" s="13" t="n">
        <v>60.04</v>
      </c>
      <c r="N3365" s="1" t="str">
        <f aca="false">IF(L3365=0,"",IF(F3365=0,"Stopped",IF(AND(M3365&gt;0,ROUND(H3365*100,0)&lt;Rules!$B$6*ROUND(M3365*100,0)),"Slowing","Steady or growing")))</f>
        <v>Steady or growing</v>
      </c>
    </row>
    <row r="3366" customFormat="false" ht="15" hidden="false" customHeight="false" outlineLevel="0" collapsed="false">
      <c r="A3366" s="1" t="s">
        <v>6773</v>
      </c>
      <c r="B3366" s="1" t="s">
        <v>6774</v>
      </c>
      <c r="C3366" s="12" t="n">
        <v>40149</v>
      </c>
      <c r="D3366" s="12" t="n">
        <v>40882</v>
      </c>
      <c r="E3366" s="1" t="n">
        <v>1</v>
      </c>
      <c r="F3366" s="1" t="n">
        <v>8</v>
      </c>
      <c r="G3366" s="13" t="n">
        <v>7.48</v>
      </c>
      <c r="H3366" s="13" t="n">
        <v>73.14</v>
      </c>
      <c r="I3366" s="13" t="n">
        <v>362.94</v>
      </c>
      <c r="J3366" s="9" t="n">
        <v>67</v>
      </c>
      <c r="K3366" s="1" t="str">
        <f aca="false">IF(F3366=0,"Stopped",IF(C3366&gt;=Rules!$B$3,"New",IF(AND(E3366&gt;0,G3366&gt;0,ROUND(H3366*100,0)&lt;Rules!$B$6*ROUND(G3366*100,0)),"Slowing","Steady or growing")))</f>
        <v>Steady or growing</v>
      </c>
      <c r="L3366" s="1" t="n">
        <v>2</v>
      </c>
      <c r="M3366" s="13" t="n">
        <v>22.92</v>
      </c>
      <c r="N3366" s="1" t="str">
        <f aca="false">IF(L3366=0,"",IF(F3366=0,"Stopped",IF(AND(M3366&gt;0,ROUND(H3366*100,0)&lt;Rules!$B$6*ROUND(M3366*100,0)),"Slowing","Steady or growing")))</f>
        <v>Steady or growing</v>
      </c>
    </row>
    <row r="3367" customFormat="false" ht="15" hidden="false" customHeight="false" outlineLevel="0" collapsed="false">
      <c r="A3367" s="1" t="s">
        <v>6775</v>
      </c>
      <c r="B3367" s="1" t="s">
        <v>6776</v>
      </c>
      <c r="C3367" s="12" t="n">
        <v>40829</v>
      </c>
      <c r="D3367" s="12" t="n">
        <v>40886</v>
      </c>
      <c r="E3367" s="1" t="n">
        <v>0</v>
      </c>
      <c r="F3367" s="1" t="n">
        <v>34</v>
      </c>
      <c r="G3367" s="13" t="n">
        <v>0</v>
      </c>
      <c r="H3367" s="13" t="n">
        <v>360.59</v>
      </c>
      <c r="I3367" s="13" t="n">
        <v>360.59</v>
      </c>
      <c r="J3367" s="9" t="n">
        <v>219</v>
      </c>
      <c r="K3367" s="1" t="str">
        <f aca="false">IF(F3367=0,"Stopped",IF(C3367&gt;=Rules!$B$3,"New",IF(AND(E3367&gt;0,G3367&gt;0,ROUND(H3367*100,0)&lt;Rules!$B$6*ROUND(G3367*100,0)),"Slowing","Steady or growing")))</f>
        <v>New</v>
      </c>
      <c r="L3367" s="1" t="n">
        <v>0</v>
      </c>
      <c r="M3367" s="13" t="n">
        <v>0</v>
      </c>
      <c r="N3367" s="1" t="str">
        <f aca="false">IF(L3367=0,"",IF(F3367=0,"Stopped",IF(AND(M3367&gt;0,ROUND(H3367*100,0)&lt;Rules!$B$6*ROUND(M3367*100,0)),"Slowing","Steady or growing")))</f>
        <v/>
      </c>
    </row>
    <row r="3368" customFormat="false" ht="15" hidden="false" customHeight="false" outlineLevel="0" collapsed="false">
      <c r="A3368" s="1" t="s">
        <v>6777</v>
      </c>
      <c r="B3368" s="1" t="s">
        <v>6778</v>
      </c>
      <c r="C3368" s="12" t="n">
        <v>40156</v>
      </c>
      <c r="D3368" s="12" t="n">
        <v>40675</v>
      </c>
      <c r="E3368" s="1" t="n">
        <v>0</v>
      </c>
      <c r="F3368" s="1" t="n">
        <v>0</v>
      </c>
      <c r="G3368" s="13" t="n">
        <v>0</v>
      </c>
      <c r="H3368" s="13" t="n">
        <v>0</v>
      </c>
      <c r="I3368" s="13" t="n">
        <v>360.21</v>
      </c>
      <c r="J3368" s="9" t="n">
        <v>222</v>
      </c>
      <c r="K3368" s="1" t="str">
        <f aca="false">IF(F3368=0,"Stopped",IF(C3368&gt;=Rules!$B$3,"New",IF(AND(E3368&gt;0,G3368&gt;0,ROUND(H3368*100,0)&lt;Rules!$B$6*ROUND(G3368*100,0)),"Slowing","Steady or growing")))</f>
        <v>Stopped</v>
      </c>
      <c r="L3368" s="1" t="n">
        <v>12</v>
      </c>
      <c r="M3368" s="13" t="n">
        <v>175.2</v>
      </c>
      <c r="N3368" s="1" t="str">
        <f aca="false">IF(L3368=0,"",IF(F3368=0,"Stopped",IF(AND(M3368&gt;0,ROUND(H3368*100,0)&lt;Rules!$B$6*ROUND(M3368*100,0)),"Slowing","Steady or growing")))</f>
        <v>Stopped</v>
      </c>
    </row>
    <row r="3369" customFormat="false" ht="15" hidden="false" customHeight="false" outlineLevel="0" collapsed="false">
      <c r="A3369" s="1" t="s">
        <v>6779</v>
      </c>
      <c r="B3369" s="1" t="s">
        <v>6780</v>
      </c>
      <c r="C3369" s="12" t="n">
        <v>40162</v>
      </c>
      <c r="D3369" s="12" t="n">
        <v>40886</v>
      </c>
      <c r="E3369" s="1" t="n">
        <v>6</v>
      </c>
      <c r="F3369" s="1" t="n">
        <v>22</v>
      </c>
      <c r="G3369" s="13" t="n">
        <v>17.56</v>
      </c>
      <c r="H3369" s="13" t="n">
        <v>44.49</v>
      </c>
      <c r="I3369" s="13" t="n">
        <v>359.74</v>
      </c>
      <c r="J3369" s="9" t="n">
        <v>760</v>
      </c>
      <c r="K3369" s="1" t="str">
        <f aca="false">IF(F3369=0,"Stopped",IF(C3369&gt;=Rules!$B$3,"New",IF(AND(E3369&gt;0,G3369&gt;0,ROUND(H3369*100,0)&lt;Rules!$B$6*ROUND(G3369*100,0)),"Slowing","Steady or growing")))</f>
        <v>Steady or growing</v>
      </c>
      <c r="L3369" s="1" t="n">
        <v>5</v>
      </c>
      <c r="M3369" s="13" t="n">
        <v>36.71</v>
      </c>
      <c r="N3369" s="1" t="str">
        <f aca="false">IF(L3369=0,"",IF(F3369=0,"Stopped",IF(AND(M3369&gt;0,ROUND(H3369*100,0)&lt;Rules!$B$6*ROUND(M3369*100,0)),"Slowing","Steady or growing")))</f>
        <v>Steady or growing</v>
      </c>
    </row>
    <row r="3370" customFormat="false" ht="15" hidden="false" customHeight="false" outlineLevel="0" collapsed="false">
      <c r="A3370" s="1" t="s">
        <v>6781</v>
      </c>
      <c r="B3370" s="1" t="s">
        <v>6782</v>
      </c>
      <c r="C3370" s="12" t="n">
        <v>40148</v>
      </c>
      <c r="D3370" s="12" t="n">
        <v>40885</v>
      </c>
      <c r="E3370" s="1" t="n">
        <v>1</v>
      </c>
      <c r="F3370" s="1" t="n">
        <v>4</v>
      </c>
      <c r="G3370" s="13" t="n">
        <v>5.1</v>
      </c>
      <c r="H3370" s="13" t="n">
        <v>35.7</v>
      </c>
      <c r="I3370" s="13" t="n">
        <v>359.05</v>
      </c>
      <c r="J3370" s="9" t="n">
        <v>300</v>
      </c>
      <c r="K3370" s="1" t="str">
        <f aca="false">IF(F3370=0,"Stopped",IF(C3370&gt;=Rules!$B$3,"New",IF(AND(E3370&gt;0,G3370&gt;0,ROUND(H3370*100,0)&lt;Rules!$B$6*ROUND(G3370*100,0)),"Slowing","Steady or growing")))</f>
        <v>Steady or growing</v>
      </c>
      <c r="L3370" s="1" t="n">
        <v>7</v>
      </c>
      <c r="M3370" s="13" t="n">
        <v>33.11</v>
      </c>
      <c r="N3370" s="1" t="str">
        <f aca="false">IF(L3370=0,"",IF(F3370=0,"Stopped",IF(AND(M3370&gt;0,ROUND(H3370*100,0)&lt;Rules!$B$6*ROUND(M3370*100,0)),"Slowing","Steady or growing")))</f>
        <v>Steady or growing</v>
      </c>
    </row>
    <row r="3371" customFormat="false" ht="15" hidden="false" customHeight="false" outlineLevel="0" collapsed="false">
      <c r="A3371" s="1" t="s">
        <v>6783</v>
      </c>
      <c r="B3371" s="1" t="s">
        <v>6784</v>
      </c>
      <c r="C3371" s="12" t="n">
        <v>40154</v>
      </c>
      <c r="D3371" s="12" t="n">
        <v>40885</v>
      </c>
      <c r="E3371" s="1" t="n">
        <v>9</v>
      </c>
      <c r="F3371" s="1" t="n">
        <v>7</v>
      </c>
      <c r="G3371" s="13" t="n">
        <v>16.84</v>
      </c>
      <c r="H3371" s="13" t="n">
        <v>18.81</v>
      </c>
      <c r="I3371" s="13" t="n">
        <v>358.97</v>
      </c>
      <c r="J3371" s="9" t="n">
        <v>625</v>
      </c>
      <c r="K3371" s="1" t="str">
        <f aca="false">IF(F3371=0,"Stopped",IF(C3371&gt;=Rules!$B$3,"New",IF(AND(E3371&gt;0,G3371&gt;0,ROUND(H3371*100,0)&lt;Rules!$B$6*ROUND(G3371*100,0)),"Slowing","Steady or growing")))</f>
        <v>Steady or growing</v>
      </c>
      <c r="L3371" s="1" t="n">
        <v>7</v>
      </c>
      <c r="M3371" s="13" t="n">
        <v>27.16</v>
      </c>
      <c r="N3371" s="1" t="str">
        <f aca="false">IF(L3371=0,"",IF(F3371=0,"Stopped",IF(AND(M3371&gt;0,ROUND(H3371*100,0)&lt;Rules!$B$6*ROUND(M3371*100,0)),"Slowing","Steady or growing")))</f>
        <v>Steady or growing</v>
      </c>
    </row>
    <row r="3372" customFormat="false" ht="15" hidden="false" customHeight="false" outlineLevel="0" collapsed="false">
      <c r="A3372" s="1" t="s">
        <v>6785</v>
      </c>
      <c r="B3372" s="1" t="s">
        <v>6786</v>
      </c>
      <c r="C3372" s="12" t="n">
        <v>40148</v>
      </c>
      <c r="D3372" s="12" t="n">
        <v>40256</v>
      </c>
      <c r="E3372" s="1" t="n">
        <v>0</v>
      </c>
      <c r="F3372" s="1" t="n">
        <v>0</v>
      </c>
      <c r="G3372" s="13" t="n">
        <v>0</v>
      </c>
      <c r="H3372" s="13" t="n">
        <v>0</v>
      </c>
      <c r="I3372" s="13" t="n">
        <v>358.93</v>
      </c>
      <c r="J3372" s="9" t="n">
        <v>373</v>
      </c>
      <c r="K3372" s="1" t="str">
        <f aca="false">IF(F3372=0,"Stopped",IF(C3372&gt;=Rules!$B$3,"New",IF(AND(E3372&gt;0,G3372&gt;0,ROUND(H3372*100,0)&lt;Rules!$B$6*ROUND(G3372*100,0)),"Slowing","Steady or growing")))</f>
        <v>Stopped</v>
      </c>
      <c r="L3372" s="1" t="n">
        <v>0</v>
      </c>
      <c r="M3372" s="13" t="n">
        <v>0</v>
      </c>
      <c r="N3372" s="1" t="str">
        <f aca="false">IF(L3372=0,"",IF(F3372=0,"Stopped",IF(AND(M3372&gt;0,ROUND(H3372*100,0)&lt;Rules!$B$6*ROUND(M3372*100,0)),"Slowing","Steady or growing")))</f>
        <v/>
      </c>
    </row>
    <row r="3373" customFormat="false" ht="15" hidden="false" customHeight="false" outlineLevel="0" collapsed="false">
      <c r="A3373" s="1" t="s">
        <v>6787</v>
      </c>
      <c r="B3373" s="1" t="s">
        <v>6788</v>
      </c>
      <c r="C3373" s="12" t="n">
        <v>40155</v>
      </c>
      <c r="D3373" s="12" t="n">
        <v>40836</v>
      </c>
      <c r="E3373" s="1" t="n">
        <v>4</v>
      </c>
      <c r="F3373" s="1" t="n">
        <v>1</v>
      </c>
      <c r="G3373" s="13" t="n">
        <v>47.6</v>
      </c>
      <c r="H3373" s="13" t="n">
        <v>7.95</v>
      </c>
      <c r="I3373" s="13" t="n">
        <v>358.87</v>
      </c>
      <c r="J3373" s="9" t="n">
        <v>45</v>
      </c>
      <c r="K3373" s="1" t="str">
        <f aca="false">IF(F3373=0,"Stopped",IF(C3373&gt;=Rules!$B$3,"New",IF(AND(E3373&gt;0,G3373&gt;0,ROUND(H3373*100,0)&lt;Rules!$B$6*ROUND(G3373*100,0)),"Slowing","Steady or growing")))</f>
        <v>Slowing</v>
      </c>
      <c r="L3373" s="1" t="n">
        <v>5</v>
      </c>
      <c r="M3373" s="13" t="n">
        <v>47.82</v>
      </c>
      <c r="N3373" s="1" t="str">
        <f aca="false">IF(L3373=0,"",IF(F3373=0,"Stopped",IF(AND(M3373&gt;0,ROUND(H3373*100,0)&lt;Rules!$B$6*ROUND(M3373*100,0)),"Slowing","Steady or growing")))</f>
        <v>Slowing</v>
      </c>
    </row>
    <row r="3374" customFormat="false" ht="15" hidden="false" customHeight="false" outlineLevel="0" collapsed="false">
      <c r="A3374" s="1" t="s">
        <v>6789</v>
      </c>
      <c r="B3374" s="1" t="s">
        <v>6790</v>
      </c>
      <c r="C3374" s="12" t="n">
        <v>40834</v>
      </c>
      <c r="D3374" s="12" t="n">
        <v>40886</v>
      </c>
      <c r="E3374" s="1" t="n">
        <v>0</v>
      </c>
      <c r="F3374" s="1" t="n">
        <v>35</v>
      </c>
      <c r="G3374" s="13" t="n">
        <v>0</v>
      </c>
      <c r="H3374" s="13" t="n">
        <v>358.75</v>
      </c>
      <c r="I3374" s="13" t="n">
        <v>358.75</v>
      </c>
      <c r="J3374" s="9" t="n">
        <v>169</v>
      </c>
      <c r="K3374" s="1" t="str">
        <f aca="false">IF(F3374=0,"Stopped",IF(C3374&gt;=Rules!$B$3,"New",IF(AND(E3374&gt;0,G3374&gt;0,ROUND(H3374*100,0)&lt;Rules!$B$6*ROUND(G3374*100,0)),"Slowing","Steady or growing")))</f>
        <v>New</v>
      </c>
      <c r="L3374" s="1" t="n">
        <v>0</v>
      </c>
      <c r="M3374" s="13" t="n">
        <v>0</v>
      </c>
      <c r="N3374" s="1" t="str">
        <f aca="false">IF(L3374=0,"",IF(F3374=0,"Stopped",IF(AND(M3374&gt;0,ROUND(H3374*100,0)&lt;Rules!$B$6*ROUND(M3374*100,0)),"Slowing","Steady or growing")))</f>
        <v/>
      </c>
    </row>
    <row r="3375" customFormat="false" ht="15" hidden="false" customHeight="false" outlineLevel="0" collapsed="false">
      <c r="A3375" s="1" t="s">
        <v>6791</v>
      </c>
      <c r="B3375" s="1" t="s">
        <v>6792</v>
      </c>
      <c r="C3375" s="12" t="n">
        <v>40149</v>
      </c>
      <c r="D3375" s="12" t="n">
        <v>40671</v>
      </c>
      <c r="E3375" s="1" t="n">
        <v>0</v>
      </c>
      <c r="F3375" s="1" t="n">
        <v>0</v>
      </c>
      <c r="G3375" s="13" t="n">
        <v>0</v>
      </c>
      <c r="H3375" s="13" t="n">
        <v>0</v>
      </c>
      <c r="I3375" s="13" t="n">
        <v>358.24</v>
      </c>
      <c r="J3375" s="9" t="n">
        <v>104</v>
      </c>
      <c r="K3375" s="1" t="str">
        <f aca="false">IF(F3375=0,"Stopped",IF(C3375&gt;=Rules!$B$3,"New",IF(AND(E3375&gt;0,G3375&gt;0,ROUND(H3375*100,0)&lt;Rules!$B$6*ROUND(G3375*100,0)),"Slowing","Steady or growing")))</f>
        <v>Stopped</v>
      </c>
      <c r="L3375" s="1" t="n">
        <v>11</v>
      </c>
      <c r="M3375" s="13" t="n">
        <v>215.18</v>
      </c>
      <c r="N3375" s="1" t="str">
        <f aca="false">IF(L3375=0,"",IF(F3375=0,"Stopped",IF(AND(M3375&gt;0,ROUND(H3375*100,0)&lt;Rules!$B$6*ROUND(M3375*100,0)),"Slowing","Steady or growing")))</f>
        <v>Stopped</v>
      </c>
    </row>
    <row r="3376" customFormat="false" ht="15" hidden="false" customHeight="false" outlineLevel="0" collapsed="false">
      <c r="A3376" s="1" t="s">
        <v>6793</v>
      </c>
      <c r="B3376" s="1" t="s">
        <v>6794</v>
      </c>
      <c r="C3376" s="12" t="n">
        <v>40149</v>
      </c>
      <c r="D3376" s="12" t="n">
        <v>40884</v>
      </c>
      <c r="E3376" s="1" t="n">
        <v>4</v>
      </c>
      <c r="F3376" s="1" t="n">
        <v>4</v>
      </c>
      <c r="G3376" s="13" t="n">
        <v>89.55</v>
      </c>
      <c r="H3376" s="13" t="n">
        <v>49.75</v>
      </c>
      <c r="I3376" s="13" t="n">
        <v>357.71</v>
      </c>
      <c r="J3376" s="9" t="n">
        <v>39</v>
      </c>
      <c r="K3376" s="1" t="str">
        <f aca="false">IF(F3376=0,"Stopped",IF(C3376&gt;=Rules!$B$3,"New",IF(AND(E3376&gt;0,G3376&gt;0,ROUND(H3376*100,0)&lt;Rules!$B$6*ROUND(G3376*100,0)),"Slowing","Steady or growing")))</f>
        <v>Steady or growing</v>
      </c>
      <c r="L3376" s="1" t="n">
        <v>3</v>
      </c>
      <c r="M3376" s="13" t="n">
        <v>25.41</v>
      </c>
      <c r="N3376" s="1" t="str">
        <f aca="false">IF(L3376=0,"",IF(F3376=0,"Stopped",IF(AND(M3376&gt;0,ROUND(H3376*100,0)&lt;Rules!$B$6*ROUND(M3376*100,0)),"Slowing","Steady or growing")))</f>
        <v>Steady or growing</v>
      </c>
    </row>
    <row r="3377" customFormat="false" ht="15" hidden="false" customHeight="false" outlineLevel="0" collapsed="false">
      <c r="A3377" s="1" t="s">
        <v>6795</v>
      </c>
      <c r="B3377" s="1" t="s">
        <v>6796</v>
      </c>
      <c r="C3377" s="12" t="n">
        <v>40150</v>
      </c>
      <c r="D3377" s="12" t="n">
        <v>40426</v>
      </c>
      <c r="E3377" s="1" t="n">
        <v>0</v>
      </c>
      <c r="F3377" s="1" t="n">
        <v>0</v>
      </c>
      <c r="G3377" s="13" t="n">
        <v>0</v>
      </c>
      <c r="H3377" s="13" t="n">
        <v>0</v>
      </c>
      <c r="I3377" s="13" t="n">
        <v>356.4</v>
      </c>
      <c r="J3377" s="9" t="n">
        <v>94</v>
      </c>
      <c r="K3377" s="1" t="str">
        <f aca="false">IF(F3377=0,"Stopped",IF(C3377&gt;=Rules!$B$3,"New",IF(AND(E3377&gt;0,G3377&gt;0,ROUND(H3377*100,0)&lt;Rules!$B$6*ROUND(G3377*100,0)),"Slowing","Steady or growing")))</f>
        <v>Stopped</v>
      </c>
      <c r="L3377" s="1" t="n">
        <v>0</v>
      </c>
      <c r="M3377" s="13" t="n">
        <v>0</v>
      </c>
      <c r="N3377" s="1" t="str">
        <f aca="false">IF(L3377=0,"",IF(F3377=0,"Stopped",IF(AND(M3377&gt;0,ROUND(H3377*100,0)&lt;Rules!$B$6*ROUND(M3377*100,0)),"Slowing","Steady or growing")))</f>
        <v/>
      </c>
    </row>
    <row r="3378" customFormat="false" ht="15" hidden="false" customHeight="false" outlineLevel="0" collapsed="false">
      <c r="A3378" s="1" t="s">
        <v>6797</v>
      </c>
      <c r="B3378" s="1" t="s">
        <v>6798</v>
      </c>
      <c r="C3378" s="12" t="n">
        <v>40185</v>
      </c>
      <c r="D3378" s="12" t="n">
        <v>40846</v>
      </c>
      <c r="E3378" s="1" t="n">
        <v>1</v>
      </c>
      <c r="F3378" s="1" t="n">
        <v>2</v>
      </c>
      <c r="G3378" s="13" t="n">
        <v>1.25</v>
      </c>
      <c r="H3378" s="13" t="n">
        <v>77.57</v>
      </c>
      <c r="I3378" s="13" t="n">
        <v>355.58</v>
      </c>
      <c r="J3378" s="9" t="n">
        <v>288</v>
      </c>
      <c r="K3378" s="1" t="str">
        <f aca="false">IF(F3378=0,"Stopped",IF(C3378&gt;=Rules!$B$3,"New",IF(AND(E3378&gt;0,G3378&gt;0,ROUND(H3378*100,0)&lt;Rules!$B$6*ROUND(G3378*100,0)),"Slowing","Steady or growing")))</f>
        <v>Steady or growing</v>
      </c>
      <c r="L3378" s="1" t="n">
        <v>2</v>
      </c>
      <c r="M3378" s="13" t="n">
        <v>2.5</v>
      </c>
      <c r="N3378" s="1" t="str">
        <f aca="false">IF(L3378=0,"",IF(F3378=0,"Stopped",IF(AND(M3378&gt;0,ROUND(H3378*100,0)&lt;Rules!$B$6*ROUND(M3378*100,0)),"Slowing","Steady or growing")))</f>
        <v>Steady or growing</v>
      </c>
    </row>
    <row r="3379" customFormat="false" ht="15" hidden="false" customHeight="false" outlineLevel="0" collapsed="false">
      <c r="A3379" s="1" t="s">
        <v>6799</v>
      </c>
      <c r="B3379" s="1" t="s">
        <v>6800</v>
      </c>
      <c r="C3379" s="12" t="n">
        <v>40148</v>
      </c>
      <c r="D3379" s="12" t="n">
        <v>40161</v>
      </c>
      <c r="E3379" s="1" t="n">
        <v>0</v>
      </c>
      <c r="F3379" s="1" t="n">
        <v>0</v>
      </c>
      <c r="G3379" s="13" t="n">
        <v>0</v>
      </c>
      <c r="H3379" s="13" t="n">
        <v>0</v>
      </c>
      <c r="I3379" s="13" t="n">
        <v>355.05</v>
      </c>
      <c r="J3379" s="9" t="n">
        <v>827</v>
      </c>
      <c r="K3379" s="1" t="str">
        <f aca="false">IF(F3379=0,"Stopped",IF(C3379&gt;=Rules!$B$3,"New",IF(AND(E3379&gt;0,G3379&gt;0,ROUND(H3379*100,0)&lt;Rules!$B$6*ROUND(G3379*100,0)),"Slowing","Steady or growing")))</f>
        <v>Stopped</v>
      </c>
      <c r="L3379" s="1" t="n">
        <v>0</v>
      </c>
      <c r="M3379" s="13" t="n">
        <v>0</v>
      </c>
      <c r="N3379" s="1" t="str">
        <f aca="false">IF(L3379=0,"",IF(F3379=0,"Stopped",IF(AND(M3379&gt;0,ROUND(H3379*100,0)&lt;Rules!$B$6*ROUND(M3379*100,0)),"Slowing","Steady or growing")))</f>
        <v/>
      </c>
    </row>
    <row r="3380" customFormat="false" ht="15" hidden="false" customHeight="false" outlineLevel="0" collapsed="false">
      <c r="A3380" s="1" t="s">
        <v>6801</v>
      </c>
      <c r="B3380" s="1" t="s">
        <v>6802</v>
      </c>
      <c r="C3380" s="12" t="n">
        <v>40148</v>
      </c>
      <c r="D3380" s="12" t="n">
        <v>40359</v>
      </c>
      <c r="E3380" s="1" t="n">
        <v>0</v>
      </c>
      <c r="F3380" s="1" t="n">
        <v>0</v>
      </c>
      <c r="G3380" s="13" t="n">
        <v>0</v>
      </c>
      <c r="H3380" s="13" t="n">
        <v>0</v>
      </c>
      <c r="I3380" s="13" t="n">
        <v>355.02</v>
      </c>
      <c r="J3380" s="9" t="n">
        <v>251</v>
      </c>
      <c r="K3380" s="1" t="str">
        <f aca="false">IF(F3380=0,"Stopped",IF(C3380&gt;=Rules!$B$3,"New",IF(AND(E3380&gt;0,G3380&gt;0,ROUND(H3380*100,0)&lt;Rules!$B$6*ROUND(G3380*100,0)),"Slowing","Steady or growing")))</f>
        <v>Stopped</v>
      </c>
      <c r="L3380" s="1" t="n">
        <v>0</v>
      </c>
      <c r="M3380" s="13" t="n">
        <v>-143.37</v>
      </c>
      <c r="N3380" s="1" t="str">
        <f aca="false">IF(L3380=0,"",IF(F3380=0,"Stopped",IF(AND(M3380&gt;0,ROUND(H3380*100,0)&lt;Rules!$B$6*ROUND(M3380*100,0)),"Slowing","Steady or growing")))</f>
        <v/>
      </c>
    </row>
    <row r="3381" customFormat="false" ht="15" hidden="false" customHeight="false" outlineLevel="0" collapsed="false">
      <c r="A3381" s="1" t="s">
        <v>6803</v>
      </c>
      <c r="B3381" s="1" t="s">
        <v>6804</v>
      </c>
      <c r="C3381" s="12" t="n">
        <v>40149</v>
      </c>
      <c r="D3381" s="12" t="n">
        <v>40882</v>
      </c>
      <c r="E3381" s="1" t="n">
        <v>5</v>
      </c>
      <c r="F3381" s="1" t="n">
        <v>12</v>
      </c>
      <c r="G3381" s="13" t="n">
        <v>36.45</v>
      </c>
      <c r="H3381" s="13" t="n">
        <v>91.8</v>
      </c>
      <c r="I3381" s="13" t="n">
        <v>354.59</v>
      </c>
      <c r="J3381" s="9" t="n">
        <v>68</v>
      </c>
      <c r="K3381" s="1" t="str">
        <f aca="false">IF(F3381=0,"Stopped",IF(C3381&gt;=Rules!$B$3,"New",IF(AND(E3381&gt;0,G3381&gt;0,ROUND(H3381*100,0)&lt;Rules!$B$6*ROUND(G3381*100,0)),"Slowing","Steady or growing")))</f>
        <v>Steady or growing</v>
      </c>
      <c r="L3381" s="1" t="n">
        <v>9</v>
      </c>
      <c r="M3381" s="13" t="n">
        <v>80.88</v>
      </c>
      <c r="N3381" s="1" t="str">
        <f aca="false">IF(L3381=0,"",IF(F3381=0,"Stopped",IF(AND(M3381&gt;0,ROUND(H3381*100,0)&lt;Rules!$B$6*ROUND(M3381*100,0)),"Slowing","Steady or growing")))</f>
        <v>Steady or growing</v>
      </c>
    </row>
    <row r="3382" customFormat="false" ht="15" hidden="false" customHeight="false" outlineLevel="0" collapsed="false">
      <c r="A3382" s="1" t="s">
        <v>6805</v>
      </c>
      <c r="B3382" s="1" t="s">
        <v>6806</v>
      </c>
      <c r="C3382" s="12" t="n">
        <v>40151</v>
      </c>
      <c r="D3382" s="12" t="n">
        <v>40884</v>
      </c>
      <c r="E3382" s="1" t="n">
        <v>8</v>
      </c>
      <c r="F3382" s="1" t="n">
        <v>21</v>
      </c>
      <c r="G3382" s="13" t="n">
        <v>31.92</v>
      </c>
      <c r="H3382" s="13" t="n">
        <v>52.98</v>
      </c>
      <c r="I3382" s="13" t="n">
        <v>354.04</v>
      </c>
      <c r="J3382" s="9" t="n">
        <v>4158</v>
      </c>
      <c r="K3382" s="1" t="str">
        <f aca="false">IF(F3382=0,"Stopped",IF(C3382&gt;=Rules!$B$3,"New",IF(AND(E3382&gt;0,G3382&gt;0,ROUND(H3382*100,0)&lt;Rules!$B$6*ROUND(G3382*100,0)),"Slowing","Steady or growing")))</f>
        <v>Steady or growing</v>
      </c>
      <c r="L3382" s="1" t="n">
        <v>18</v>
      </c>
      <c r="M3382" s="13" t="n">
        <v>39.84</v>
      </c>
      <c r="N3382" s="1" t="str">
        <f aca="false">IF(L3382=0,"",IF(F3382=0,"Stopped",IF(AND(M3382&gt;0,ROUND(H3382*100,0)&lt;Rules!$B$6*ROUND(M3382*100,0)),"Slowing","Steady or growing")))</f>
        <v>Steady or growing</v>
      </c>
    </row>
    <row r="3383" customFormat="false" ht="15" hidden="false" customHeight="false" outlineLevel="0" collapsed="false">
      <c r="A3383" s="1" t="s">
        <v>6807</v>
      </c>
      <c r="B3383" s="1" t="s">
        <v>6808</v>
      </c>
      <c r="C3383" s="12" t="n">
        <v>40149</v>
      </c>
      <c r="D3383" s="12" t="n">
        <v>40848</v>
      </c>
      <c r="E3383" s="1" t="n">
        <v>6</v>
      </c>
      <c r="F3383" s="1" t="n">
        <v>9</v>
      </c>
      <c r="G3383" s="13" t="n">
        <v>39.6</v>
      </c>
      <c r="H3383" s="13" t="n">
        <v>24.26</v>
      </c>
      <c r="I3383" s="13" t="n">
        <v>353.84</v>
      </c>
      <c r="J3383" s="9" t="n">
        <v>761</v>
      </c>
      <c r="K3383" s="1" t="str">
        <f aca="false">IF(F3383=0,"Stopped",IF(C3383&gt;=Rules!$B$3,"New",IF(AND(E3383&gt;0,G3383&gt;0,ROUND(H3383*100,0)&lt;Rules!$B$6*ROUND(G3383*100,0)),"Slowing","Steady or growing")))</f>
        <v>Steady or growing</v>
      </c>
      <c r="L3383" s="1" t="n">
        <v>23</v>
      </c>
      <c r="M3383" s="13" t="n">
        <v>115.72</v>
      </c>
      <c r="N3383" s="1" t="str">
        <f aca="false">IF(L3383=0,"",IF(F3383=0,"Stopped",IF(AND(M3383&gt;0,ROUND(H3383*100,0)&lt;Rules!$B$6*ROUND(M3383*100,0)),"Slowing","Steady or growing")))</f>
        <v>Slowing</v>
      </c>
    </row>
    <row r="3384" customFormat="false" ht="15" hidden="false" customHeight="false" outlineLevel="0" collapsed="false">
      <c r="A3384" s="1" t="s">
        <v>6809</v>
      </c>
      <c r="B3384" s="1" t="s">
        <v>6810</v>
      </c>
      <c r="C3384" s="12" t="n">
        <v>40149</v>
      </c>
      <c r="D3384" s="12" t="n">
        <v>40885</v>
      </c>
      <c r="E3384" s="1" t="n">
        <v>3</v>
      </c>
      <c r="F3384" s="1" t="n">
        <v>6</v>
      </c>
      <c r="G3384" s="13" t="n">
        <v>32.35</v>
      </c>
      <c r="H3384" s="13" t="n">
        <v>45.35</v>
      </c>
      <c r="I3384" s="13" t="n">
        <v>353.71</v>
      </c>
      <c r="J3384" s="9" t="n">
        <v>55</v>
      </c>
      <c r="K3384" s="1" t="str">
        <f aca="false">IF(F3384=0,"Stopped",IF(C3384&gt;=Rules!$B$3,"New",IF(AND(E3384&gt;0,G3384&gt;0,ROUND(H3384*100,0)&lt;Rules!$B$6*ROUND(G3384*100,0)),"Slowing","Steady or growing")))</f>
        <v>Steady or growing</v>
      </c>
      <c r="L3384" s="1" t="n">
        <v>5</v>
      </c>
      <c r="M3384" s="13" t="n">
        <v>95.25</v>
      </c>
      <c r="N3384" s="1" t="str">
        <f aca="false">IF(L3384=0,"",IF(F3384=0,"Stopped",IF(AND(M3384&gt;0,ROUND(H3384*100,0)&lt;Rules!$B$6*ROUND(M3384*100,0)),"Slowing","Steady or growing")))</f>
        <v>Slowing</v>
      </c>
    </row>
    <row r="3385" customFormat="false" ht="15" hidden="false" customHeight="false" outlineLevel="0" collapsed="false">
      <c r="A3385" s="1" t="s">
        <v>6811</v>
      </c>
      <c r="B3385" s="1" t="s">
        <v>6812</v>
      </c>
      <c r="C3385" s="12" t="n">
        <v>40149</v>
      </c>
      <c r="D3385" s="12" t="n">
        <v>40510</v>
      </c>
      <c r="E3385" s="1" t="n">
        <v>0</v>
      </c>
      <c r="F3385" s="1" t="n">
        <v>0</v>
      </c>
      <c r="G3385" s="13" t="n">
        <v>0</v>
      </c>
      <c r="H3385" s="13" t="n">
        <v>0</v>
      </c>
      <c r="I3385" s="13" t="n">
        <v>353.39</v>
      </c>
      <c r="J3385" s="9" t="n">
        <v>687</v>
      </c>
      <c r="K3385" s="1" t="str">
        <f aca="false">IF(F3385=0,"Stopped",IF(C3385&gt;=Rules!$B$3,"New",IF(AND(E3385&gt;0,G3385&gt;0,ROUND(H3385*100,0)&lt;Rules!$B$6*ROUND(G3385*100,0)),"Slowing","Steady or growing")))</f>
        <v>Stopped</v>
      </c>
      <c r="L3385" s="1" t="n">
        <v>49</v>
      </c>
      <c r="M3385" s="13" t="n">
        <v>209.56</v>
      </c>
      <c r="N3385" s="1" t="str">
        <f aca="false">IF(L3385=0,"",IF(F3385=0,"Stopped",IF(AND(M3385&gt;0,ROUND(H3385*100,0)&lt;Rules!$B$6*ROUND(M3385*100,0)),"Slowing","Steady or growing")))</f>
        <v>Stopped</v>
      </c>
    </row>
    <row r="3386" customFormat="false" ht="15" hidden="false" customHeight="false" outlineLevel="0" collapsed="false">
      <c r="A3386" s="1" t="s">
        <v>6813</v>
      </c>
      <c r="B3386" s="1" t="s">
        <v>6814</v>
      </c>
      <c r="C3386" s="12" t="n">
        <v>40148</v>
      </c>
      <c r="D3386" s="12" t="n">
        <v>40626</v>
      </c>
      <c r="E3386" s="1" t="n">
        <v>0</v>
      </c>
      <c r="F3386" s="1" t="n">
        <v>0</v>
      </c>
      <c r="G3386" s="13" t="n">
        <v>0</v>
      </c>
      <c r="H3386" s="13" t="n">
        <v>0</v>
      </c>
      <c r="I3386" s="13" t="n">
        <v>352.75</v>
      </c>
      <c r="J3386" s="9" t="n">
        <v>165</v>
      </c>
      <c r="K3386" s="1" t="str">
        <f aca="false">IF(F3386=0,"Stopped",IF(C3386&gt;=Rules!$B$3,"New",IF(AND(E3386&gt;0,G3386&gt;0,ROUND(H3386*100,0)&lt;Rules!$B$6*ROUND(G3386*100,0)),"Slowing","Steady or growing")))</f>
        <v>Stopped</v>
      </c>
      <c r="L3386" s="1" t="n">
        <v>10</v>
      </c>
      <c r="M3386" s="13" t="n">
        <v>37.8</v>
      </c>
      <c r="N3386" s="1" t="str">
        <f aca="false">IF(L3386=0,"",IF(F3386=0,"Stopped",IF(AND(M3386&gt;0,ROUND(H3386*100,0)&lt;Rules!$B$6*ROUND(M3386*100,0)),"Slowing","Steady or growing")))</f>
        <v>Stopped</v>
      </c>
    </row>
    <row r="3387" customFormat="false" ht="15" hidden="false" customHeight="false" outlineLevel="0" collapsed="false">
      <c r="A3387" s="1" t="s">
        <v>6815</v>
      </c>
      <c r="B3387" s="1" t="s">
        <v>6816</v>
      </c>
      <c r="C3387" s="12" t="n">
        <v>40205</v>
      </c>
      <c r="D3387" s="12" t="n">
        <v>40822</v>
      </c>
      <c r="E3387" s="1" t="n">
        <v>1</v>
      </c>
      <c r="F3387" s="1" t="n">
        <v>3</v>
      </c>
      <c r="G3387" s="13" t="n">
        <v>11.9</v>
      </c>
      <c r="H3387" s="13" t="n">
        <v>41.65</v>
      </c>
      <c r="I3387" s="13" t="n">
        <v>352.75</v>
      </c>
      <c r="J3387" s="9" t="n">
        <v>76</v>
      </c>
      <c r="K3387" s="1" t="str">
        <f aca="false">IF(F3387=0,"Stopped",IF(C3387&gt;=Rules!$B$3,"New",IF(AND(E3387&gt;0,G3387&gt;0,ROUND(H3387*100,0)&lt;Rules!$B$6*ROUND(G3387*100,0)),"Slowing","Steady or growing")))</f>
        <v>Steady or growing</v>
      </c>
      <c r="L3387" s="1" t="n">
        <v>0</v>
      </c>
      <c r="M3387" s="13" t="n">
        <v>0</v>
      </c>
      <c r="N3387" s="1" t="str">
        <f aca="false">IF(L3387=0,"",IF(F3387=0,"Stopped",IF(AND(M3387&gt;0,ROUND(H3387*100,0)&lt;Rules!$B$6*ROUND(M3387*100,0)),"Slowing","Steady or growing")))</f>
        <v/>
      </c>
    </row>
    <row r="3388" customFormat="false" ht="15" hidden="false" customHeight="false" outlineLevel="0" collapsed="false">
      <c r="A3388" s="1" t="s">
        <v>6817</v>
      </c>
      <c r="B3388" s="1" t="s">
        <v>6818</v>
      </c>
      <c r="C3388" s="12" t="n">
        <v>40204</v>
      </c>
      <c r="D3388" s="12" t="n">
        <v>40884</v>
      </c>
      <c r="E3388" s="1" t="n">
        <v>6</v>
      </c>
      <c r="F3388" s="1" t="n">
        <v>18</v>
      </c>
      <c r="G3388" s="13" t="n">
        <v>21.75</v>
      </c>
      <c r="H3388" s="13" t="n">
        <v>68.15</v>
      </c>
      <c r="I3388" s="13" t="n">
        <v>352.35</v>
      </c>
      <c r="J3388" s="9" t="n">
        <v>243</v>
      </c>
      <c r="K3388" s="1" t="str">
        <f aca="false">IF(F3388=0,"Stopped",IF(C3388&gt;=Rules!$B$3,"New",IF(AND(E3388&gt;0,G3388&gt;0,ROUND(H3388*100,0)&lt;Rules!$B$6*ROUND(G3388*100,0)),"Slowing","Steady or growing")))</f>
        <v>Steady or growing</v>
      </c>
      <c r="L3388" s="1" t="n">
        <v>13</v>
      </c>
      <c r="M3388" s="13" t="n">
        <v>59.45</v>
      </c>
      <c r="N3388" s="1" t="str">
        <f aca="false">IF(L3388=0,"",IF(F3388=0,"Stopped",IF(AND(M3388&gt;0,ROUND(H3388*100,0)&lt;Rules!$B$6*ROUND(M3388*100,0)),"Slowing","Steady or growing")))</f>
        <v>Steady or growing</v>
      </c>
    </row>
    <row r="3389" customFormat="false" ht="15" hidden="false" customHeight="false" outlineLevel="0" collapsed="false">
      <c r="A3389" s="1" t="s">
        <v>6819</v>
      </c>
      <c r="B3389" s="1" t="s">
        <v>6820</v>
      </c>
      <c r="C3389" s="12" t="n">
        <v>40206</v>
      </c>
      <c r="D3389" s="12" t="n">
        <v>40783</v>
      </c>
      <c r="E3389" s="1" t="n">
        <v>5</v>
      </c>
      <c r="F3389" s="1" t="n">
        <v>0</v>
      </c>
      <c r="G3389" s="13" t="n">
        <v>79.55</v>
      </c>
      <c r="H3389" s="13" t="n">
        <v>0</v>
      </c>
      <c r="I3389" s="13" t="n">
        <v>352.15</v>
      </c>
      <c r="J3389" s="9" t="n">
        <v>250</v>
      </c>
      <c r="K3389" s="1" t="str">
        <f aca="false">IF(F3389=0,"Stopped",IF(C3389&gt;=Rules!$B$3,"New",IF(AND(E3389&gt;0,G3389&gt;0,ROUND(H3389*100,0)&lt;Rules!$B$6*ROUND(G3389*100,0)),"Slowing","Steady or growing")))</f>
        <v>Stopped</v>
      </c>
      <c r="L3389" s="1" t="n">
        <v>5</v>
      </c>
      <c r="M3389" s="13" t="n">
        <v>42.25</v>
      </c>
      <c r="N3389" s="1" t="str">
        <f aca="false">IF(L3389=0,"",IF(F3389=0,"Stopped",IF(AND(M3389&gt;0,ROUND(H3389*100,0)&lt;Rules!$B$6*ROUND(M3389*100,0)),"Slowing","Steady or growing")))</f>
        <v>Stopped</v>
      </c>
    </row>
    <row r="3390" customFormat="false" ht="15" hidden="false" customHeight="false" outlineLevel="0" collapsed="false">
      <c r="A3390" s="1" t="s">
        <v>6821</v>
      </c>
      <c r="B3390" s="1" t="s">
        <v>6822</v>
      </c>
      <c r="C3390" s="12" t="n">
        <v>40205</v>
      </c>
      <c r="D3390" s="12" t="n">
        <v>40599</v>
      </c>
      <c r="E3390" s="1" t="n">
        <v>0</v>
      </c>
      <c r="F3390" s="1" t="n">
        <v>0</v>
      </c>
      <c r="G3390" s="13" t="n">
        <v>0</v>
      </c>
      <c r="H3390" s="13" t="n">
        <v>0</v>
      </c>
      <c r="I3390" s="13" t="n">
        <v>351.6</v>
      </c>
      <c r="J3390" s="9" t="n">
        <v>296</v>
      </c>
      <c r="K3390" s="1" t="str">
        <f aca="false">IF(F3390=0,"Stopped",IF(C3390&gt;=Rules!$B$3,"New",IF(AND(E3390&gt;0,G3390&gt;0,ROUND(H3390*100,0)&lt;Rules!$B$6*ROUND(G3390*100,0)),"Slowing","Steady or growing")))</f>
        <v>Stopped</v>
      </c>
      <c r="L3390" s="1" t="n">
        <v>1</v>
      </c>
      <c r="M3390" s="13" t="n">
        <v>37.8</v>
      </c>
      <c r="N3390" s="1" t="str">
        <f aca="false">IF(L3390=0,"",IF(F3390=0,"Stopped",IF(AND(M3390&gt;0,ROUND(H3390*100,0)&lt;Rules!$B$6*ROUND(M3390*100,0)),"Slowing","Steady or growing")))</f>
        <v>Stopped</v>
      </c>
    </row>
    <row r="3391" customFormat="false" ht="15" hidden="false" customHeight="false" outlineLevel="0" collapsed="false">
      <c r="A3391" s="1" t="s">
        <v>6823</v>
      </c>
      <c r="B3391" s="1" t="s">
        <v>6824</v>
      </c>
      <c r="C3391" s="12" t="n">
        <v>40801</v>
      </c>
      <c r="D3391" s="12" t="n">
        <v>40881</v>
      </c>
      <c r="E3391" s="1" t="n">
        <v>0</v>
      </c>
      <c r="F3391" s="1" t="n">
        <v>32</v>
      </c>
      <c r="G3391" s="13" t="n">
        <v>0</v>
      </c>
      <c r="H3391" s="13" t="n">
        <v>351.37</v>
      </c>
      <c r="I3391" s="13" t="n">
        <v>351.37</v>
      </c>
      <c r="J3391" s="9" t="n">
        <v>164</v>
      </c>
      <c r="K3391" s="1" t="str">
        <f aca="false">IF(F3391=0,"Stopped",IF(C3391&gt;=Rules!$B$3,"New",IF(AND(E3391&gt;0,G3391&gt;0,ROUND(H3391*100,0)&lt;Rules!$B$6*ROUND(G3391*100,0)),"Slowing","Steady or growing")))</f>
        <v>New</v>
      </c>
      <c r="L3391" s="1" t="n">
        <v>0</v>
      </c>
      <c r="M3391" s="13" t="n">
        <v>0</v>
      </c>
      <c r="N3391" s="1" t="str">
        <f aca="false">IF(L3391=0,"",IF(F3391=0,"Stopped",IF(AND(M3391&gt;0,ROUND(H3391*100,0)&lt;Rules!$B$6*ROUND(M3391*100,0)),"Slowing","Steady or growing")))</f>
        <v/>
      </c>
    </row>
    <row r="3392" customFormat="false" ht="15" hidden="false" customHeight="false" outlineLevel="0" collapsed="false">
      <c r="A3392" s="1" t="s">
        <v>6825</v>
      </c>
      <c r="B3392" s="1" t="s">
        <v>6826</v>
      </c>
      <c r="C3392" s="12" t="n">
        <v>40153</v>
      </c>
      <c r="D3392" s="12" t="n">
        <v>40885</v>
      </c>
      <c r="E3392" s="1" t="n">
        <v>3</v>
      </c>
      <c r="F3392" s="1" t="n">
        <v>5</v>
      </c>
      <c r="G3392" s="13" t="n">
        <v>14.94</v>
      </c>
      <c r="H3392" s="13" t="n">
        <v>29.76</v>
      </c>
      <c r="I3392" s="13" t="n">
        <v>349.96</v>
      </c>
      <c r="J3392" s="9" t="n">
        <v>70</v>
      </c>
      <c r="K3392" s="1" t="str">
        <f aca="false">IF(F3392=0,"Stopped",IF(C3392&gt;=Rules!$B$3,"New",IF(AND(E3392&gt;0,G3392&gt;0,ROUND(H3392*100,0)&lt;Rules!$B$6*ROUND(G3392*100,0)),"Slowing","Steady or growing")))</f>
        <v>Steady or growing</v>
      </c>
      <c r="L3392" s="1" t="n">
        <v>5</v>
      </c>
      <c r="M3392" s="13" t="n">
        <v>25.45</v>
      </c>
      <c r="N3392" s="1" t="str">
        <f aca="false">IF(L3392=0,"",IF(F3392=0,"Stopped",IF(AND(M3392&gt;0,ROUND(H3392*100,0)&lt;Rules!$B$6*ROUND(M3392*100,0)),"Slowing","Steady or growing")))</f>
        <v>Steady or growing</v>
      </c>
    </row>
    <row r="3393" customFormat="false" ht="15" hidden="false" customHeight="false" outlineLevel="0" collapsed="false">
      <c r="A3393" s="1" t="s">
        <v>6827</v>
      </c>
      <c r="B3393" s="1" t="s">
        <v>6828</v>
      </c>
      <c r="C3393" s="12" t="n">
        <v>40148</v>
      </c>
      <c r="D3393" s="12" t="n">
        <v>40886</v>
      </c>
      <c r="E3393" s="1" t="n">
        <v>3</v>
      </c>
      <c r="F3393" s="1" t="n">
        <v>9</v>
      </c>
      <c r="G3393" s="13" t="n">
        <v>23.3</v>
      </c>
      <c r="H3393" s="13" t="n">
        <v>64.4</v>
      </c>
      <c r="I3393" s="13" t="n">
        <v>349.8</v>
      </c>
      <c r="J3393" s="9" t="n">
        <v>88</v>
      </c>
      <c r="K3393" s="1" t="str">
        <f aca="false">IF(F3393=0,"Stopped",IF(C3393&gt;=Rules!$B$3,"New",IF(AND(E3393&gt;0,G3393&gt;0,ROUND(H3393*100,0)&lt;Rules!$B$6*ROUND(G3393*100,0)),"Slowing","Steady or growing")))</f>
        <v>Steady or growing</v>
      </c>
      <c r="L3393" s="1" t="n">
        <v>9</v>
      </c>
      <c r="M3393" s="13" t="n">
        <v>59.68</v>
      </c>
      <c r="N3393" s="1" t="str">
        <f aca="false">IF(L3393=0,"",IF(F3393=0,"Stopped",IF(AND(M3393&gt;0,ROUND(H3393*100,0)&lt;Rules!$B$6*ROUND(M3393*100,0)),"Slowing","Steady or growing")))</f>
        <v>Steady or growing</v>
      </c>
    </row>
    <row r="3394" customFormat="false" ht="15" hidden="false" customHeight="false" outlineLevel="0" collapsed="false">
      <c r="A3394" s="1" t="s">
        <v>6829</v>
      </c>
      <c r="B3394" s="1" t="s">
        <v>6830</v>
      </c>
      <c r="C3394" s="12" t="n">
        <v>40163</v>
      </c>
      <c r="D3394" s="12" t="n">
        <v>40667</v>
      </c>
      <c r="E3394" s="1" t="n">
        <v>0</v>
      </c>
      <c r="F3394" s="1" t="n">
        <v>0</v>
      </c>
      <c r="G3394" s="13" t="n">
        <v>0</v>
      </c>
      <c r="H3394" s="13" t="n">
        <v>0</v>
      </c>
      <c r="I3394" s="13" t="n">
        <v>349.58</v>
      </c>
      <c r="J3394" s="9" t="n">
        <v>166</v>
      </c>
      <c r="K3394" s="1" t="str">
        <f aca="false">IF(F3394=0,"Stopped",IF(C3394&gt;=Rules!$B$3,"New",IF(AND(E3394&gt;0,G3394&gt;0,ROUND(H3394*100,0)&lt;Rules!$B$6*ROUND(G3394*100,0)),"Slowing","Steady or growing")))</f>
        <v>Stopped</v>
      </c>
      <c r="L3394" s="1" t="n">
        <v>13</v>
      </c>
      <c r="M3394" s="13" t="n">
        <v>115.05</v>
      </c>
      <c r="N3394" s="1" t="str">
        <f aca="false">IF(L3394=0,"",IF(F3394=0,"Stopped",IF(AND(M3394&gt;0,ROUND(H3394*100,0)&lt;Rules!$B$6*ROUND(M3394*100,0)),"Slowing","Steady or growing")))</f>
        <v>Stopped</v>
      </c>
    </row>
    <row r="3395" customFormat="false" ht="15" hidden="false" customHeight="false" outlineLevel="0" collapsed="false">
      <c r="A3395" s="1" t="s">
        <v>6831</v>
      </c>
      <c r="B3395" s="1" t="s">
        <v>6832</v>
      </c>
      <c r="C3395" s="12" t="n">
        <v>40150</v>
      </c>
      <c r="D3395" s="12" t="n">
        <v>40886</v>
      </c>
      <c r="E3395" s="1" t="n">
        <v>16</v>
      </c>
      <c r="F3395" s="1" t="n">
        <v>27</v>
      </c>
      <c r="G3395" s="13" t="n">
        <v>38.16</v>
      </c>
      <c r="H3395" s="13" t="n">
        <v>80.8</v>
      </c>
      <c r="I3395" s="13" t="n">
        <v>349.58</v>
      </c>
      <c r="J3395" s="9" t="n">
        <v>790</v>
      </c>
      <c r="K3395" s="1" t="str">
        <f aca="false">IF(F3395=0,"Stopped",IF(C3395&gt;=Rules!$B$3,"New",IF(AND(E3395&gt;0,G3395&gt;0,ROUND(H3395*100,0)&lt;Rules!$B$6*ROUND(G3395*100,0)),"Slowing","Steady or growing")))</f>
        <v>Steady or growing</v>
      </c>
      <c r="L3395" s="1" t="n">
        <v>20</v>
      </c>
      <c r="M3395" s="13" t="n">
        <v>57.31</v>
      </c>
      <c r="N3395" s="1" t="str">
        <f aca="false">IF(L3395=0,"",IF(F3395=0,"Stopped",IF(AND(M3395&gt;0,ROUND(H3395*100,0)&lt;Rules!$B$6*ROUND(M3395*100,0)),"Slowing","Steady or growing")))</f>
        <v>Steady or growing</v>
      </c>
    </row>
    <row r="3396" customFormat="false" ht="15" hidden="false" customHeight="false" outlineLevel="0" collapsed="false">
      <c r="A3396" s="1" t="s">
        <v>6833</v>
      </c>
      <c r="B3396" s="1" t="s">
        <v>6834</v>
      </c>
      <c r="C3396" s="12" t="n">
        <v>40794</v>
      </c>
      <c r="D3396" s="12" t="n">
        <v>40881</v>
      </c>
      <c r="E3396" s="1" t="n">
        <v>2</v>
      </c>
      <c r="F3396" s="1" t="n">
        <v>31</v>
      </c>
      <c r="G3396" s="13" t="n">
        <v>29.09</v>
      </c>
      <c r="H3396" s="13" t="n">
        <v>320.11</v>
      </c>
      <c r="I3396" s="13" t="n">
        <v>349.2</v>
      </c>
      <c r="J3396" s="9" t="n">
        <v>160</v>
      </c>
      <c r="K3396" s="1" t="str">
        <f aca="false">IF(F3396=0,"Stopped",IF(C3396&gt;=Rules!$B$3,"New",IF(AND(E3396&gt;0,G3396&gt;0,ROUND(H3396*100,0)&lt;Rules!$B$6*ROUND(G3396*100,0)),"Slowing","Steady or growing")))</f>
        <v>Steady or growing</v>
      </c>
      <c r="L3396" s="1" t="n">
        <v>0</v>
      </c>
      <c r="M3396" s="13" t="n">
        <v>0</v>
      </c>
      <c r="N3396" s="1" t="str">
        <f aca="false">IF(L3396=0,"",IF(F3396=0,"Stopped",IF(AND(M3396&gt;0,ROUND(H3396*100,0)&lt;Rules!$B$6*ROUND(M3396*100,0)),"Slowing","Steady or growing")))</f>
        <v/>
      </c>
    </row>
    <row r="3397" customFormat="false" ht="15" hidden="false" customHeight="false" outlineLevel="0" collapsed="false">
      <c r="A3397" s="1" t="s">
        <v>6835</v>
      </c>
      <c r="B3397" s="1" t="s">
        <v>6836</v>
      </c>
      <c r="C3397" s="12" t="n">
        <v>40149</v>
      </c>
      <c r="D3397" s="12" t="n">
        <v>40870</v>
      </c>
      <c r="E3397" s="1" t="n">
        <v>3</v>
      </c>
      <c r="F3397" s="1" t="n">
        <v>8</v>
      </c>
      <c r="G3397" s="13" t="n">
        <v>15</v>
      </c>
      <c r="H3397" s="13" t="n">
        <v>83.1</v>
      </c>
      <c r="I3397" s="13" t="n">
        <v>348.8</v>
      </c>
      <c r="J3397" s="9" t="n">
        <v>93</v>
      </c>
      <c r="K3397" s="1" t="str">
        <f aca="false">IF(F3397=0,"Stopped",IF(C3397&gt;=Rules!$B$3,"New",IF(AND(E3397&gt;0,G3397&gt;0,ROUND(H3397*100,0)&lt;Rules!$B$6*ROUND(G3397*100,0)),"Slowing","Steady or growing")))</f>
        <v>Steady or growing</v>
      </c>
      <c r="L3397" s="1" t="n">
        <v>7</v>
      </c>
      <c r="M3397" s="13" t="n">
        <v>45</v>
      </c>
      <c r="N3397" s="1" t="str">
        <f aca="false">IF(L3397=0,"",IF(F3397=0,"Stopped",IF(AND(M3397&gt;0,ROUND(H3397*100,0)&lt;Rules!$B$6*ROUND(M3397*100,0)),"Slowing","Steady or growing")))</f>
        <v>Steady or growing</v>
      </c>
    </row>
    <row r="3398" customFormat="false" ht="15" hidden="false" customHeight="false" outlineLevel="0" collapsed="false">
      <c r="A3398" s="1" t="s">
        <v>6837</v>
      </c>
      <c r="B3398" s="1" t="s">
        <v>6838</v>
      </c>
      <c r="C3398" s="12" t="n">
        <v>40148</v>
      </c>
      <c r="D3398" s="12" t="n">
        <v>40671</v>
      </c>
      <c r="E3398" s="1" t="n">
        <v>0</v>
      </c>
      <c r="F3398" s="1" t="n">
        <v>0</v>
      </c>
      <c r="G3398" s="13" t="n">
        <v>0</v>
      </c>
      <c r="H3398" s="13" t="n">
        <v>0</v>
      </c>
      <c r="I3398" s="13" t="n">
        <v>346.93</v>
      </c>
      <c r="J3398" s="9" t="n">
        <v>607</v>
      </c>
      <c r="K3398" s="1" t="str">
        <f aca="false">IF(F3398=0,"Stopped",IF(C3398&gt;=Rules!$B$3,"New",IF(AND(E3398&gt;0,G3398&gt;0,ROUND(H3398*100,0)&lt;Rules!$B$6*ROUND(G3398*100,0)),"Slowing","Steady or growing")))</f>
        <v>Stopped</v>
      </c>
      <c r="L3398" s="1" t="n">
        <v>0</v>
      </c>
      <c r="M3398" s="13" t="n">
        <v>0</v>
      </c>
      <c r="N3398" s="1" t="str">
        <f aca="false">IF(L3398=0,"",IF(F3398=0,"Stopped",IF(AND(M3398&gt;0,ROUND(H3398*100,0)&lt;Rules!$B$6*ROUND(M3398*100,0)),"Slowing","Steady or growing")))</f>
        <v/>
      </c>
    </row>
    <row r="3399" customFormat="false" ht="15" hidden="false" customHeight="false" outlineLevel="0" collapsed="false">
      <c r="A3399" s="1" t="s">
        <v>6839</v>
      </c>
      <c r="B3399" s="1" t="s">
        <v>6840</v>
      </c>
      <c r="C3399" s="12" t="n">
        <v>40164</v>
      </c>
      <c r="D3399" s="12" t="n">
        <v>40639</v>
      </c>
      <c r="E3399" s="1" t="n">
        <v>0</v>
      </c>
      <c r="F3399" s="1" t="n">
        <v>0</v>
      </c>
      <c r="G3399" s="13" t="n">
        <v>0</v>
      </c>
      <c r="H3399" s="13" t="n">
        <v>0</v>
      </c>
      <c r="I3399" s="13" t="n">
        <v>345</v>
      </c>
      <c r="J3399" s="9" t="n">
        <v>214</v>
      </c>
      <c r="K3399" s="1" t="str">
        <f aca="false">IF(F3399=0,"Stopped",IF(C3399&gt;=Rules!$B$3,"New",IF(AND(E3399&gt;0,G3399&gt;0,ROUND(H3399*100,0)&lt;Rules!$B$6*ROUND(G3399*100,0)),"Slowing","Steady or growing")))</f>
        <v>Stopped</v>
      </c>
      <c r="L3399" s="1" t="n">
        <v>4</v>
      </c>
      <c r="M3399" s="13" t="n">
        <v>88.2</v>
      </c>
      <c r="N3399" s="1" t="str">
        <f aca="false">IF(L3399=0,"",IF(F3399=0,"Stopped",IF(AND(M3399&gt;0,ROUND(H3399*100,0)&lt;Rules!$B$6*ROUND(M3399*100,0)),"Slowing","Steady or growing")))</f>
        <v>Stopped</v>
      </c>
    </row>
    <row r="3400" customFormat="false" ht="15" hidden="false" customHeight="false" outlineLevel="0" collapsed="false">
      <c r="A3400" s="1" t="s">
        <v>6841</v>
      </c>
      <c r="B3400" s="1" t="s">
        <v>6842</v>
      </c>
      <c r="C3400" s="12" t="n">
        <v>40155</v>
      </c>
      <c r="D3400" s="12" t="n">
        <v>40744</v>
      </c>
      <c r="E3400" s="1" t="n">
        <v>12</v>
      </c>
      <c r="F3400" s="1" t="n">
        <v>0</v>
      </c>
      <c r="G3400" s="13" t="n">
        <v>27.27</v>
      </c>
      <c r="H3400" s="13" t="n">
        <v>0</v>
      </c>
      <c r="I3400" s="13" t="n">
        <v>344.45</v>
      </c>
      <c r="J3400" s="9" t="n">
        <v>911</v>
      </c>
      <c r="K3400" s="1" t="str">
        <f aca="false">IF(F3400=0,"Stopped",IF(C3400&gt;=Rules!$B$3,"New",IF(AND(E3400&gt;0,G3400&gt;0,ROUND(H3400*100,0)&lt;Rules!$B$6*ROUND(G3400*100,0)),"Slowing","Steady or growing")))</f>
        <v>Stopped</v>
      </c>
      <c r="L3400" s="1" t="n">
        <v>7</v>
      </c>
      <c r="M3400" s="13" t="n">
        <v>20.65</v>
      </c>
      <c r="N3400" s="1" t="str">
        <f aca="false">IF(L3400=0,"",IF(F3400=0,"Stopped",IF(AND(M3400&gt;0,ROUND(H3400*100,0)&lt;Rules!$B$6*ROUND(M3400*100,0)),"Slowing","Steady or growing")))</f>
        <v>Stopped</v>
      </c>
    </row>
    <row r="3401" customFormat="false" ht="15" hidden="false" customHeight="false" outlineLevel="0" collapsed="false">
      <c r="A3401" s="1" t="s">
        <v>6843</v>
      </c>
      <c r="B3401" s="1" t="s">
        <v>6844</v>
      </c>
      <c r="C3401" s="12" t="n">
        <v>40158</v>
      </c>
      <c r="D3401" s="12" t="n">
        <v>40531</v>
      </c>
      <c r="E3401" s="1" t="n">
        <v>0</v>
      </c>
      <c r="F3401" s="1" t="n">
        <v>0</v>
      </c>
      <c r="G3401" s="13" t="n">
        <v>0</v>
      </c>
      <c r="H3401" s="13" t="n">
        <v>0</v>
      </c>
      <c r="I3401" s="13" t="n">
        <v>344.39</v>
      </c>
      <c r="J3401" s="9" t="n">
        <v>4211</v>
      </c>
      <c r="K3401" s="1" t="str">
        <f aca="false">IF(F3401=0,"Stopped",IF(C3401&gt;=Rules!$B$3,"New",IF(AND(E3401&gt;0,G3401&gt;0,ROUND(H3401*100,0)&lt;Rules!$B$6*ROUND(G3401*100,0)),"Slowing","Steady or growing")))</f>
        <v>Stopped</v>
      </c>
      <c r="L3401" s="1" t="n">
        <v>1</v>
      </c>
      <c r="M3401" s="13" t="n">
        <v>0</v>
      </c>
      <c r="N3401" s="1" t="str">
        <f aca="false">IF(L3401=0,"",IF(F3401=0,"Stopped",IF(AND(M3401&gt;0,ROUND(H3401*100,0)&lt;Rules!$B$6*ROUND(M3401*100,0)),"Slowing","Steady or growing")))</f>
        <v>Stopped</v>
      </c>
    </row>
    <row r="3402" customFormat="false" ht="15" hidden="false" customHeight="false" outlineLevel="0" collapsed="false">
      <c r="A3402" s="1" t="s">
        <v>6845</v>
      </c>
      <c r="B3402" s="1" t="s">
        <v>6846</v>
      </c>
      <c r="C3402" s="12" t="n">
        <v>40164</v>
      </c>
      <c r="D3402" s="12" t="n">
        <v>40886</v>
      </c>
      <c r="E3402" s="1" t="n">
        <v>2</v>
      </c>
      <c r="F3402" s="1" t="n">
        <v>5</v>
      </c>
      <c r="G3402" s="13" t="n">
        <v>25.5</v>
      </c>
      <c r="H3402" s="13" t="n">
        <v>100.61</v>
      </c>
      <c r="I3402" s="13" t="n">
        <v>342.6</v>
      </c>
      <c r="J3402" s="9" t="n">
        <v>40</v>
      </c>
      <c r="K3402" s="1" t="str">
        <f aca="false">IF(F3402=0,"Stopped",IF(C3402&gt;=Rules!$B$3,"New",IF(AND(E3402&gt;0,G3402&gt;0,ROUND(H3402*100,0)&lt;Rules!$B$6*ROUND(G3402*100,0)),"Slowing","Steady or growing")))</f>
        <v>Steady or growing</v>
      </c>
      <c r="L3402" s="1" t="n">
        <v>5</v>
      </c>
      <c r="M3402" s="13" t="n">
        <v>63.75</v>
      </c>
      <c r="N3402" s="1" t="str">
        <f aca="false">IF(L3402=0,"",IF(F3402=0,"Stopped",IF(AND(M3402&gt;0,ROUND(H3402*100,0)&lt;Rules!$B$6*ROUND(M3402*100,0)),"Slowing","Steady or growing")))</f>
        <v>Steady or growing</v>
      </c>
    </row>
    <row r="3403" customFormat="false" ht="15" hidden="false" customHeight="false" outlineLevel="0" collapsed="false">
      <c r="A3403" s="1" t="s">
        <v>6847</v>
      </c>
      <c r="B3403" s="1" t="s">
        <v>6848</v>
      </c>
      <c r="C3403" s="12" t="n">
        <v>40169</v>
      </c>
      <c r="D3403" s="12" t="n">
        <v>40841</v>
      </c>
      <c r="E3403" s="1" t="n">
        <v>1</v>
      </c>
      <c r="F3403" s="1" t="n">
        <v>4</v>
      </c>
      <c r="G3403" s="13" t="n">
        <v>10.5</v>
      </c>
      <c r="H3403" s="13" t="n">
        <v>63</v>
      </c>
      <c r="I3403" s="13" t="n">
        <v>342.5</v>
      </c>
      <c r="J3403" s="9" t="n">
        <v>850</v>
      </c>
      <c r="K3403" s="1" t="str">
        <f aca="false">IF(F3403=0,"Stopped",IF(C3403&gt;=Rules!$B$3,"New",IF(AND(E3403&gt;0,G3403&gt;0,ROUND(H3403*100,0)&lt;Rules!$B$6*ROUND(G3403*100,0)),"Slowing","Steady or growing")))</f>
        <v>Steady or growing</v>
      </c>
      <c r="L3403" s="1" t="n">
        <v>4</v>
      </c>
      <c r="M3403" s="13" t="n">
        <v>42</v>
      </c>
      <c r="N3403" s="1" t="str">
        <f aca="false">IF(L3403=0,"",IF(F3403=0,"Stopped",IF(AND(M3403&gt;0,ROUND(H3403*100,0)&lt;Rules!$B$6*ROUND(M3403*100,0)),"Slowing","Steady or growing")))</f>
        <v>Steady or growing</v>
      </c>
    </row>
    <row r="3404" customFormat="false" ht="15" hidden="false" customHeight="false" outlineLevel="0" collapsed="false">
      <c r="A3404" s="1" t="s">
        <v>6849</v>
      </c>
      <c r="B3404" s="1" t="s">
        <v>6850</v>
      </c>
      <c r="C3404" s="12" t="n">
        <v>40153</v>
      </c>
      <c r="D3404" s="12" t="n">
        <v>40871</v>
      </c>
      <c r="E3404" s="1" t="n">
        <v>2</v>
      </c>
      <c r="F3404" s="1" t="n">
        <v>8</v>
      </c>
      <c r="G3404" s="13" t="n">
        <v>4.54</v>
      </c>
      <c r="H3404" s="13" t="n">
        <v>27.5</v>
      </c>
      <c r="I3404" s="13" t="n">
        <v>342.17</v>
      </c>
      <c r="J3404" s="9" t="n">
        <v>185</v>
      </c>
      <c r="K3404" s="1" t="str">
        <f aca="false">IF(F3404=0,"Stopped",IF(C3404&gt;=Rules!$B$3,"New",IF(AND(E3404&gt;0,G3404&gt;0,ROUND(H3404*100,0)&lt;Rules!$B$6*ROUND(G3404*100,0)),"Slowing","Steady or growing")))</f>
        <v>Steady or growing</v>
      </c>
      <c r="L3404" s="1" t="n">
        <v>31</v>
      </c>
      <c r="M3404" s="13" t="n">
        <v>133.52</v>
      </c>
      <c r="N3404" s="1" t="str">
        <f aca="false">IF(L3404=0,"",IF(F3404=0,"Stopped",IF(AND(M3404&gt;0,ROUND(H3404*100,0)&lt;Rules!$B$6*ROUND(M3404*100,0)),"Slowing","Steady or growing")))</f>
        <v>Slowing</v>
      </c>
    </row>
    <row r="3405" customFormat="false" ht="15" hidden="false" customHeight="false" outlineLevel="0" collapsed="false">
      <c r="A3405" s="1" t="s">
        <v>6851</v>
      </c>
      <c r="B3405" s="1" t="s">
        <v>6852</v>
      </c>
      <c r="C3405" s="12" t="n">
        <v>40149</v>
      </c>
      <c r="D3405" s="12" t="n">
        <v>40885</v>
      </c>
      <c r="E3405" s="1" t="n">
        <v>2</v>
      </c>
      <c r="F3405" s="1" t="n">
        <v>5</v>
      </c>
      <c r="G3405" s="13" t="n">
        <v>13.41</v>
      </c>
      <c r="H3405" s="13" t="n">
        <v>35.52</v>
      </c>
      <c r="I3405" s="13" t="n">
        <v>340.45</v>
      </c>
      <c r="J3405" s="9" t="n">
        <v>445</v>
      </c>
      <c r="K3405" s="1" t="str">
        <f aca="false">IF(F3405=0,"Stopped",IF(C3405&gt;=Rules!$B$3,"New",IF(AND(E3405&gt;0,G3405&gt;0,ROUND(H3405*100,0)&lt;Rules!$B$6*ROUND(G3405*100,0)),"Slowing","Steady or growing")))</f>
        <v>Steady or growing</v>
      </c>
      <c r="L3405" s="1" t="n">
        <v>2</v>
      </c>
      <c r="M3405" s="13" t="n">
        <v>20.96</v>
      </c>
      <c r="N3405" s="1" t="str">
        <f aca="false">IF(L3405=0,"",IF(F3405=0,"Stopped",IF(AND(M3405&gt;0,ROUND(H3405*100,0)&lt;Rules!$B$6*ROUND(M3405*100,0)),"Slowing","Steady or growing")))</f>
        <v>Steady or growing</v>
      </c>
    </row>
    <row r="3406" customFormat="false" ht="15" hidden="false" customHeight="false" outlineLevel="0" collapsed="false">
      <c r="A3406" s="1" t="s">
        <v>6853</v>
      </c>
      <c r="B3406" s="1" t="s">
        <v>6854</v>
      </c>
      <c r="C3406" s="12" t="n">
        <v>40151</v>
      </c>
      <c r="D3406" s="12" t="n">
        <v>40302</v>
      </c>
      <c r="E3406" s="1" t="n">
        <v>0</v>
      </c>
      <c r="F3406" s="1" t="n">
        <v>0</v>
      </c>
      <c r="G3406" s="13" t="n">
        <v>0</v>
      </c>
      <c r="H3406" s="13" t="n">
        <v>0</v>
      </c>
      <c r="I3406" s="13" t="n">
        <v>340</v>
      </c>
      <c r="J3406" s="9" t="n">
        <v>272</v>
      </c>
      <c r="K3406" s="1" t="str">
        <f aca="false">IF(F3406=0,"Stopped",IF(C3406&gt;=Rules!$B$3,"New",IF(AND(E3406&gt;0,G3406&gt;0,ROUND(H3406*100,0)&lt;Rules!$B$6*ROUND(G3406*100,0)),"Slowing","Steady or growing")))</f>
        <v>Stopped</v>
      </c>
      <c r="L3406" s="1" t="n">
        <v>0</v>
      </c>
      <c r="M3406" s="13" t="n">
        <v>0</v>
      </c>
      <c r="N3406" s="1" t="str">
        <f aca="false">IF(L3406=0,"",IF(F3406=0,"Stopped",IF(AND(M3406&gt;0,ROUND(H3406*100,0)&lt;Rules!$B$6*ROUND(M3406*100,0)),"Slowing","Steady or growing")))</f>
        <v/>
      </c>
    </row>
    <row r="3407" customFormat="false" ht="15" hidden="false" customHeight="false" outlineLevel="0" collapsed="false">
      <c r="A3407" s="1" t="s">
        <v>6855</v>
      </c>
      <c r="B3407" s="1" t="s">
        <v>6856</v>
      </c>
      <c r="C3407" s="12" t="n">
        <v>40149</v>
      </c>
      <c r="D3407" s="12" t="n">
        <v>40399</v>
      </c>
      <c r="E3407" s="1" t="n">
        <v>0</v>
      </c>
      <c r="F3407" s="1" t="n">
        <v>0</v>
      </c>
      <c r="G3407" s="13" t="n">
        <v>0</v>
      </c>
      <c r="H3407" s="13" t="n">
        <v>0</v>
      </c>
      <c r="I3407" s="13" t="n">
        <v>339.57</v>
      </c>
      <c r="J3407" s="9" t="n">
        <v>109</v>
      </c>
      <c r="K3407" s="1" t="str">
        <f aca="false">IF(F3407=0,"Stopped",IF(C3407&gt;=Rules!$B$3,"New",IF(AND(E3407&gt;0,G3407&gt;0,ROUND(H3407*100,0)&lt;Rules!$B$6*ROUND(G3407*100,0)),"Slowing","Steady or growing")))</f>
        <v>Stopped</v>
      </c>
      <c r="L3407" s="1" t="n">
        <v>0</v>
      </c>
      <c r="M3407" s="13" t="n">
        <v>0</v>
      </c>
      <c r="N3407" s="1" t="str">
        <f aca="false">IF(L3407=0,"",IF(F3407=0,"Stopped",IF(AND(M3407&gt;0,ROUND(H3407*100,0)&lt;Rules!$B$6*ROUND(M3407*100,0)),"Slowing","Steady or growing")))</f>
        <v/>
      </c>
    </row>
    <row r="3408" customFormat="false" ht="15" hidden="false" customHeight="false" outlineLevel="0" collapsed="false">
      <c r="A3408" s="1" t="s">
        <v>6857</v>
      </c>
      <c r="B3408" s="1" t="s">
        <v>6858</v>
      </c>
      <c r="C3408" s="12" t="n">
        <v>40149</v>
      </c>
      <c r="D3408" s="12" t="n">
        <v>40265</v>
      </c>
      <c r="E3408" s="1" t="n">
        <v>0</v>
      </c>
      <c r="F3408" s="1" t="n">
        <v>0</v>
      </c>
      <c r="G3408" s="13" t="n">
        <v>0</v>
      </c>
      <c r="H3408" s="13" t="n">
        <v>0</v>
      </c>
      <c r="I3408" s="13" t="n">
        <v>339.29</v>
      </c>
      <c r="J3408" s="9" t="n">
        <v>179</v>
      </c>
      <c r="K3408" s="1" t="str">
        <f aca="false">IF(F3408=0,"Stopped",IF(C3408&gt;=Rules!$B$3,"New",IF(AND(E3408&gt;0,G3408&gt;0,ROUND(H3408*100,0)&lt;Rules!$B$6*ROUND(G3408*100,0)),"Slowing","Steady or growing")))</f>
        <v>Stopped</v>
      </c>
      <c r="L3408" s="1" t="n">
        <v>0</v>
      </c>
      <c r="M3408" s="13" t="n">
        <v>0</v>
      </c>
      <c r="N3408" s="1" t="str">
        <f aca="false">IF(L3408=0,"",IF(F3408=0,"Stopped",IF(AND(M3408&gt;0,ROUND(H3408*100,0)&lt;Rules!$B$6*ROUND(M3408*100,0)),"Slowing","Steady or growing")))</f>
        <v/>
      </c>
    </row>
    <row r="3409" customFormat="false" ht="15" hidden="false" customHeight="false" outlineLevel="0" collapsed="false">
      <c r="A3409" s="1" t="s">
        <v>6859</v>
      </c>
      <c r="B3409" s="1" t="s">
        <v>6860</v>
      </c>
      <c r="C3409" s="12" t="n">
        <v>40189</v>
      </c>
      <c r="D3409" s="12" t="n">
        <v>40884</v>
      </c>
      <c r="E3409" s="1" t="n">
        <v>4</v>
      </c>
      <c r="F3409" s="1" t="n">
        <v>4</v>
      </c>
      <c r="G3409" s="13" t="n">
        <v>13.62</v>
      </c>
      <c r="H3409" s="13" t="n">
        <v>33.52</v>
      </c>
      <c r="I3409" s="13" t="n">
        <v>338.6</v>
      </c>
      <c r="J3409" s="9" t="n">
        <v>163</v>
      </c>
      <c r="K3409" s="1" t="str">
        <f aca="false">IF(F3409=0,"Stopped",IF(C3409&gt;=Rules!$B$3,"New",IF(AND(E3409&gt;0,G3409&gt;0,ROUND(H3409*100,0)&lt;Rules!$B$6*ROUND(G3409*100,0)),"Slowing","Steady or growing")))</f>
        <v>Steady or growing</v>
      </c>
      <c r="L3409" s="1" t="n">
        <v>3</v>
      </c>
      <c r="M3409" s="13" t="n">
        <v>26.61</v>
      </c>
      <c r="N3409" s="1" t="str">
        <f aca="false">IF(L3409=0,"",IF(F3409=0,"Stopped",IF(AND(M3409&gt;0,ROUND(H3409*100,0)&lt;Rules!$B$6*ROUND(M3409*100,0)),"Slowing","Steady or growing")))</f>
        <v>Steady or growing</v>
      </c>
    </row>
    <row r="3410" customFormat="false" ht="15" hidden="false" customHeight="false" outlineLevel="0" collapsed="false">
      <c r="A3410" s="1" t="s">
        <v>6861</v>
      </c>
      <c r="B3410" s="1" t="s">
        <v>6862</v>
      </c>
      <c r="C3410" s="12" t="n">
        <v>40149</v>
      </c>
      <c r="D3410" s="12" t="n">
        <v>40413</v>
      </c>
      <c r="E3410" s="1" t="n">
        <v>0</v>
      </c>
      <c r="F3410" s="1" t="n">
        <v>0</v>
      </c>
      <c r="G3410" s="13" t="n">
        <v>0</v>
      </c>
      <c r="H3410" s="13" t="n">
        <v>0</v>
      </c>
      <c r="I3410" s="13" t="n">
        <v>337.22</v>
      </c>
      <c r="J3410" s="9" t="n">
        <v>823</v>
      </c>
      <c r="K3410" s="1" t="str">
        <f aca="false">IF(F3410=0,"Stopped",IF(C3410&gt;=Rules!$B$3,"New",IF(AND(E3410&gt;0,G3410&gt;0,ROUND(H3410*100,0)&lt;Rules!$B$6*ROUND(G3410*100,0)),"Slowing","Steady or growing")))</f>
        <v>Stopped</v>
      </c>
      <c r="L3410" s="1" t="n">
        <v>0</v>
      </c>
      <c r="M3410" s="13" t="n">
        <v>0</v>
      </c>
      <c r="N3410" s="1" t="str">
        <f aca="false">IF(L3410=0,"",IF(F3410=0,"Stopped",IF(AND(M3410&gt;0,ROUND(H3410*100,0)&lt;Rules!$B$6*ROUND(M3410*100,0)),"Slowing","Steady or growing")))</f>
        <v/>
      </c>
    </row>
    <row r="3411" customFormat="false" ht="15" hidden="false" customHeight="false" outlineLevel="0" collapsed="false">
      <c r="A3411" s="1" t="s">
        <v>6863</v>
      </c>
      <c r="B3411" s="1" t="s">
        <v>6864</v>
      </c>
      <c r="C3411" s="12" t="n">
        <v>40153</v>
      </c>
      <c r="D3411" s="12" t="n">
        <v>40744</v>
      </c>
      <c r="E3411" s="1" t="n">
        <v>10</v>
      </c>
      <c r="F3411" s="1" t="n">
        <v>0</v>
      </c>
      <c r="G3411" s="13" t="n">
        <v>52.54</v>
      </c>
      <c r="H3411" s="13" t="n">
        <v>0</v>
      </c>
      <c r="I3411" s="13" t="n">
        <v>337.04</v>
      </c>
      <c r="J3411" s="9" t="n">
        <v>96</v>
      </c>
      <c r="K3411" s="1" t="str">
        <f aca="false">IF(F3411=0,"Stopped",IF(C3411&gt;=Rules!$B$3,"New",IF(AND(E3411&gt;0,G3411&gt;0,ROUND(H3411*100,0)&lt;Rules!$B$6*ROUND(G3411*100,0)),"Slowing","Steady or growing")))</f>
        <v>Stopped</v>
      </c>
      <c r="L3411" s="1" t="n">
        <v>5</v>
      </c>
      <c r="M3411" s="13" t="n">
        <v>47.57</v>
      </c>
      <c r="N3411" s="1" t="str">
        <f aca="false">IF(L3411=0,"",IF(F3411=0,"Stopped",IF(AND(M3411&gt;0,ROUND(H3411*100,0)&lt;Rules!$B$6*ROUND(M3411*100,0)),"Slowing","Steady or growing")))</f>
        <v>Stopped</v>
      </c>
    </row>
    <row r="3412" customFormat="false" ht="15" hidden="false" customHeight="false" outlineLevel="0" collapsed="false">
      <c r="A3412" s="1" t="s">
        <v>6865</v>
      </c>
      <c r="B3412" s="1" t="s">
        <v>6866</v>
      </c>
      <c r="C3412" s="12" t="n">
        <v>40206</v>
      </c>
      <c r="D3412" s="12" t="n">
        <v>40741</v>
      </c>
      <c r="E3412" s="1" t="n">
        <v>1</v>
      </c>
      <c r="F3412" s="1" t="n">
        <v>0</v>
      </c>
      <c r="G3412" s="13" t="n">
        <v>12.7</v>
      </c>
      <c r="H3412" s="13" t="n">
        <v>0</v>
      </c>
      <c r="I3412" s="13" t="n">
        <v>336.59</v>
      </c>
      <c r="J3412" s="9" t="n">
        <v>52</v>
      </c>
      <c r="K3412" s="1" t="str">
        <f aca="false">IF(F3412=0,"Stopped",IF(C3412&gt;=Rules!$B$3,"New",IF(AND(E3412&gt;0,G3412&gt;0,ROUND(H3412*100,0)&lt;Rules!$B$6*ROUND(G3412*100,0)),"Slowing","Steady or growing")))</f>
        <v>Stopped</v>
      </c>
      <c r="L3412" s="1" t="n">
        <v>6</v>
      </c>
      <c r="M3412" s="13" t="n">
        <v>76.2</v>
      </c>
      <c r="N3412" s="1" t="str">
        <f aca="false">IF(L3412=0,"",IF(F3412=0,"Stopped",IF(AND(M3412&gt;0,ROUND(H3412*100,0)&lt;Rules!$B$6*ROUND(M3412*100,0)),"Slowing","Steady or growing")))</f>
        <v>Stopped</v>
      </c>
    </row>
    <row r="3413" customFormat="false" ht="15" hidden="false" customHeight="false" outlineLevel="0" collapsed="false">
      <c r="A3413" s="1" t="s">
        <v>6867</v>
      </c>
      <c r="B3413" s="1" t="s">
        <v>6868</v>
      </c>
      <c r="C3413" s="12" t="n">
        <v>40149</v>
      </c>
      <c r="D3413" s="12" t="n">
        <v>40835</v>
      </c>
      <c r="E3413" s="1" t="n">
        <v>0</v>
      </c>
      <c r="F3413" s="1" t="n">
        <v>3</v>
      </c>
      <c r="G3413" s="13" t="n">
        <v>0</v>
      </c>
      <c r="H3413" s="13" t="n">
        <v>6.8</v>
      </c>
      <c r="I3413" s="13" t="n">
        <v>336.58</v>
      </c>
      <c r="J3413" s="9" t="n">
        <v>243</v>
      </c>
      <c r="K3413" s="1" t="str">
        <f aca="false">IF(F3413=0,"Stopped",IF(C3413&gt;=Rules!$B$3,"New",IF(AND(E3413&gt;0,G3413&gt;0,ROUND(H3413*100,0)&lt;Rules!$B$6*ROUND(G3413*100,0)),"Slowing","Steady or growing")))</f>
        <v>Steady or growing</v>
      </c>
      <c r="L3413" s="1" t="n">
        <v>3</v>
      </c>
      <c r="M3413" s="13" t="n">
        <v>21.05</v>
      </c>
      <c r="N3413" s="1" t="str">
        <f aca="false">IF(L3413=0,"",IF(F3413=0,"Stopped",IF(AND(M3413&gt;0,ROUND(H3413*100,0)&lt;Rules!$B$6*ROUND(M3413*100,0)),"Slowing","Steady or growing")))</f>
        <v>Slowing</v>
      </c>
    </row>
    <row r="3414" customFormat="false" ht="15" hidden="false" customHeight="false" outlineLevel="0" collapsed="false">
      <c r="A3414" s="1" t="s">
        <v>6869</v>
      </c>
      <c r="B3414" s="1" t="s">
        <v>6870</v>
      </c>
      <c r="C3414" s="12" t="n">
        <v>40163</v>
      </c>
      <c r="D3414" s="12" t="n">
        <v>40682</v>
      </c>
      <c r="E3414" s="1" t="n">
        <v>0</v>
      </c>
      <c r="F3414" s="1" t="n">
        <v>0</v>
      </c>
      <c r="G3414" s="13" t="n">
        <v>0</v>
      </c>
      <c r="H3414" s="13" t="n">
        <v>0</v>
      </c>
      <c r="I3414" s="13" t="n">
        <v>336.2</v>
      </c>
      <c r="J3414" s="9" t="n">
        <v>385</v>
      </c>
      <c r="K3414" s="1" t="str">
        <f aca="false">IF(F3414=0,"Stopped",IF(C3414&gt;=Rules!$B$3,"New",IF(AND(E3414&gt;0,G3414&gt;0,ROUND(H3414*100,0)&lt;Rules!$B$6*ROUND(G3414*100,0)),"Slowing","Steady or growing")))</f>
        <v>Stopped</v>
      </c>
      <c r="L3414" s="1" t="n">
        <v>4</v>
      </c>
      <c r="M3414" s="13" t="n">
        <v>23.12</v>
      </c>
      <c r="N3414" s="1" t="str">
        <f aca="false">IF(L3414=0,"",IF(F3414=0,"Stopped",IF(AND(M3414&gt;0,ROUND(H3414*100,0)&lt;Rules!$B$6*ROUND(M3414*100,0)),"Slowing","Steady or growing")))</f>
        <v>Stopped</v>
      </c>
    </row>
    <row r="3415" customFormat="false" ht="15" hidden="false" customHeight="false" outlineLevel="0" collapsed="false">
      <c r="A3415" s="1" t="s">
        <v>6871</v>
      </c>
      <c r="B3415" s="1" t="s">
        <v>6872</v>
      </c>
      <c r="C3415" s="12" t="n">
        <v>40150</v>
      </c>
      <c r="D3415" s="12" t="n">
        <v>40882</v>
      </c>
      <c r="E3415" s="1" t="n">
        <v>15</v>
      </c>
      <c r="F3415" s="1" t="n">
        <v>21</v>
      </c>
      <c r="G3415" s="13" t="n">
        <v>63.2</v>
      </c>
      <c r="H3415" s="13" t="n">
        <v>83.72</v>
      </c>
      <c r="I3415" s="13" t="n">
        <v>335.48</v>
      </c>
      <c r="J3415" s="9" t="n">
        <v>681</v>
      </c>
      <c r="K3415" s="1" t="str">
        <f aca="false">IF(F3415=0,"Stopped",IF(C3415&gt;=Rules!$B$3,"New",IF(AND(E3415&gt;0,G3415&gt;0,ROUND(H3415*100,0)&lt;Rules!$B$6*ROUND(G3415*100,0)),"Slowing","Steady or growing")))</f>
        <v>Steady or growing</v>
      </c>
      <c r="L3415" s="1" t="n">
        <v>12</v>
      </c>
      <c r="M3415" s="13" t="n">
        <v>49.14</v>
      </c>
      <c r="N3415" s="1" t="str">
        <f aca="false">IF(L3415=0,"",IF(F3415=0,"Stopped",IF(AND(M3415&gt;0,ROUND(H3415*100,0)&lt;Rules!$B$6*ROUND(M3415*100,0)),"Slowing","Steady or growing")))</f>
        <v>Steady or growing</v>
      </c>
    </row>
    <row r="3416" customFormat="false" ht="15" hidden="false" customHeight="false" outlineLevel="0" collapsed="false">
      <c r="A3416" s="1" t="s">
        <v>6873</v>
      </c>
      <c r="B3416" s="1" t="s">
        <v>6874</v>
      </c>
      <c r="C3416" s="12" t="n">
        <v>40151</v>
      </c>
      <c r="D3416" s="12" t="n">
        <v>40842</v>
      </c>
      <c r="E3416" s="1" t="n">
        <v>3</v>
      </c>
      <c r="F3416" s="1" t="n">
        <v>2</v>
      </c>
      <c r="G3416" s="13" t="n">
        <v>30.75</v>
      </c>
      <c r="H3416" s="13" t="n">
        <v>5.9</v>
      </c>
      <c r="I3416" s="13" t="n">
        <v>333.71</v>
      </c>
      <c r="J3416" s="9" t="n">
        <v>34</v>
      </c>
      <c r="K3416" s="1" t="str">
        <f aca="false">IF(F3416=0,"Stopped",IF(C3416&gt;=Rules!$B$3,"New",IF(AND(E3416&gt;0,G3416&gt;0,ROUND(H3416*100,0)&lt;Rules!$B$6*ROUND(G3416*100,0)),"Slowing","Steady or growing")))</f>
        <v>Slowing</v>
      </c>
      <c r="L3416" s="1" t="n">
        <v>4</v>
      </c>
      <c r="M3416" s="13" t="n">
        <v>51.76</v>
      </c>
      <c r="N3416" s="1" t="str">
        <f aca="false">IF(L3416=0,"",IF(F3416=0,"Stopped",IF(AND(M3416&gt;0,ROUND(H3416*100,0)&lt;Rules!$B$6*ROUND(M3416*100,0)),"Slowing","Steady or growing")))</f>
        <v>Slowing</v>
      </c>
    </row>
    <row r="3417" customFormat="false" ht="15" hidden="false" customHeight="false" outlineLevel="0" collapsed="false">
      <c r="A3417" s="1" t="s">
        <v>6875</v>
      </c>
      <c r="B3417" s="1" t="s">
        <v>6876</v>
      </c>
      <c r="C3417" s="12" t="n">
        <v>40149</v>
      </c>
      <c r="D3417" s="12" t="n">
        <v>40263</v>
      </c>
      <c r="E3417" s="1" t="n">
        <v>0</v>
      </c>
      <c r="F3417" s="1" t="n">
        <v>0</v>
      </c>
      <c r="G3417" s="13" t="n">
        <v>0</v>
      </c>
      <c r="H3417" s="13" t="n">
        <v>0</v>
      </c>
      <c r="I3417" s="13" t="n">
        <v>333.61</v>
      </c>
      <c r="J3417" s="9" t="n">
        <v>709</v>
      </c>
      <c r="K3417" s="1" t="str">
        <f aca="false">IF(F3417=0,"Stopped",IF(C3417&gt;=Rules!$B$3,"New",IF(AND(E3417&gt;0,G3417&gt;0,ROUND(H3417*100,0)&lt;Rules!$B$6*ROUND(G3417*100,0)),"Slowing","Steady or growing")))</f>
        <v>Stopped</v>
      </c>
      <c r="L3417" s="1" t="n">
        <v>0</v>
      </c>
      <c r="M3417" s="13" t="n">
        <v>0</v>
      </c>
      <c r="N3417" s="1" t="str">
        <f aca="false">IF(L3417=0,"",IF(F3417=0,"Stopped",IF(AND(M3417&gt;0,ROUND(H3417*100,0)&lt;Rules!$B$6*ROUND(M3417*100,0)),"Slowing","Steady or growing")))</f>
        <v/>
      </c>
    </row>
    <row r="3418" customFormat="false" ht="15" hidden="false" customHeight="false" outlineLevel="0" collapsed="false">
      <c r="A3418" s="1" t="s">
        <v>6877</v>
      </c>
      <c r="B3418" s="1" t="s">
        <v>6878</v>
      </c>
      <c r="C3418" s="12" t="n">
        <v>40671</v>
      </c>
      <c r="D3418" s="12" t="n">
        <v>40871</v>
      </c>
      <c r="E3418" s="1" t="n">
        <v>9</v>
      </c>
      <c r="F3418" s="1" t="n">
        <v>10</v>
      </c>
      <c r="G3418" s="13" t="n">
        <v>109.25</v>
      </c>
      <c r="H3418" s="13" t="n">
        <v>138</v>
      </c>
      <c r="I3418" s="13" t="n">
        <v>333.5</v>
      </c>
      <c r="J3418" s="9" t="n">
        <v>58</v>
      </c>
      <c r="K3418" s="1" t="str">
        <f aca="false">IF(F3418=0,"Stopped",IF(C3418&gt;=Rules!$B$3,"New",IF(AND(E3418&gt;0,G3418&gt;0,ROUND(H3418*100,0)&lt;Rules!$B$6*ROUND(G3418*100,0)),"Slowing","Steady or growing")))</f>
        <v>Steady or growing</v>
      </c>
      <c r="L3418" s="1" t="n">
        <v>0</v>
      </c>
      <c r="M3418" s="13" t="n">
        <v>0</v>
      </c>
      <c r="N3418" s="1" t="str">
        <f aca="false">IF(L3418=0,"",IF(F3418=0,"Stopped",IF(AND(M3418&gt;0,ROUND(H3418*100,0)&lt;Rules!$B$6*ROUND(M3418*100,0)),"Slowing","Steady or growing")))</f>
        <v/>
      </c>
    </row>
    <row r="3419" customFormat="false" ht="15" hidden="false" customHeight="false" outlineLevel="0" collapsed="false">
      <c r="A3419" s="1" t="s">
        <v>6879</v>
      </c>
      <c r="B3419" s="1" t="s">
        <v>6880</v>
      </c>
      <c r="C3419" s="12" t="n">
        <v>40170</v>
      </c>
      <c r="D3419" s="12" t="n">
        <v>40886</v>
      </c>
      <c r="E3419" s="1" t="n">
        <v>4</v>
      </c>
      <c r="F3419" s="1" t="n">
        <v>8</v>
      </c>
      <c r="G3419" s="13" t="n">
        <v>52.95</v>
      </c>
      <c r="H3419" s="13" t="n">
        <v>67.7</v>
      </c>
      <c r="I3419" s="13" t="n">
        <v>333.24</v>
      </c>
      <c r="J3419" s="9" t="n">
        <v>119</v>
      </c>
      <c r="K3419" s="1" t="str">
        <f aca="false">IF(F3419=0,"Stopped",IF(C3419&gt;=Rules!$B$3,"New",IF(AND(E3419&gt;0,G3419&gt;0,ROUND(H3419*100,0)&lt;Rules!$B$6*ROUND(G3419*100,0)),"Slowing","Steady or growing")))</f>
        <v>Steady or growing</v>
      </c>
      <c r="L3419" s="1" t="n">
        <v>7</v>
      </c>
      <c r="M3419" s="13" t="n">
        <v>35.45</v>
      </c>
      <c r="N3419" s="1" t="str">
        <f aca="false">IF(L3419=0,"",IF(F3419=0,"Stopped",IF(AND(M3419&gt;0,ROUND(H3419*100,0)&lt;Rules!$B$6*ROUND(M3419*100,0)),"Slowing","Steady or growing")))</f>
        <v>Steady or growing</v>
      </c>
    </row>
    <row r="3420" customFormat="false" ht="15" hidden="false" customHeight="false" outlineLevel="0" collapsed="false">
      <c r="A3420" s="1" t="s">
        <v>6881</v>
      </c>
      <c r="B3420" s="1" t="s">
        <v>6882</v>
      </c>
      <c r="C3420" s="12" t="n">
        <v>40150</v>
      </c>
      <c r="D3420" s="12" t="n">
        <v>40886</v>
      </c>
      <c r="E3420" s="1" t="n">
        <v>19</v>
      </c>
      <c r="F3420" s="1" t="n">
        <v>33</v>
      </c>
      <c r="G3420" s="13" t="n">
        <v>55.44</v>
      </c>
      <c r="H3420" s="13" t="n">
        <v>50.46</v>
      </c>
      <c r="I3420" s="13" t="n">
        <v>333</v>
      </c>
      <c r="J3420" s="9" t="n">
        <v>1698</v>
      </c>
      <c r="K3420" s="1" t="str">
        <f aca="false">IF(F3420=0,"Stopped",IF(C3420&gt;=Rules!$B$3,"New",IF(AND(E3420&gt;0,G3420&gt;0,ROUND(H3420*100,0)&lt;Rules!$B$6*ROUND(G3420*100,0)),"Slowing","Steady or growing")))</f>
        <v>Steady or growing</v>
      </c>
      <c r="L3420" s="1" t="n">
        <v>10</v>
      </c>
      <c r="M3420" s="13" t="n">
        <v>23.6</v>
      </c>
      <c r="N3420" s="1" t="str">
        <f aca="false">IF(L3420=0,"",IF(F3420=0,"Stopped",IF(AND(M3420&gt;0,ROUND(H3420*100,0)&lt;Rules!$B$6*ROUND(M3420*100,0)),"Slowing","Steady or growing")))</f>
        <v>Steady or growing</v>
      </c>
    </row>
    <row r="3421" customFormat="false" ht="15" hidden="false" customHeight="false" outlineLevel="0" collapsed="false">
      <c r="A3421" s="1" t="s">
        <v>6883</v>
      </c>
      <c r="B3421" s="1" t="s">
        <v>6884</v>
      </c>
      <c r="C3421" s="12" t="n">
        <v>40148</v>
      </c>
      <c r="D3421" s="12" t="n">
        <v>40864</v>
      </c>
      <c r="E3421" s="1" t="n">
        <v>0</v>
      </c>
      <c r="F3421" s="1" t="n">
        <v>1</v>
      </c>
      <c r="G3421" s="13" t="n">
        <v>0</v>
      </c>
      <c r="H3421" s="13" t="n">
        <v>17.9</v>
      </c>
      <c r="I3421" s="13" t="n">
        <v>332.95</v>
      </c>
      <c r="J3421" s="9" t="n">
        <v>37</v>
      </c>
      <c r="K3421" s="1" t="str">
        <f aca="false">IF(F3421=0,"Stopped",IF(C3421&gt;=Rules!$B$3,"New",IF(AND(E3421&gt;0,G3421&gt;0,ROUND(H3421*100,0)&lt;Rules!$B$6*ROUND(G3421*100,0)),"Slowing","Steady or growing")))</f>
        <v>Steady or growing</v>
      </c>
      <c r="L3421" s="1" t="n">
        <v>4</v>
      </c>
      <c r="M3421" s="13" t="n">
        <v>80.55</v>
      </c>
      <c r="N3421" s="1" t="str">
        <f aca="false">IF(L3421=0,"",IF(F3421=0,"Stopped",IF(AND(M3421&gt;0,ROUND(H3421*100,0)&lt;Rules!$B$6*ROUND(M3421*100,0)),"Slowing","Steady or growing")))</f>
        <v>Slowing</v>
      </c>
    </row>
    <row r="3422" customFormat="false" ht="15" hidden="false" customHeight="false" outlineLevel="0" collapsed="false">
      <c r="A3422" s="1" t="s">
        <v>6885</v>
      </c>
      <c r="B3422" s="1" t="s">
        <v>6886</v>
      </c>
      <c r="C3422" s="12" t="n">
        <v>40151</v>
      </c>
      <c r="D3422" s="12" t="n">
        <v>40254</v>
      </c>
      <c r="E3422" s="1" t="n">
        <v>0</v>
      </c>
      <c r="F3422" s="1" t="n">
        <v>0</v>
      </c>
      <c r="G3422" s="13" t="n">
        <v>0</v>
      </c>
      <c r="H3422" s="13" t="n">
        <v>0</v>
      </c>
      <c r="I3422" s="13" t="n">
        <v>332.9</v>
      </c>
      <c r="J3422" s="9" t="n">
        <v>464</v>
      </c>
      <c r="K3422" s="1" t="str">
        <f aca="false">IF(F3422=0,"Stopped",IF(C3422&gt;=Rules!$B$3,"New",IF(AND(E3422&gt;0,G3422&gt;0,ROUND(H3422*100,0)&lt;Rules!$B$6*ROUND(G3422*100,0)),"Slowing","Steady or growing")))</f>
        <v>Stopped</v>
      </c>
      <c r="L3422" s="1" t="n">
        <v>0</v>
      </c>
      <c r="M3422" s="13" t="n">
        <v>0</v>
      </c>
      <c r="N3422" s="1" t="str">
        <f aca="false">IF(L3422=0,"",IF(F3422=0,"Stopped",IF(AND(M3422&gt;0,ROUND(H3422*100,0)&lt;Rules!$B$6*ROUND(M3422*100,0)),"Slowing","Steady or growing")))</f>
        <v/>
      </c>
    </row>
    <row r="3423" customFormat="false" ht="15" hidden="false" customHeight="false" outlineLevel="0" collapsed="false">
      <c r="A3423" s="1" t="s">
        <v>6887</v>
      </c>
      <c r="B3423" s="1" t="s">
        <v>6888</v>
      </c>
      <c r="C3423" s="12" t="n">
        <v>40163</v>
      </c>
      <c r="D3423" s="12" t="n">
        <v>40226</v>
      </c>
      <c r="E3423" s="1" t="n">
        <v>0</v>
      </c>
      <c r="F3423" s="1" t="n">
        <v>0</v>
      </c>
      <c r="G3423" s="13" t="n">
        <v>0</v>
      </c>
      <c r="H3423" s="13" t="n">
        <v>0</v>
      </c>
      <c r="I3423" s="13" t="n">
        <v>332.6</v>
      </c>
      <c r="J3423" s="9" t="n">
        <v>27</v>
      </c>
      <c r="K3423" s="1" t="str">
        <f aca="false">IF(F3423=0,"Stopped",IF(C3423&gt;=Rules!$B$3,"New",IF(AND(E3423&gt;0,G3423&gt;0,ROUND(H3423*100,0)&lt;Rules!$B$6*ROUND(G3423*100,0)),"Slowing","Steady or growing")))</f>
        <v>Stopped</v>
      </c>
      <c r="L3423" s="1" t="n">
        <v>0</v>
      </c>
      <c r="M3423" s="13" t="n">
        <v>0</v>
      </c>
      <c r="N3423" s="1" t="str">
        <f aca="false">IF(L3423=0,"",IF(F3423=0,"Stopped",IF(AND(M3423&gt;0,ROUND(H3423*100,0)&lt;Rules!$B$6*ROUND(M3423*100,0)),"Slowing","Steady or growing")))</f>
        <v/>
      </c>
    </row>
    <row r="3424" customFormat="false" ht="15" hidden="false" customHeight="false" outlineLevel="0" collapsed="false">
      <c r="A3424" s="1" t="s">
        <v>6889</v>
      </c>
      <c r="B3424" s="1" t="s">
        <v>6890</v>
      </c>
      <c r="C3424" s="12" t="n">
        <v>40182</v>
      </c>
      <c r="D3424" s="12" t="n">
        <v>40884</v>
      </c>
      <c r="E3424" s="1" t="n">
        <v>4</v>
      </c>
      <c r="F3424" s="1" t="n">
        <v>8</v>
      </c>
      <c r="G3424" s="13" t="n">
        <v>29.38</v>
      </c>
      <c r="H3424" s="13" t="n">
        <v>51.63</v>
      </c>
      <c r="I3424" s="13" t="n">
        <v>332.16</v>
      </c>
      <c r="J3424" s="9" t="n">
        <v>120</v>
      </c>
      <c r="K3424" s="1" t="str">
        <f aca="false">IF(F3424=0,"Stopped",IF(C3424&gt;=Rules!$B$3,"New",IF(AND(E3424&gt;0,G3424&gt;0,ROUND(H3424*100,0)&lt;Rules!$B$6*ROUND(G3424*100,0)),"Slowing","Steady or growing")))</f>
        <v>Steady or growing</v>
      </c>
      <c r="L3424" s="1" t="n">
        <v>5</v>
      </c>
      <c r="M3424" s="13" t="n">
        <v>100.75</v>
      </c>
      <c r="N3424" s="1" t="str">
        <f aca="false">IF(L3424=0,"",IF(F3424=0,"Stopped",IF(AND(M3424&gt;0,ROUND(H3424*100,0)&lt;Rules!$B$6*ROUND(M3424*100,0)),"Slowing","Steady or growing")))</f>
        <v>Steady or growing</v>
      </c>
    </row>
    <row r="3425" customFormat="false" ht="15" hidden="false" customHeight="false" outlineLevel="0" collapsed="false">
      <c r="A3425" s="1" t="s">
        <v>6891</v>
      </c>
      <c r="B3425" s="1" t="s">
        <v>6892</v>
      </c>
      <c r="C3425" s="12" t="n">
        <v>40151</v>
      </c>
      <c r="D3425" s="12" t="n">
        <v>40871</v>
      </c>
      <c r="E3425" s="1" t="n">
        <v>4</v>
      </c>
      <c r="F3425" s="1" t="n">
        <v>3</v>
      </c>
      <c r="G3425" s="13" t="n">
        <v>18.69</v>
      </c>
      <c r="H3425" s="13" t="n">
        <v>30.31</v>
      </c>
      <c r="I3425" s="13" t="n">
        <v>331.6</v>
      </c>
      <c r="J3425" s="9" t="n">
        <v>63</v>
      </c>
      <c r="K3425" s="1" t="str">
        <f aca="false">IF(F3425=0,"Stopped",IF(C3425&gt;=Rules!$B$3,"New",IF(AND(E3425&gt;0,G3425&gt;0,ROUND(H3425*100,0)&lt;Rules!$B$6*ROUND(G3425*100,0)),"Slowing","Steady or growing")))</f>
        <v>Steady or growing</v>
      </c>
      <c r="L3425" s="1" t="n">
        <v>1</v>
      </c>
      <c r="M3425" s="13" t="n">
        <v>6.37</v>
      </c>
      <c r="N3425" s="1" t="str">
        <f aca="false">IF(L3425=0,"",IF(F3425=0,"Stopped",IF(AND(M3425&gt;0,ROUND(H3425*100,0)&lt;Rules!$B$6*ROUND(M3425*100,0)),"Slowing","Steady or growing")))</f>
        <v>Steady or growing</v>
      </c>
    </row>
    <row r="3426" customFormat="false" ht="15" hidden="false" customHeight="false" outlineLevel="0" collapsed="false">
      <c r="A3426" s="1" t="s">
        <v>6893</v>
      </c>
      <c r="B3426" s="1" t="s">
        <v>6894</v>
      </c>
      <c r="C3426" s="12" t="n">
        <v>40149</v>
      </c>
      <c r="D3426" s="12" t="n">
        <v>40811</v>
      </c>
      <c r="E3426" s="1" t="n">
        <v>1</v>
      </c>
      <c r="F3426" s="1" t="n">
        <v>1</v>
      </c>
      <c r="G3426" s="13" t="n">
        <v>25.5</v>
      </c>
      <c r="H3426" s="13" t="n">
        <v>0</v>
      </c>
      <c r="I3426" s="13" t="n">
        <v>331.23</v>
      </c>
      <c r="J3426" s="9" t="n">
        <v>27</v>
      </c>
      <c r="K3426" s="1" t="str">
        <f aca="false">IF(F3426=0,"Stopped",IF(C3426&gt;=Rules!$B$3,"New",IF(AND(E3426&gt;0,G3426&gt;0,ROUND(H3426*100,0)&lt;Rules!$B$6*ROUND(G3426*100,0)),"Slowing","Steady or growing")))</f>
        <v>Slowing</v>
      </c>
      <c r="L3426" s="1" t="n">
        <v>3</v>
      </c>
      <c r="M3426" s="13" t="n">
        <v>76.5</v>
      </c>
      <c r="N3426" s="1" t="str">
        <f aca="false">IF(L3426=0,"",IF(F3426=0,"Stopped",IF(AND(M3426&gt;0,ROUND(H3426*100,0)&lt;Rules!$B$6*ROUND(M3426*100,0)),"Slowing","Steady or growing")))</f>
        <v>Slowing</v>
      </c>
    </row>
    <row r="3427" customFormat="false" ht="15" hidden="false" customHeight="false" outlineLevel="0" collapsed="false">
      <c r="A3427" s="1" t="s">
        <v>6895</v>
      </c>
      <c r="B3427" s="1" t="s">
        <v>6896</v>
      </c>
      <c r="C3427" s="12" t="n">
        <v>40192</v>
      </c>
      <c r="D3427" s="12" t="n">
        <v>40874</v>
      </c>
      <c r="E3427" s="1" t="n">
        <v>3</v>
      </c>
      <c r="F3427" s="1" t="n">
        <v>4</v>
      </c>
      <c r="G3427" s="13" t="n">
        <v>42.53</v>
      </c>
      <c r="H3427" s="13" t="n">
        <v>27.3</v>
      </c>
      <c r="I3427" s="13" t="n">
        <v>331.14</v>
      </c>
      <c r="J3427" s="9" t="n">
        <v>100</v>
      </c>
      <c r="K3427" s="1" t="str">
        <f aca="false">IF(F3427=0,"Stopped",IF(C3427&gt;=Rules!$B$3,"New",IF(AND(E3427&gt;0,G3427&gt;0,ROUND(H3427*100,0)&lt;Rules!$B$6*ROUND(G3427*100,0)),"Slowing","Steady or growing")))</f>
        <v>Steady or growing</v>
      </c>
      <c r="L3427" s="1" t="n">
        <v>2</v>
      </c>
      <c r="M3427" s="13" t="n">
        <v>43.33</v>
      </c>
      <c r="N3427" s="1" t="str">
        <f aca="false">IF(L3427=0,"",IF(F3427=0,"Stopped",IF(AND(M3427&gt;0,ROUND(H3427*100,0)&lt;Rules!$B$6*ROUND(M3427*100,0)),"Slowing","Steady or growing")))</f>
        <v>Steady or growing</v>
      </c>
    </row>
    <row r="3428" customFormat="false" ht="15" hidden="false" customHeight="false" outlineLevel="0" collapsed="false">
      <c r="A3428" s="1" t="s">
        <v>6897</v>
      </c>
      <c r="B3428" s="1" t="s">
        <v>6276</v>
      </c>
      <c r="C3428" s="12" t="n">
        <v>40197</v>
      </c>
      <c r="D3428" s="12" t="n">
        <v>40882</v>
      </c>
      <c r="E3428" s="1" t="n">
        <v>6</v>
      </c>
      <c r="F3428" s="1" t="n">
        <v>2</v>
      </c>
      <c r="G3428" s="13" t="n">
        <v>236.85</v>
      </c>
      <c r="H3428" s="13" t="n">
        <v>21.45</v>
      </c>
      <c r="I3428" s="13" t="n">
        <v>330.9</v>
      </c>
      <c r="J3428" s="9" t="n">
        <v>218</v>
      </c>
      <c r="K3428" s="1" t="str">
        <f aca="false">IF(F3428=0,"Stopped",IF(C3428&gt;=Rules!$B$3,"New",IF(AND(E3428&gt;0,G3428&gt;0,ROUND(H3428*100,0)&lt;Rules!$B$6*ROUND(G3428*100,0)),"Slowing","Steady or growing")))</f>
        <v>Slowing</v>
      </c>
      <c r="L3428" s="1" t="n">
        <v>3</v>
      </c>
      <c r="M3428" s="13" t="n">
        <v>16.5</v>
      </c>
      <c r="N3428" s="1" t="str">
        <f aca="false">IF(L3428=0,"",IF(F3428=0,"Stopped",IF(AND(M3428&gt;0,ROUND(H3428*100,0)&lt;Rules!$B$6*ROUND(M3428*100,0)),"Slowing","Steady or growing")))</f>
        <v>Steady or growing</v>
      </c>
    </row>
    <row r="3429" customFormat="false" ht="15" hidden="false" customHeight="false" outlineLevel="0" collapsed="false">
      <c r="A3429" s="1" t="s">
        <v>6898</v>
      </c>
      <c r="B3429" s="1" t="s">
        <v>6899</v>
      </c>
      <c r="C3429" s="12" t="n">
        <v>40199</v>
      </c>
      <c r="D3429" s="12" t="n">
        <v>40846</v>
      </c>
      <c r="E3429" s="1" t="n">
        <v>1</v>
      </c>
      <c r="F3429" s="1" t="n">
        <v>1</v>
      </c>
      <c r="G3429" s="13" t="n">
        <v>2.46</v>
      </c>
      <c r="H3429" s="13" t="n">
        <v>7.5</v>
      </c>
      <c r="I3429" s="13" t="n">
        <v>330.48</v>
      </c>
      <c r="J3429" s="9" t="n">
        <v>419</v>
      </c>
      <c r="K3429" s="1" t="str">
        <f aca="false">IF(F3429=0,"Stopped",IF(C3429&gt;=Rules!$B$3,"New",IF(AND(E3429&gt;0,G3429&gt;0,ROUND(H3429*100,0)&lt;Rules!$B$6*ROUND(G3429*100,0)),"Slowing","Steady or growing")))</f>
        <v>Steady or growing</v>
      </c>
      <c r="L3429" s="1" t="n">
        <v>0</v>
      </c>
      <c r="M3429" s="13" t="n">
        <v>0</v>
      </c>
      <c r="N3429" s="1" t="str">
        <f aca="false">IF(L3429=0,"",IF(F3429=0,"Stopped",IF(AND(M3429&gt;0,ROUND(H3429*100,0)&lt;Rules!$B$6*ROUND(M3429*100,0)),"Slowing","Steady or growing")))</f>
        <v/>
      </c>
    </row>
    <row r="3430" customFormat="false" ht="15" hidden="false" customHeight="false" outlineLevel="0" collapsed="false">
      <c r="A3430" s="1" t="s">
        <v>6900</v>
      </c>
      <c r="B3430" s="1" t="s">
        <v>6901</v>
      </c>
      <c r="C3430" s="12" t="n">
        <v>40161</v>
      </c>
      <c r="D3430" s="12" t="n">
        <v>40846</v>
      </c>
      <c r="E3430" s="1" t="n">
        <v>3</v>
      </c>
      <c r="F3430" s="1" t="n">
        <v>2</v>
      </c>
      <c r="G3430" s="13" t="n">
        <v>22.5</v>
      </c>
      <c r="H3430" s="13" t="n">
        <v>18.75</v>
      </c>
      <c r="I3430" s="13" t="n">
        <v>330.36</v>
      </c>
      <c r="J3430" s="9" t="n">
        <v>93</v>
      </c>
      <c r="K3430" s="1" t="str">
        <f aca="false">IF(F3430=0,"Stopped",IF(C3430&gt;=Rules!$B$3,"New",IF(AND(E3430&gt;0,G3430&gt;0,ROUND(H3430*100,0)&lt;Rules!$B$6*ROUND(G3430*100,0)),"Slowing","Steady or growing")))</f>
        <v>Steady or growing</v>
      </c>
      <c r="L3430" s="1" t="n">
        <v>7</v>
      </c>
      <c r="M3430" s="13" t="n">
        <v>67.5</v>
      </c>
      <c r="N3430" s="1" t="str">
        <f aca="false">IF(L3430=0,"",IF(F3430=0,"Stopped",IF(AND(M3430&gt;0,ROUND(H3430*100,0)&lt;Rules!$B$6*ROUND(M3430*100,0)),"Slowing","Steady or growing")))</f>
        <v>Slowing</v>
      </c>
    </row>
    <row r="3431" customFormat="false" ht="15" hidden="false" customHeight="false" outlineLevel="0" collapsed="false">
      <c r="A3431" s="1" t="s">
        <v>6902</v>
      </c>
      <c r="B3431" s="1" t="s">
        <v>6903</v>
      </c>
      <c r="C3431" s="12" t="n">
        <v>40149</v>
      </c>
      <c r="D3431" s="12" t="n">
        <v>40884</v>
      </c>
      <c r="E3431" s="1" t="n">
        <v>5</v>
      </c>
      <c r="F3431" s="1" t="n">
        <v>6</v>
      </c>
      <c r="G3431" s="13" t="n">
        <v>18.63</v>
      </c>
      <c r="H3431" s="13" t="n">
        <v>49.14</v>
      </c>
      <c r="I3431" s="13" t="n">
        <v>329.95</v>
      </c>
      <c r="J3431" s="9" t="n">
        <v>146</v>
      </c>
      <c r="K3431" s="1" t="str">
        <f aca="false">IF(F3431=0,"Stopped",IF(C3431&gt;=Rules!$B$3,"New",IF(AND(E3431&gt;0,G3431&gt;0,ROUND(H3431*100,0)&lt;Rules!$B$6*ROUND(G3431*100,0)),"Slowing","Steady or growing")))</f>
        <v>Steady or growing</v>
      </c>
      <c r="L3431" s="1" t="n">
        <v>12</v>
      </c>
      <c r="M3431" s="13" t="n">
        <v>39.28</v>
      </c>
      <c r="N3431" s="1" t="str">
        <f aca="false">IF(L3431=0,"",IF(F3431=0,"Stopped",IF(AND(M3431&gt;0,ROUND(H3431*100,0)&lt;Rules!$B$6*ROUND(M3431*100,0)),"Slowing","Steady or growing")))</f>
        <v>Steady or growing</v>
      </c>
    </row>
    <row r="3432" customFormat="false" ht="15" hidden="false" customHeight="false" outlineLevel="0" collapsed="false">
      <c r="A3432" s="1" t="s">
        <v>6904</v>
      </c>
      <c r="B3432" s="1" t="s">
        <v>6905</v>
      </c>
      <c r="C3432" s="12" t="n">
        <v>40200</v>
      </c>
      <c r="D3432" s="12" t="n">
        <v>40652</v>
      </c>
      <c r="E3432" s="1" t="n">
        <v>0</v>
      </c>
      <c r="F3432" s="1" t="n">
        <v>0</v>
      </c>
      <c r="G3432" s="13" t="n">
        <v>-1.25</v>
      </c>
      <c r="H3432" s="13" t="n">
        <v>0</v>
      </c>
      <c r="I3432" s="13" t="n">
        <v>329.07</v>
      </c>
      <c r="J3432" s="9" t="n">
        <v>183</v>
      </c>
      <c r="K3432" s="1" t="str">
        <f aca="false">IF(F3432=0,"Stopped",IF(C3432&gt;=Rules!$B$3,"New",IF(AND(E3432&gt;0,G3432&gt;0,ROUND(H3432*100,0)&lt;Rules!$B$6*ROUND(G3432*100,0)),"Slowing","Steady or growing")))</f>
        <v>Stopped</v>
      </c>
      <c r="L3432" s="1" t="n">
        <v>1</v>
      </c>
      <c r="M3432" s="13" t="n">
        <v>15</v>
      </c>
      <c r="N3432" s="1" t="str">
        <f aca="false">IF(L3432=0,"",IF(F3432=0,"Stopped",IF(AND(M3432&gt;0,ROUND(H3432*100,0)&lt;Rules!$B$6*ROUND(M3432*100,0)),"Slowing","Steady or growing")))</f>
        <v>Stopped</v>
      </c>
    </row>
    <row r="3433" customFormat="false" ht="15" hidden="false" customHeight="false" outlineLevel="0" collapsed="false">
      <c r="A3433" s="1" t="s">
        <v>6906</v>
      </c>
      <c r="B3433" s="1" t="s">
        <v>6907</v>
      </c>
      <c r="C3433" s="12" t="n">
        <v>40149</v>
      </c>
      <c r="D3433" s="12" t="n">
        <v>40826</v>
      </c>
      <c r="E3433" s="1" t="n">
        <v>7</v>
      </c>
      <c r="F3433" s="1" t="n">
        <v>2</v>
      </c>
      <c r="G3433" s="13" t="n">
        <v>77.18</v>
      </c>
      <c r="H3433" s="13" t="n">
        <v>15.6</v>
      </c>
      <c r="I3433" s="13" t="n">
        <v>328.51</v>
      </c>
      <c r="J3433" s="9" t="n">
        <v>273</v>
      </c>
      <c r="K3433" s="1" t="str">
        <f aca="false">IF(F3433=0,"Stopped",IF(C3433&gt;=Rules!$B$3,"New",IF(AND(E3433&gt;0,G3433&gt;0,ROUND(H3433*100,0)&lt;Rules!$B$6*ROUND(G3433*100,0)),"Slowing","Steady or growing")))</f>
        <v>Slowing</v>
      </c>
      <c r="L3433" s="1" t="n">
        <v>22</v>
      </c>
      <c r="M3433" s="13" t="n">
        <v>99.78</v>
      </c>
      <c r="N3433" s="1" t="str">
        <f aca="false">IF(L3433=0,"",IF(F3433=0,"Stopped",IF(AND(M3433&gt;0,ROUND(H3433*100,0)&lt;Rules!$B$6*ROUND(M3433*100,0)),"Slowing","Steady or growing")))</f>
        <v>Slowing</v>
      </c>
    </row>
    <row r="3434" customFormat="false" ht="15" hidden="false" customHeight="false" outlineLevel="0" collapsed="false">
      <c r="A3434" s="1" t="s">
        <v>6908</v>
      </c>
      <c r="B3434" s="1" t="s">
        <v>6909</v>
      </c>
      <c r="C3434" s="12" t="n">
        <v>40148</v>
      </c>
      <c r="D3434" s="12" t="n">
        <v>40204</v>
      </c>
      <c r="E3434" s="1" t="n">
        <v>0</v>
      </c>
      <c r="F3434" s="1" t="n">
        <v>0</v>
      </c>
      <c r="G3434" s="13" t="n">
        <v>0</v>
      </c>
      <c r="H3434" s="13" t="n">
        <v>0</v>
      </c>
      <c r="I3434" s="13" t="n">
        <v>328.39</v>
      </c>
      <c r="J3434" s="9" t="n">
        <v>394</v>
      </c>
      <c r="K3434" s="1" t="str">
        <f aca="false">IF(F3434=0,"Stopped",IF(C3434&gt;=Rules!$B$3,"New",IF(AND(E3434&gt;0,G3434&gt;0,ROUND(H3434*100,0)&lt;Rules!$B$6*ROUND(G3434*100,0)),"Slowing","Steady or growing")))</f>
        <v>Stopped</v>
      </c>
      <c r="L3434" s="1" t="n">
        <v>0</v>
      </c>
      <c r="M3434" s="13" t="n">
        <v>0</v>
      </c>
      <c r="N3434" s="1" t="str">
        <f aca="false">IF(L3434=0,"",IF(F3434=0,"Stopped",IF(AND(M3434&gt;0,ROUND(H3434*100,0)&lt;Rules!$B$6*ROUND(M3434*100,0)),"Slowing","Steady or growing")))</f>
        <v/>
      </c>
    </row>
    <row r="3435" customFormat="false" ht="15" hidden="false" customHeight="false" outlineLevel="0" collapsed="false">
      <c r="A3435" s="1" t="s">
        <v>6910</v>
      </c>
      <c r="B3435" s="1" t="s">
        <v>6911</v>
      </c>
      <c r="C3435" s="12" t="n">
        <v>40469</v>
      </c>
      <c r="D3435" s="12" t="n">
        <v>40863</v>
      </c>
      <c r="E3435" s="1" t="n">
        <v>11</v>
      </c>
      <c r="F3435" s="1" t="n">
        <v>5</v>
      </c>
      <c r="G3435" s="13" t="n">
        <v>47.81</v>
      </c>
      <c r="H3435" s="13" t="n">
        <v>20.65</v>
      </c>
      <c r="I3435" s="13" t="n">
        <v>328.16</v>
      </c>
      <c r="J3435" s="9" t="n">
        <v>128</v>
      </c>
      <c r="K3435" s="1" t="str">
        <f aca="false">IF(F3435=0,"Stopped",IF(C3435&gt;=Rules!$B$3,"New",IF(AND(E3435&gt;0,G3435&gt;0,ROUND(H3435*100,0)&lt;Rules!$B$6*ROUND(G3435*100,0)),"Slowing","Steady or growing")))</f>
        <v>Slowing</v>
      </c>
      <c r="L3435" s="1" t="n">
        <v>12</v>
      </c>
      <c r="M3435" s="13" t="n">
        <v>123.97</v>
      </c>
      <c r="N3435" s="1" t="str">
        <f aca="false">IF(L3435=0,"",IF(F3435=0,"Stopped",IF(AND(M3435&gt;0,ROUND(H3435*100,0)&lt;Rules!$B$6*ROUND(M3435*100,0)),"Slowing","Steady or growing")))</f>
        <v>Slowing</v>
      </c>
    </row>
    <row r="3436" customFormat="false" ht="15" hidden="false" customHeight="false" outlineLevel="0" collapsed="false">
      <c r="A3436" s="1" t="s">
        <v>6912</v>
      </c>
      <c r="B3436" s="1" t="s">
        <v>6913</v>
      </c>
      <c r="C3436" s="12" t="n">
        <v>40150</v>
      </c>
      <c r="D3436" s="12" t="n">
        <v>40872</v>
      </c>
      <c r="E3436" s="1" t="n">
        <v>5</v>
      </c>
      <c r="F3436" s="1" t="n">
        <v>4</v>
      </c>
      <c r="G3436" s="13" t="n">
        <v>101.17</v>
      </c>
      <c r="H3436" s="13" t="n">
        <v>26.25</v>
      </c>
      <c r="I3436" s="13" t="n">
        <v>326.73</v>
      </c>
      <c r="J3436" s="9" t="n">
        <v>80</v>
      </c>
      <c r="K3436" s="1" t="str">
        <f aca="false">IF(F3436=0,"Stopped",IF(C3436&gt;=Rules!$B$3,"New",IF(AND(E3436&gt;0,G3436&gt;0,ROUND(H3436*100,0)&lt;Rules!$B$6*ROUND(G3436*100,0)),"Slowing","Steady or growing")))</f>
        <v>Slowing</v>
      </c>
      <c r="L3436" s="1" t="n">
        <v>2</v>
      </c>
      <c r="M3436" s="13" t="n">
        <v>11.37</v>
      </c>
      <c r="N3436" s="1" t="str">
        <f aca="false">IF(L3436=0,"",IF(F3436=0,"Stopped",IF(AND(M3436&gt;0,ROUND(H3436*100,0)&lt;Rules!$B$6*ROUND(M3436*100,0)),"Slowing","Steady or growing")))</f>
        <v>Steady or growing</v>
      </c>
    </row>
    <row r="3437" customFormat="false" ht="15" hidden="false" customHeight="false" outlineLevel="0" collapsed="false">
      <c r="A3437" s="1" t="s">
        <v>6914</v>
      </c>
      <c r="B3437" s="1" t="s">
        <v>6915</v>
      </c>
      <c r="C3437" s="12" t="n">
        <v>40148</v>
      </c>
      <c r="D3437" s="12" t="n">
        <v>40363</v>
      </c>
      <c r="E3437" s="1" t="n">
        <v>0</v>
      </c>
      <c r="F3437" s="1" t="n">
        <v>0</v>
      </c>
      <c r="G3437" s="13" t="n">
        <v>0</v>
      </c>
      <c r="H3437" s="13" t="n">
        <v>0</v>
      </c>
      <c r="I3437" s="13" t="n">
        <v>326.33</v>
      </c>
      <c r="J3437" s="9" t="n">
        <v>84</v>
      </c>
      <c r="K3437" s="1" t="str">
        <f aca="false">IF(F3437=0,"Stopped",IF(C3437&gt;=Rules!$B$3,"New",IF(AND(E3437&gt;0,G3437&gt;0,ROUND(H3437*100,0)&lt;Rules!$B$6*ROUND(G3437*100,0)),"Slowing","Steady or growing")))</f>
        <v>Stopped</v>
      </c>
      <c r="L3437" s="1" t="n">
        <v>0</v>
      </c>
      <c r="M3437" s="13" t="n">
        <v>0</v>
      </c>
      <c r="N3437" s="1" t="str">
        <f aca="false">IF(L3437=0,"",IF(F3437=0,"Stopped",IF(AND(M3437&gt;0,ROUND(H3437*100,0)&lt;Rules!$B$6*ROUND(M3437*100,0)),"Slowing","Steady or growing")))</f>
        <v/>
      </c>
    </row>
    <row r="3438" customFormat="false" ht="15" hidden="false" customHeight="false" outlineLevel="0" collapsed="false">
      <c r="A3438" s="1" t="s">
        <v>6916</v>
      </c>
      <c r="B3438" s="1" t="s">
        <v>6917</v>
      </c>
      <c r="C3438" s="12" t="n">
        <v>40164</v>
      </c>
      <c r="D3438" s="12" t="n">
        <v>40237</v>
      </c>
      <c r="E3438" s="1" t="n">
        <v>0</v>
      </c>
      <c r="F3438" s="1" t="n">
        <v>0</v>
      </c>
      <c r="G3438" s="13" t="n">
        <v>0</v>
      </c>
      <c r="H3438" s="13" t="n">
        <v>0</v>
      </c>
      <c r="I3438" s="13" t="n">
        <v>325.88</v>
      </c>
      <c r="J3438" s="9" t="n">
        <v>137</v>
      </c>
      <c r="K3438" s="1" t="str">
        <f aca="false">IF(F3438=0,"Stopped",IF(C3438&gt;=Rules!$B$3,"New",IF(AND(E3438&gt;0,G3438&gt;0,ROUND(H3438*100,0)&lt;Rules!$B$6*ROUND(G3438*100,0)),"Slowing","Steady or growing")))</f>
        <v>Stopped</v>
      </c>
      <c r="L3438" s="1" t="n">
        <v>0</v>
      </c>
      <c r="M3438" s="13" t="n">
        <v>0</v>
      </c>
      <c r="N3438" s="1" t="str">
        <f aca="false">IF(L3438=0,"",IF(F3438=0,"Stopped",IF(AND(M3438&gt;0,ROUND(H3438*100,0)&lt;Rules!$B$6*ROUND(M3438*100,0)),"Slowing","Steady or growing")))</f>
        <v/>
      </c>
    </row>
    <row r="3439" customFormat="false" ht="15" hidden="false" customHeight="false" outlineLevel="0" collapsed="false">
      <c r="A3439" s="1" t="s">
        <v>6918</v>
      </c>
      <c r="B3439" s="1" t="s">
        <v>6919</v>
      </c>
      <c r="C3439" s="12" t="n">
        <v>40148</v>
      </c>
      <c r="D3439" s="12" t="n">
        <v>40350</v>
      </c>
      <c r="E3439" s="1" t="n">
        <v>0</v>
      </c>
      <c r="F3439" s="1" t="n">
        <v>0</v>
      </c>
      <c r="G3439" s="13" t="n">
        <v>0</v>
      </c>
      <c r="H3439" s="13" t="n">
        <v>0</v>
      </c>
      <c r="I3439" s="13" t="n">
        <v>325.87</v>
      </c>
      <c r="J3439" s="9" t="n">
        <v>200</v>
      </c>
      <c r="K3439" s="1" t="str">
        <f aca="false">IF(F3439=0,"Stopped",IF(C3439&gt;=Rules!$B$3,"New",IF(AND(E3439&gt;0,G3439&gt;0,ROUND(H3439*100,0)&lt;Rules!$B$6*ROUND(G3439*100,0)),"Slowing","Steady or growing")))</f>
        <v>Stopped</v>
      </c>
      <c r="L3439" s="1" t="n">
        <v>0</v>
      </c>
      <c r="M3439" s="13" t="n">
        <v>0</v>
      </c>
      <c r="N3439" s="1" t="str">
        <f aca="false">IF(L3439=0,"",IF(F3439=0,"Stopped",IF(AND(M3439&gt;0,ROUND(H3439*100,0)&lt;Rules!$B$6*ROUND(M3439*100,0)),"Slowing","Steady or growing")))</f>
        <v/>
      </c>
    </row>
    <row r="3440" customFormat="false" ht="15" hidden="false" customHeight="false" outlineLevel="0" collapsed="false">
      <c r="A3440" s="1" t="s">
        <v>6920</v>
      </c>
      <c r="B3440" s="1" t="s">
        <v>6921</v>
      </c>
      <c r="C3440" s="12" t="n">
        <v>40148</v>
      </c>
      <c r="D3440" s="12" t="n">
        <v>40885</v>
      </c>
      <c r="E3440" s="1" t="n">
        <v>13</v>
      </c>
      <c r="F3440" s="1" t="n">
        <v>11</v>
      </c>
      <c r="G3440" s="13" t="n">
        <v>33.52</v>
      </c>
      <c r="H3440" s="13" t="n">
        <v>19.7</v>
      </c>
      <c r="I3440" s="13" t="n">
        <v>325.2</v>
      </c>
      <c r="J3440" s="9" t="n">
        <v>347</v>
      </c>
      <c r="K3440" s="1" t="str">
        <f aca="false">IF(F3440=0,"Stopped",IF(C3440&gt;=Rules!$B$3,"New",IF(AND(E3440&gt;0,G3440&gt;0,ROUND(H3440*100,0)&lt;Rules!$B$6*ROUND(G3440*100,0)),"Slowing","Steady or growing")))</f>
        <v>Steady or growing</v>
      </c>
      <c r="L3440" s="1" t="n">
        <v>19</v>
      </c>
      <c r="M3440" s="13" t="n">
        <v>64.2</v>
      </c>
      <c r="N3440" s="1" t="str">
        <f aca="false">IF(L3440=0,"",IF(F3440=0,"Stopped",IF(AND(M3440&gt;0,ROUND(H3440*100,0)&lt;Rules!$B$6*ROUND(M3440*100,0)),"Slowing","Steady or growing")))</f>
        <v>Slowing</v>
      </c>
    </row>
    <row r="3441" customFormat="false" ht="15" hidden="false" customHeight="false" outlineLevel="0" collapsed="false">
      <c r="A3441" s="1" t="s">
        <v>6922</v>
      </c>
      <c r="B3441" s="1" t="s">
        <v>6923</v>
      </c>
      <c r="C3441" s="12" t="n">
        <v>40718</v>
      </c>
      <c r="D3441" s="12" t="n">
        <v>40886</v>
      </c>
      <c r="E3441" s="1" t="n">
        <v>7</v>
      </c>
      <c r="F3441" s="1" t="n">
        <v>13</v>
      </c>
      <c r="G3441" s="13" t="n">
        <v>140.4</v>
      </c>
      <c r="H3441" s="13" t="n">
        <v>184.76</v>
      </c>
      <c r="I3441" s="13" t="n">
        <v>325.16</v>
      </c>
      <c r="J3441" s="9" t="n">
        <v>196</v>
      </c>
      <c r="K3441" s="1" t="str">
        <f aca="false">IF(F3441=0,"Stopped",IF(C3441&gt;=Rules!$B$3,"New",IF(AND(E3441&gt;0,G3441&gt;0,ROUND(H3441*100,0)&lt;Rules!$B$6*ROUND(G3441*100,0)),"Slowing","Steady or growing")))</f>
        <v>Steady or growing</v>
      </c>
      <c r="L3441" s="1" t="n">
        <v>0</v>
      </c>
      <c r="M3441" s="13" t="n">
        <v>0</v>
      </c>
      <c r="N3441" s="1" t="str">
        <f aca="false">IF(L3441=0,"",IF(F3441=0,"Stopped",IF(AND(M3441&gt;0,ROUND(H3441*100,0)&lt;Rules!$B$6*ROUND(M3441*100,0)),"Slowing","Steady or growing")))</f>
        <v/>
      </c>
    </row>
    <row r="3442" customFormat="false" ht="15" hidden="false" customHeight="false" outlineLevel="0" collapsed="false">
      <c r="A3442" s="1" t="s">
        <v>6924</v>
      </c>
      <c r="B3442" s="1" t="s">
        <v>6925</v>
      </c>
      <c r="C3442" s="12" t="n">
        <v>40836</v>
      </c>
      <c r="D3442" s="12" t="n">
        <v>40878</v>
      </c>
      <c r="E3442" s="1" t="n">
        <v>0</v>
      </c>
      <c r="F3442" s="1" t="n">
        <v>13</v>
      </c>
      <c r="G3442" s="13" t="n">
        <v>0</v>
      </c>
      <c r="H3442" s="13" t="n">
        <v>324.4</v>
      </c>
      <c r="I3442" s="13" t="n">
        <v>324.4</v>
      </c>
      <c r="J3442" s="9" t="n">
        <v>285</v>
      </c>
      <c r="K3442" s="1" t="str">
        <f aca="false">IF(F3442=0,"Stopped",IF(C3442&gt;=Rules!$B$3,"New",IF(AND(E3442&gt;0,G3442&gt;0,ROUND(H3442*100,0)&lt;Rules!$B$6*ROUND(G3442*100,0)),"Slowing","Steady or growing")))</f>
        <v>New</v>
      </c>
      <c r="L3442" s="1" t="n">
        <v>0</v>
      </c>
      <c r="M3442" s="13" t="n">
        <v>0</v>
      </c>
      <c r="N3442" s="1" t="str">
        <f aca="false">IF(L3442=0,"",IF(F3442=0,"Stopped",IF(AND(M3442&gt;0,ROUND(H3442*100,0)&lt;Rules!$B$6*ROUND(M3442*100,0)),"Slowing","Steady or growing")))</f>
        <v/>
      </c>
    </row>
    <row r="3443" customFormat="false" ht="15" hidden="false" customHeight="false" outlineLevel="0" collapsed="false">
      <c r="A3443" s="1" t="s">
        <v>6926</v>
      </c>
      <c r="B3443" s="1" t="s">
        <v>6927</v>
      </c>
      <c r="C3443" s="12" t="n">
        <v>40149</v>
      </c>
      <c r="D3443" s="12" t="n">
        <v>40883</v>
      </c>
      <c r="E3443" s="1" t="n">
        <v>9</v>
      </c>
      <c r="F3443" s="1" t="n">
        <v>7</v>
      </c>
      <c r="G3443" s="13" t="n">
        <v>49.8</v>
      </c>
      <c r="H3443" s="13" t="n">
        <v>49.77</v>
      </c>
      <c r="I3443" s="13" t="n">
        <v>322.52</v>
      </c>
      <c r="J3443" s="9" t="n">
        <v>64</v>
      </c>
      <c r="K3443" s="1" t="str">
        <f aca="false">IF(F3443=0,"Stopped",IF(C3443&gt;=Rules!$B$3,"New",IF(AND(E3443&gt;0,G3443&gt;0,ROUND(H3443*100,0)&lt;Rules!$B$6*ROUND(G3443*100,0)),"Slowing","Steady or growing")))</f>
        <v>Steady or growing</v>
      </c>
      <c r="L3443" s="1" t="n">
        <v>7</v>
      </c>
      <c r="M3443" s="13" t="n">
        <v>45.39</v>
      </c>
      <c r="N3443" s="1" t="str">
        <f aca="false">IF(L3443=0,"",IF(F3443=0,"Stopped",IF(AND(M3443&gt;0,ROUND(H3443*100,0)&lt;Rules!$B$6*ROUND(M3443*100,0)),"Slowing","Steady or growing")))</f>
        <v>Steady or growing</v>
      </c>
    </row>
    <row r="3444" customFormat="false" ht="15" hidden="false" customHeight="false" outlineLevel="0" collapsed="false">
      <c r="A3444" s="1" t="s">
        <v>6928</v>
      </c>
      <c r="B3444" s="1" t="s">
        <v>6929</v>
      </c>
      <c r="C3444" s="12" t="n">
        <v>40148</v>
      </c>
      <c r="D3444" s="12" t="n">
        <v>40836</v>
      </c>
      <c r="E3444" s="1" t="n">
        <v>1</v>
      </c>
      <c r="F3444" s="1" t="n">
        <v>1</v>
      </c>
      <c r="G3444" s="13" t="n">
        <v>11.95</v>
      </c>
      <c r="H3444" s="13" t="n">
        <v>11.95</v>
      </c>
      <c r="I3444" s="13" t="n">
        <v>322.41</v>
      </c>
      <c r="J3444" s="9" t="n">
        <v>27</v>
      </c>
      <c r="K3444" s="1" t="str">
        <f aca="false">IF(F3444=0,"Stopped",IF(C3444&gt;=Rules!$B$3,"New",IF(AND(E3444&gt;0,G3444&gt;0,ROUND(H3444*100,0)&lt;Rules!$B$6*ROUND(G3444*100,0)),"Slowing","Steady or growing")))</f>
        <v>Steady or growing</v>
      </c>
      <c r="L3444" s="1" t="n">
        <v>2</v>
      </c>
      <c r="M3444" s="13" t="n">
        <v>23.9</v>
      </c>
      <c r="N3444" s="1" t="str">
        <f aca="false">IF(L3444=0,"",IF(F3444=0,"Stopped",IF(AND(M3444&gt;0,ROUND(H3444*100,0)&lt;Rules!$B$6*ROUND(M3444*100,0)),"Slowing","Steady or growing")))</f>
        <v>Steady or growing</v>
      </c>
    </row>
    <row r="3445" customFormat="false" ht="15" hidden="false" customHeight="false" outlineLevel="0" collapsed="false">
      <c r="A3445" s="1" t="s">
        <v>6930</v>
      </c>
      <c r="B3445" s="1" t="s">
        <v>6931</v>
      </c>
      <c r="C3445" s="12" t="n">
        <v>40206</v>
      </c>
      <c r="D3445" s="12" t="n">
        <v>40861</v>
      </c>
      <c r="E3445" s="1" t="n">
        <v>14</v>
      </c>
      <c r="F3445" s="1" t="n">
        <v>10</v>
      </c>
      <c r="G3445" s="13" t="n">
        <v>49.46</v>
      </c>
      <c r="H3445" s="13" t="n">
        <v>36.58</v>
      </c>
      <c r="I3445" s="13" t="n">
        <v>320.15</v>
      </c>
      <c r="J3445" s="9" t="n">
        <v>439</v>
      </c>
      <c r="K3445" s="1" t="str">
        <f aca="false">IF(F3445=0,"Stopped",IF(C3445&gt;=Rules!$B$3,"New",IF(AND(E3445&gt;0,G3445&gt;0,ROUND(H3445*100,0)&lt;Rules!$B$6*ROUND(G3445*100,0)),"Slowing","Steady or growing")))</f>
        <v>Steady or growing</v>
      </c>
      <c r="L3445" s="1" t="n">
        <v>10</v>
      </c>
      <c r="M3445" s="13" t="n">
        <v>40.01</v>
      </c>
      <c r="N3445" s="1" t="str">
        <f aca="false">IF(L3445=0,"",IF(F3445=0,"Stopped",IF(AND(M3445&gt;0,ROUND(H3445*100,0)&lt;Rules!$B$6*ROUND(M3445*100,0)),"Slowing","Steady or growing")))</f>
        <v>Steady or growing</v>
      </c>
    </row>
    <row r="3446" customFormat="false" ht="15" hidden="false" customHeight="false" outlineLevel="0" collapsed="false">
      <c r="A3446" s="1" t="s">
        <v>6932</v>
      </c>
      <c r="B3446" s="1" t="s">
        <v>6933</v>
      </c>
      <c r="C3446" s="12" t="n">
        <v>40154</v>
      </c>
      <c r="D3446" s="12" t="n">
        <v>40885</v>
      </c>
      <c r="E3446" s="1" t="n">
        <v>2</v>
      </c>
      <c r="F3446" s="1" t="n">
        <v>10</v>
      </c>
      <c r="G3446" s="13" t="n">
        <v>20.26</v>
      </c>
      <c r="H3446" s="13" t="n">
        <v>97.01</v>
      </c>
      <c r="I3446" s="13" t="n">
        <v>319.01</v>
      </c>
      <c r="J3446" s="9" t="n">
        <v>224</v>
      </c>
      <c r="K3446" s="1" t="str">
        <f aca="false">IF(F3446=0,"Stopped",IF(C3446&gt;=Rules!$B$3,"New",IF(AND(E3446&gt;0,G3446&gt;0,ROUND(H3446*100,0)&lt;Rules!$B$6*ROUND(G3446*100,0)),"Slowing","Steady or growing")))</f>
        <v>Steady or growing</v>
      </c>
      <c r="L3446" s="1" t="n">
        <v>2</v>
      </c>
      <c r="M3446" s="13" t="n">
        <v>10.12</v>
      </c>
      <c r="N3446" s="1" t="str">
        <f aca="false">IF(L3446=0,"",IF(F3446=0,"Stopped",IF(AND(M3446&gt;0,ROUND(H3446*100,0)&lt;Rules!$B$6*ROUND(M3446*100,0)),"Slowing","Steady or growing")))</f>
        <v>Steady or growing</v>
      </c>
    </row>
    <row r="3447" customFormat="false" ht="15" hidden="false" customHeight="false" outlineLevel="0" collapsed="false">
      <c r="A3447" s="1" t="s">
        <v>6934</v>
      </c>
      <c r="B3447" s="1" t="s">
        <v>6935</v>
      </c>
      <c r="C3447" s="12" t="n">
        <v>40154</v>
      </c>
      <c r="D3447" s="12" t="n">
        <v>40871</v>
      </c>
      <c r="E3447" s="1" t="n">
        <v>4</v>
      </c>
      <c r="F3447" s="1" t="n">
        <v>2</v>
      </c>
      <c r="G3447" s="13" t="n">
        <v>30</v>
      </c>
      <c r="H3447" s="13" t="n">
        <v>14.92</v>
      </c>
      <c r="I3447" s="13" t="n">
        <v>318.86</v>
      </c>
      <c r="J3447" s="9" t="n">
        <v>90</v>
      </c>
      <c r="K3447" s="1" t="str">
        <f aca="false">IF(F3447=0,"Stopped",IF(C3447&gt;=Rules!$B$3,"New",IF(AND(E3447&gt;0,G3447&gt;0,ROUND(H3447*100,0)&lt;Rules!$B$6*ROUND(G3447*100,0)),"Slowing","Steady or growing")))</f>
        <v>Slowing</v>
      </c>
      <c r="L3447" s="1" t="n">
        <v>5</v>
      </c>
      <c r="M3447" s="13" t="n">
        <v>52.5</v>
      </c>
      <c r="N3447" s="1" t="str">
        <f aca="false">IF(L3447=0,"",IF(F3447=0,"Stopped",IF(AND(M3447&gt;0,ROUND(H3447*100,0)&lt;Rules!$B$6*ROUND(M3447*100,0)),"Slowing","Steady or growing")))</f>
        <v>Slowing</v>
      </c>
    </row>
    <row r="3448" customFormat="false" ht="15" hidden="false" customHeight="false" outlineLevel="0" collapsed="false">
      <c r="A3448" s="1" t="s">
        <v>6936</v>
      </c>
      <c r="B3448" s="1" t="s">
        <v>6937</v>
      </c>
      <c r="C3448" s="12" t="n">
        <v>40149</v>
      </c>
      <c r="D3448" s="12" t="n">
        <v>40864</v>
      </c>
      <c r="E3448" s="1" t="n">
        <v>1</v>
      </c>
      <c r="F3448" s="1" t="n">
        <v>3</v>
      </c>
      <c r="G3448" s="13" t="n">
        <v>5.9</v>
      </c>
      <c r="H3448" s="13" t="n">
        <v>23.6</v>
      </c>
      <c r="I3448" s="13" t="n">
        <v>317.54</v>
      </c>
      <c r="J3448" s="9" t="n">
        <v>99</v>
      </c>
      <c r="K3448" s="1" t="str">
        <f aca="false">IF(F3448=0,"Stopped",IF(C3448&gt;=Rules!$B$3,"New",IF(AND(E3448&gt;0,G3448&gt;0,ROUND(H3448*100,0)&lt;Rules!$B$6*ROUND(G3448*100,0)),"Slowing","Steady or growing")))</f>
        <v>Steady or growing</v>
      </c>
      <c r="L3448" s="1" t="n">
        <v>1</v>
      </c>
      <c r="M3448" s="13" t="n">
        <v>5.9</v>
      </c>
      <c r="N3448" s="1" t="str">
        <f aca="false">IF(L3448=0,"",IF(F3448=0,"Stopped",IF(AND(M3448&gt;0,ROUND(H3448*100,0)&lt;Rules!$B$6*ROUND(M3448*100,0)),"Slowing","Steady or growing")))</f>
        <v>Steady or growing</v>
      </c>
    </row>
    <row r="3449" customFormat="false" ht="15" hidden="false" customHeight="false" outlineLevel="0" collapsed="false">
      <c r="A3449" s="1" t="s">
        <v>6938</v>
      </c>
      <c r="B3449" s="1" t="s">
        <v>6939</v>
      </c>
      <c r="C3449" s="12" t="n">
        <v>40151</v>
      </c>
      <c r="D3449" s="12" t="n">
        <v>40200</v>
      </c>
      <c r="E3449" s="1" t="n">
        <v>0</v>
      </c>
      <c r="F3449" s="1" t="n">
        <v>0</v>
      </c>
      <c r="G3449" s="13" t="n">
        <v>0</v>
      </c>
      <c r="H3449" s="13" t="n">
        <v>0</v>
      </c>
      <c r="I3449" s="13" t="n">
        <v>317</v>
      </c>
      <c r="J3449" s="9" t="n">
        <v>136</v>
      </c>
      <c r="K3449" s="1" t="str">
        <f aca="false">IF(F3449=0,"Stopped",IF(C3449&gt;=Rules!$B$3,"New",IF(AND(E3449&gt;0,G3449&gt;0,ROUND(H3449*100,0)&lt;Rules!$B$6*ROUND(G3449*100,0)),"Slowing","Steady or growing")))</f>
        <v>Stopped</v>
      </c>
      <c r="L3449" s="1" t="n">
        <v>0</v>
      </c>
      <c r="M3449" s="13" t="n">
        <v>0</v>
      </c>
      <c r="N3449" s="1" t="str">
        <f aca="false">IF(L3449=0,"",IF(F3449=0,"Stopped",IF(AND(M3449&gt;0,ROUND(H3449*100,0)&lt;Rules!$B$6*ROUND(M3449*100,0)),"Slowing","Steady or growing")))</f>
        <v/>
      </c>
    </row>
    <row r="3450" customFormat="false" ht="15" hidden="false" customHeight="false" outlineLevel="0" collapsed="false">
      <c r="A3450" s="1" t="s">
        <v>6940</v>
      </c>
      <c r="B3450" s="1" t="s">
        <v>6941</v>
      </c>
      <c r="C3450" s="12" t="n">
        <v>40153</v>
      </c>
      <c r="D3450" s="12" t="n">
        <v>40430</v>
      </c>
      <c r="E3450" s="1" t="n">
        <v>0</v>
      </c>
      <c r="F3450" s="1" t="n">
        <v>0</v>
      </c>
      <c r="G3450" s="13" t="n">
        <v>0</v>
      </c>
      <c r="H3450" s="13" t="n">
        <v>0</v>
      </c>
      <c r="I3450" s="13" t="n">
        <v>316.98</v>
      </c>
      <c r="J3450" s="9" t="n">
        <v>276</v>
      </c>
      <c r="K3450" s="1" t="str">
        <f aca="false">IF(F3450=0,"Stopped",IF(C3450&gt;=Rules!$B$3,"New",IF(AND(E3450&gt;0,G3450&gt;0,ROUND(H3450*100,0)&lt;Rules!$B$6*ROUND(G3450*100,0)),"Slowing","Steady or growing")))</f>
        <v>Stopped</v>
      </c>
      <c r="L3450" s="1" t="n">
        <v>0</v>
      </c>
      <c r="M3450" s="13" t="n">
        <v>0</v>
      </c>
      <c r="N3450" s="1" t="str">
        <f aca="false">IF(L3450=0,"",IF(F3450=0,"Stopped",IF(AND(M3450&gt;0,ROUND(H3450*100,0)&lt;Rules!$B$6*ROUND(M3450*100,0)),"Slowing","Steady or growing")))</f>
        <v/>
      </c>
    </row>
    <row r="3451" customFormat="false" ht="15" hidden="false" customHeight="false" outlineLevel="0" collapsed="false">
      <c r="A3451" s="1" t="s">
        <v>6942</v>
      </c>
      <c r="B3451" s="1" t="s">
        <v>6943</v>
      </c>
      <c r="C3451" s="12" t="n">
        <v>40148</v>
      </c>
      <c r="D3451" s="12" t="n">
        <v>40490</v>
      </c>
      <c r="E3451" s="1" t="n">
        <v>0</v>
      </c>
      <c r="F3451" s="1" t="n">
        <v>0</v>
      </c>
      <c r="G3451" s="13" t="n">
        <v>0</v>
      </c>
      <c r="H3451" s="13" t="n">
        <v>0</v>
      </c>
      <c r="I3451" s="13" t="n">
        <v>316.7</v>
      </c>
      <c r="J3451" s="9" t="n">
        <v>258</v>
      </c>
      <c r="K3451" s="1" t="str">
        <f aca="false">IF(F3451=0,"Stopped",IF(C3451&gt;=Rules!$B$3,"New",IF(AND(E3451&gt;0,G3451&gt;0,ROUND(H3451*100,0)&lt;Rules!$B$6*ROUND(G3451*100,0)),"Slowing","Steady or growing")))</f>
        <v>Stopped</v>
      </c>
      <c r="L3451" s="1" t="n">
        <v>18</v>
      </c>
      <c r="M3451" s="13" t="n">
        <v>44.2</v>
      </c>
      <c r="N3451" s="1" t="str">
        <f aca="false">IF(L3451=0,"",IF(F3451=0,"Stopped",IF(AND(M3451&gt;0,ROUND(H3451*100,0)&lt;Rules!$B$6*ROUND(M3451*100,0)),"Slowing","Steady or growing")))</f>
        <v>Stopped</v>
      </c>
    </row>
    <row r="3452" customFormat="false" ht="15" hidden="false" customHeight="false" outlineLevel="0" collapsed="false">
      <c r="A3452" s="1" t="s">
        <v>6944</v>
      </c>
      <c r="B3452" s="1" t="s">
        <v>6945</v>
      </c>
      <c r="C3452" s="12" t="n">
        <v>40150</v>
      </c>
      <c r="D3452" s="12" t="n">
        <v>40268</v>
      </c>
      <c r="E3452" s="1" t="n">
        <v>0</v>
      </c>
      <c r="F3452" s="1" t="n">
        <v>0</v>
      </c>
      <c r="G3452" s="13" t="n">
        <v>0</v>
      </c>
      <c r="H3452" s="13" t="n">
        <v>0</v>
      </c>
      <c r="I3452" s="13" t="n">
        <v>315.8</v>
      </c>
      <c r="J3452" s="9" t="n">
        <v>176</v>
      </c>
      <c r="K3452" s="1" t="str">
        <f aca="false">IF(F3452=0,"Stopped",IF(C3452&gt;=Rules!$B$3,"New",IF(AND(E3452&gt;0,G3452&gt;0,ROUND(H3452*100,0)&lt;Rules!$B$6*ROUND(G3452*100,0)),"Slowing","Steady or growing")))</f>
        <v>Stopped</v>
      </c>
      <c r="L3452" s="1" t="n">
        <v>0</v>
      </c>
      <c r="M3452" s="13" t="n">
        <v>0</v>
      </c>
      <c r="N3452" s="1" t="str">
        <f aca="false">IF(L3452=0,"",IF(F3452=0,"Stopped",IF(AND(M3452&gt;0,ROUND(H3452*100,0)&lt;Rules!$B$6*ROUND(M3452*100,0)),"Slowing","Steady or growing")))</f>
        <v/>
      </c>
    </row>
    <row r="3453" customFormat="false" ht="15" hidden="false" customHeight="false" outlineLevel="0" collapsed="false">
      <c r="A3453" s="1" t="s">
        <v>6946</v>
      </c>
      <c r="B3453" s="1" t="s">
        <v>6947</v>
      </c>
      <c r="C3453" s="12" t="n">
        <v>40154</v>
      </c>
      <c r="D3453" s="12" t="n">
        <v>40885</v>
      </c>
      <c r="E3453" s="1" t="n">
        <v>20</v>
      </c>
      <c r="F3453" s="1" t="n">
        <v>27</v>
      </c>
      <c r="G3453" s="13" t="n">
        <v>41.82</v>
      </c>
      <c r="H3453" s="13" t="n">
        <v>41.16</v>
      </c>
      <c r="I3453" s="13" t="n">
        <v>315.7</v>
      </c>
      <c r="J3453" s="9" t="n">
        <v>1437</v>
      </c>
      <c r="K3453" s="1" t="str">
        <f aca="false">IF(F3453=0,"Stopped",IF(C3453&gt;=Rules!$B$3,"New",IF(AND(E3453&gt;0,G3453&gt;0,ROUND(H3453*100,0)&lt;Rules!$B$6*ROUND(G3453*100,0)),"Slowing","Steady or growing")))</f>
        <v>Steady or growing</v>
      </c>
      <c r="L3453" s="1" t="n">
        <v>18</v>
      </c>
      <c r="M3453" s="13" t="n">
        <v>55.46</v>
      </c>
      <c r="N3453" s="1" t="str">
        <f aca="false">IF(L3453=0,"",IF(F3453=0,"Stopped",IF(AND(M3453&gt;0,ROUND(H3453*100,0)&lt;Rules!$B$6*ROUND(M3453*100,0)),"Slowing","Steady or growing")))</f>
        <v>Steady or growing</v>
      </c>
    </row>
    <row r="3454" customFormat="false" ht="15" hidden="false" customHeight="false" outlineLevel="0" collapsed="false">
      <c r="A3454" s="1" t="s">
        <v>6948</v>
      </c>
      <c r="B3454" s="1" t="s">
        <v>6949</v>
      </c>
      <c r="C3454" s="12" t="n">
        <v>40155</v>
      </c>
      <c r="D3454" s="12" t="n">
        <v>40226</v>
      </c>
      <c r="E3454" s="1" t="n">
        <v>0</v>
      </c>
      <c r="F3454" s="1" t="n">
        <v>0</v>
      </c>
      <c r="G3454" s="13" t="n">
        <v>0</v>
      </c>
      <c r="H3454" s="13" t="n">
        <v>0</v>
      </c>
      <c r="I3454" s="13" t="n">
        <v>315.65</v>
      </c>
      <c r="J3454" s="9" t="n">
        <v>49</v>
      </c>
      <c r="K3454" s="1" t="str">
        <f aca="false">IF(F3454=0,"Stopped",IF(C3454&gt;=Rules!$B$3,"New",IF(AND(E3454&gt;0,G3454&gt;0,ROUND(H3454*100,0)&lt;Rules!$B$6*ROUND(G3454*100,0)),"Slowing","Steady or growing")))</f>
        <v>Stopped</v>
      </c>
      <c r="L3454" s="1" t="n">
        <v>0</v>
      </c>
      <c r="M3454" s="13" t="n">
        <v>0</v>
      </c>
      <c r="N3454" s="1" t="str">
        <f aca="false">IF(L3454=0,"",IF(F3454=0,"Stopped",IF(AND(M3454&gt;0,ROUND(H3454*100,0)&lt;Rules!$B$6*ROUND(M3454*100,0)),"Slowing","Steady or growing")))</f>
        <v/>
      </c>
    </row>
    <row r="3455" customFormat="false" ht="15" hidden="false" customHeight="false" outlineLevel="0" collapsed="false">
      <c r="A3455" s="1" t="s">
        <v>6950</v>
      </c>
      <c r="B3455" s="1" t="s">
        <v>6951</v>
      </c>
      <c r="C3455" s="12" t="n">
        <v>40162</v>
      </c>
      <c r="D3455" s="12" t="n">
        <v>40882</v>
      </c>
      <c r="E3455" s="1" t="n">
        <v>4</v>
      </c>
      <c r="F3455" s="1" t="n">
        <v>4</v>
      </c>
      <c r="G3455" s="13" t="n">
        <v>11.13</v>
      </c>
      <c r="H3455" s="13" t="n">
        <v>9.84</v>
      </c>
      <c r="I3455" s="13" t="n">
        <v>315.11</v>
      </c>
      <c r="J3455" s="9" t="n">
        <v>233</v>
      </c>
      <c r="K3455" s="1" t="str">
        <f aca="false">IF(F3455=0,"Stopped",IF(C3455&gt;=Rules!$B$3,"New",IF(AND(E3455&gt;0,G3455&gt;0,ROUND(H3455*100,0)&lt;Rules!$B$6*ROUND(G3455*100,0)),"Slowing","Steady or growing")))</f>
        <v>Steady or growing</v>
      </c>
      <c r="L3455" s="1" t="n">
        <v>11</v>
      </c>
      <c r="M3455" s="13" t="n">
        <v>87.54</v>
      </c>
      <c r="N3455" s="1" t="str">
        <f aca="false">IF(L3455=0,"",IF(F3455=0,"Stopped",IF(AND(M3455&gt;0,ROUND(H3455*100,0)&lt;Rules!$B$6*ROUND(M3455*100,0)),"Slowing","Steady or growing")))</f>
        <v>Slowing</v>
      </c>
    </row>
    <row r="3456" customFormat="false" ht="15" hidden="false" customHeight="false" outlineLevel="0" collapsed="false">
      <c r="A3456" s="1" t="s">
        <v>6952</v>
      </c>
      <c r="B3456" s="1" t="s">
        <v>6953</v>
      </c>
      <c r="C3456" s="12" t="n">
        <v>40148</v>
      </c>
      <c r="D3456" s="12" t="n">
        <v>40210</v>
      </c>
      <c r="E3456" s="1" t="n">
        <v>0</v>
      </c>
      <c r="F3456" s="1" t="n">
        <v>0</v>
      </c>
      <c r="G3456" s="13" t="n">
        <v>0</v>
      </c>
      <c r="H3456" s="13" t="n">
        <v>0</v>
      </c>
      <c r="I3456" s="13" t="n">
        <v>314.35</v>
      </c>
      <c r="J3456" s="9" t="n">
        <v>131</v>
      </c>
      <c r="K3456" s="1" t="str">
        <f aca="false">IF(F3456=0,"Stopped",IF(C3456&gt;=Rules!$B$3,"New",IF(AND(E3456&gt;0,G3456&gt;0,ROUND(H3456*100,0)&lt;Rules!$B$6*ROUND(G3456*100,0)),"Slowing","Steady or growing")))</f>
        <v>Stopped</v>
      </c>
      <c r="L3456" s="1" t="n">
        <v>0</v>
      </c>
      <c r="M3456" s="13" t="n">
        <v>0</v>
      </c>
      <c r="N3456" s="1" t="str">
        <f aca="false">IF(L3456=0,"",IF(F3456=0,"Stopped",IF(AND(M3456&gt;0,ROUND(H3456*100,0)&lt;Rules!$B$6*ROUND(M3456*100,0)),"Slowing","Steady or growing")))</f>
        <v/>
      </c>
    </row>
    <row r="3457" customFormat="false" ht="15" hidden="false" customHeight="false" outlineLevel="0" collapsed="false">
      <c r="A3457" s="1" t="s">
        <v>6954</v>
      </c>
      <c r="B3457" s="1" t="s">
        <v>6955</v>
      </c>
      <c r="C3457" s="12" t="n">
        <v>40149</v>
      </c>
      <c r="D3457" s="12" t="n">
        <v>40871</v>
      </c>
      <c r="E3457" s="1" t="n">
        <v>24</v>
      </c>
      <c r="F3457" s="1" t="n">
        <v>3</v>
      </c>
      <c r="G3457" s="13" t="n">
        <v>29.92</v>
      </c>
      <c r="H3457" s="13" t="n">
        <v>3.9</v>
      </c>
      <c r="I3457" s="13" t="n">
        <v>314.19</v>
      </c>
      <c r="J3457" s="9" t="n">
        <v>500</v>
      </c>
      <c r="K3457" s="1" t="str">
        <f aca="false">IF(F3457=0,"Stopped",IF(C3457&gt;=Rules!$B$3,"New",IF(AND(E3457&gt;0,G3457&gt;0,ROUND(H3457*100,0)&lt;Rules!$B$6*ROUND(G3457*100,0)),"Slowing","Steady or growing")))</f>
        <v>Slowing</v>
      </c>
      <c r="L3457" s="1" t="n">
        <v>7</v>
      </c>
      <c r="M3457" s="13" t="n">
        <v>6.5</v>
      </c>
      <c r="N3457" s="1" t="str">
        <f aca="false">IF(L3457=0,"",IF(F3457=0,"Stopped",IF(AND(M3457&gt;0,ROUND(H3457*100,0)&lt;Rules!$B$6*ROUND(M3457*100,0)),"Slowing","Steady or growing")))</f>
        <v>Steady or growing</v>
      </c>
    </row>
    <row r="3458" customFormat="false" ht="15" hidden="false" customHeight="false" outlineLevel="0" collapsed="false">
      <c r="A3458" s="1" t="s">
        <v>6956</v>
      </c>
      <c r="B3458" s="1" t="s">
        <v>6957</v>
      </c>
      <c r="C3458" s="12" t="n">
        <v>40191</v>
      </c>
      <c r="D3458" s="12" t="n">
        <v>40883</v>
      </c>
      <c r="E3458" s="1" t="n">
        <v>4</v>
      </c>
      <c r="F3458" s="1" t="n">
        <v>3</v>
      </c>
      <c r="G3458" s="13" t="n">
        <v>49.13</v>
      </c>
      <c r="H3458" s="13" t="n">
        <v>27.92</v>
      </c>
      <c r="I3458" s="13" t="n">
        <v>313.86</v>
      </c>
      <c r="J3458" s="9" t="n">
        <v>52</v>
      </c>
      <c r="K3458" s="1" t="str">
        <f aca="false">IF(F3458=0,"Stopped",IF(C3458&gt;=Rules!$B$3,"New",IF(AND(E3458&gt;0,G3458&gt;0,ROUND(H3458*100,0)&lt;Rules!$B$6*ROUND(G3458*100,0)),"Slowing","Steady or growing")))</f>
        <v>Steady or growing</v>
      </c>
      <c r="L3458" s="1" t="n">
        <v>2</v>
      </c>
      <c r="M3458" s="13" t="n">
        <v>13.9</v>
      </c>
      <c r="N3458" s="1" t="str">
        <f aca="false">IF(L3458=0,"",IF(F3458=0,"Stopped",IF(AND(M3458&gt;0,ROUND(H3458*100,0)&lt;Rules!$B$6*ROUND(M3458*100,0)),"Slowing","Steady or growing")))</f>
        <v>Steady or growing</v>
      </c>
    </row>
    <row r="3459" customFormat="false" ht="15" hidden="false" customHeight="false" outlineLevel="0" collapsed="false">
      <c r="A3459" s="1" t="s">
        <v>6958</v>
      </c>
      <c r="B3459" s="1" t="s">
        <v>6959</v>
      </c>
      <c r="C3459" s="12" t="n">
        <v>40150</v>
      </c>
      <c r="D3459" s="12" t="n">
        <v>40881</v>
      </c>
      <c r="E3459" s="1" t="n">
        <v>4</v>
      </c>
      <c r="F3459" s="1" t="n">
        <v>11</v>
      </c>
      <c r="G3459" s="13" t="n">
        <v>10</v>
      </c>
      <c r="H3459" s="13" t="n">
        <v>60</v>
      </c>
      <c r="I3459" s="13" t="n">
        <v>313.75</v>
      </c>
      <c r="J3459" s="9" t="n">
        <v>251</v>
      </c>
      <c r="K3459" s="1" t="str">
        <f aca="false">IF(F3459=0,"Stopped",IF(C3459&gt;=Rules!$B$3,"New",IF(AND(E3459&gt;0,G3459&gt;0,ROUND(H3459*100,0)&lt;Rules!$B$6*ROUND(G3459*100,0)),"Slowing","Steady or growing")))</f>
        <v>Steady or growing</v>
      </c>
      <c r="L3459" s="1" t="n">
        <v>6</v>
      </c>
      <c r="M3459" s="13" t="n">
        <v>20</v>
      </c>
      <c r="N3459" s="1" t="str">
        <f aca="false">IF(L3459=0,"",IF(F3459=0,"Stopped",IF(AND(M3459&gt;0,ROUND(H3459*100,0)&lt;Rules!$B$6*ROUND(M3459*100,0)),"Slowing","Steady or growing")))</f>
        <v>Steady or growing</v>
      </c>
    </row>
    <row r="3460" customFormat="false" ht="15" hidden="false" customHeight="false" outlineLevel="0" collapsed="false">
      <c r="A3460" s="1" t="s">
        <v>6960</v>
      </c>
      <c r="B3460" s="1" t="s">
        <v>6961</v>
      </c>
      <c r="C3460" s="12" t="n">
        <v>40148</v>
      </c>
      <c r="D3460" s="12" t="n">
        <v>40872</v>
      </c>
      <c r="E3460" s="1" t="n">
        <v>4</v>
      </c>
      <c r="F3460" s="1" t="n">
        <v>3</v>
      </c>
      <c r="G3460" s="13" t="n">
        <v>55.51</v>
      </c>
      <c r="H3460" s="13" t="n">
        <v>24.36</v>
      </c>
      <c r="I3460" s="13" t="n">
        <v>313.75</v>
      </c>
      <c r="J3460" s="9" t="n">
        <v>51</v>
      </c>
      <c r="K3460" s="1" t="str">
        <f aca="false">IF(F3460=0,"Stopped",IF(C3460&gt;=Rules!$B$3,"New",IF(AND(E3460&gt;0,G3460&gt;0,ROUND(H3460*100,0)&lt;Rules!$B$6*ROUND(G3460*100,0)),"Slowing","Steady or growing")))</f>
        <v>Slowing</v>
      </c>
      <c r="L3460" s="1" t="n">
        <v>8</v>
      </c>
      <c r="M3460" s="13" t="n">
        <v>68.39</v>
      </c>
      <c r="N3460" s="1" t="str">
        <f aca="false">IF(L3460=0,"",IF(F3460=0,"Stopped",IF(AND(M3460&gt;0,ROUND(H3460*100,0)&lt;Rules!$B$6*ROUND(M3460*100,0)),"Slowing","Steady or growing")))</f>
        <v>Slowing</v>
      </c>
    </row>
    <row r="3461" customFormat="false" ht="15" hidden="false" customHeight="false" outlineLevel="0" collapsed="false">
      <c r="A3461" s="1" t="s">
        <v>6962</v>
      </c>
      <c r="B3461" s="1" t="s">
        <v>6963</v>
      </c>
      <c r="C3461" s="12" t="n">
        <v>40156</v>
      </c>
      <c r="D3461" s="12" t="n">
        <v>40867</v>
      </c>
      <c r="E3461" s="1" t="n">
        <v>3</v>
      </c>
      <c r="F3461" s="1" t="n">
        <v>2</v>
      </c>
      <c r="G3461" s="13" t="n">
        <v>124.43</v>
      </c>
      <c r="H3461" s="13" t="n">
        <v>3.9</v>
      </c>
      <c r="I3461" s="13" t="n">
        <v>313.29</v>
      </c>
      <c r="J3461" s="9" t="n">
        <v>118</v>
      </c>
      <c r="K3461" s="1" t="str">
        <f aca="false">IF(F3461=0,"Stopped",IF(C3461&gt;=Rules!$B$3,"New",IF(AND(E3461&gt;0,G3461&gt;0,ROUND(H3461*100,0)&lt;Rules!$B$6*ROUND(G3461*100,0)),"Slowing","Steady or growing")))</f>
        <v>Slowing</v>
      </c>
      <c r="L3461" s="1" t="n">
        <v>1</v>
      </c>
      <c r="M3461" s="13" t="n">
        <v>35.7</v>
      </c>
      <c r="N3461" s="1" t="str">
        <f aca="false">IF(L3461=0,"",IF(F3461=0,"Stopped",IF(AND(M3461&gt;0,ROUND(H3461*100,0)&lt;Rules!$B$6*ROUND(M3461*100,0)),"Slowing","Steady or growing")))</f>
        <v>Slowing</v>
      </c>
    </row>
    <row r="3462" customFormat="false" ht="15" hidden="false" customHeight="false" outlineLevel="0" collapsed="false">
      <c r="A3462" s="1" t="s">
        <v>6964</v>
      </c>
      <c r="B3462" s="1" t="s">
        <v>6965</v>
      </c>
      <c r="C3462" s="12" t="n">
        <v>40856</v>
      </c>
      <c r="D3462" s="12" t="n">
        <v>40885</v>
      </c>
      <c r="E3462" s="1" t="n">
        <v>0</v>
      </c>
      <c r="F3462" s="1" t="n">
        <v>57</v>
      </c>
      <c r="G3462" s="13" t="n">
        <v>0</v>
      </c>
      <c r="H3462" s="13" t="n">
        <v>313.24</v>
      </c>
      <c r="I3462" s="13" t="n">
        <v>313.24</v>
      </c>
      <c r="J3462" s="9" t="n">
        <v>741</v>
      </c>
      <c r="K3462" s="1" t="str">
        <f aca="false">IF(F3462=0,"Stopped",IF(C3462&gt;=Rules!$B$3,"New",IF(AND(E3462&gt;0,G3462&gt;0,ROUND(H3462*100,0)&lt;Rules!$B$6*ROUND(G3462*100,0)),"Slowing","Steady or growing")))</f>
        <v>New</v>
      </c>
      <c r="L3462" s="1" t="n">
        <v>0</v>
      </c>
      <c r="M3462" s="13" t="n">
        <v>0</v>
      </c>
      <c r="N3462" s="1" t="str">
        <f aca="false">IF(L3462=0,"",IF(F3462=0,"Stopped",IF(AND(M3462&gt;0,ROUND(H3462*100,0)&lt;Rules!$B$6*ROUND(M3462*100,0)),"Slowing","Steady or growing")))</f>
        <v/>
      </c>
    </row>
    <row r="3463" customFormat="false" ht="15" hidden="false" customHeight="false" outlineLevel="0" collapsed="false">
      <c r="A3463" s="1" t="s">
        <v>6966</v>
      </c>
      <c r="B3463" s="1" t="s">
        <v>6967</v>
      </c>
      <c r="C3463" s="12" t="n">
        <v>40161</v>
      </c>
      <c r="D3463" s="12" t="n">
        <v>40885</v>
      </c>
      <c r="E3463" s="1" t="n">
        <v>6</v>
      </c>
      <c r="F3463" s="1" t="n">
        <v>15</v>
      </c>
      <c r="G3463" s="13" t="n">
        <v>29.35</v>
      </c>
      <c r="H3463" s="13" t="n">
        <v>84</v>
      </c>
      <c r="I3463" s="13" t="n">
        <v>312.74</v>
      </c>
      <c r="J3463" s="9" t="n">
        <v>75</v>
      </c>
      <c r="K3463" s="1" t="str">
        <f aca="false">IF(F3463=0,"Stopped",IF(C3463&gt;=Rules!$B$3,"New",IF(AND(E3463&gt;0,G3463&gt;0,ROUND(H3463*100,0)&lt;Rules!$B$6*ROUND(G3463*100,0)),"Slowing","Steady or growing")))</f>
        <v>Steady or growing</v>
      </c>
      <c r="L3463" s="1" t="n">
        <v>8</v>
      </c>
      <c r="M3463" s="13" t="n">
        <v>50.96</v>
      </c>
      <c r="N3463" s="1" t="str">
        <f aca="false">IF(L3463=0,"",IF(F3463=0,"Stopped",IF(AND(M3463&gt;0,ROUND(H3463*100,0)&lt;Rules!$B$6*ROUND(M3463*100,0)),"Slowing","Steady or growing")))</f>
        <v>Steady or growing</v>
      </c>
    </row>
    <row r="3464" customFormat="false" ht="15" hidden="false" customHeight="false" outlineLevel="0" collapsed="false">
      <c r="A3464" s="1" t="s">
        <v>6968</v>
      </c>
      <c r="B3464" s="1" t="s">
        <v>6969</v>
      </c>
      <c r="C3464" s="12" t="n">
        <v>40158</v>
      </c>
      <c r="D3464" s="12" t="n">
        <v>40531</v>
      </c>
      <c r="E3464" s="1" t="n">
        <v>0</v>
      </c>
      <c r="F3464" s="1" t="n">
        <v>0</v>
      </c>
      <c r="G3464" s="13" t="n">
        <v>0</v>
      </c>
      <c r="H3464" s="13" t="n">
        <v>0</v>
      </c>
      <c r="I3464" s="13" t="n">
        <v>312.65</v>
      </c>
      <c r="J3464" s="9" t="n">
        <v>185</v>
      </c>
      <c r="K3464" s="1" t="str">
        <f aca="false">IF(F3464=0,"Stopped",IF(C3464&gt;=Rules!$B$3,"New",IF(AND(E3464&gt;0,G3464&gt;0,ROUND(H3464*100,0)&lt;Rules!$B$6*ROUND(G3464*100,0)),"Slowing","Steady or growing")))</f>
        <v>Stopped</v>
      </c>
      <c r="L3464" s="1" t="n">
        <v>3</v>
      </c>
      <c r="M3464" s="13" t="n">
        <v>18.59</v>
      </c>
      <c r="N3464" s="1" t="str">
        <f aca="false">IF(L3464=0,"",IF(F3464=0,"Stopped",IF(AND(M3464&gt;0,ROUND(H3464*100,0)&lt;Rules!$B$6*ROUND(M3464*100,0)),"Slowing","Steady or growing")))</f>
        <v>Stopped</v>
      </c>
    </row>
    <row r="3465" customFormat="false" ht="15" hidden="false" customHeight="false" outlineLevel="0" collapsed="false">
      <c r="A3465" s="1" t="s">
        <v>6970</v>
      </c>
      <c r="B3465" s="1" t="s">
        <v>6971</v>
      </c>
      <c r="C3465" s="12" t="n">
        <v>40165</v>
      </c>
      <c r="D3465" s="12" t="n">
        <v>40190</v>
      </c>
      <c r="E3465" s="1" t="n">
        <v>0</v>
      </c>
      <c r="F3465" s="1" t="n">
        <v>0</v>
      </c>
      <c r="G3465" s="13" t="n">
        <v>0</v>
      </c>
      <c r="H3465" s="13" t="n">
        <v>0</v>
      </c>
      <c r="I3465" s="13" t="n">
        <v>312.5</v>
      </c>
      <c r="J3465" s="9" t="n">
        <v>50</v>
      </c>
      <c r="K3465" s="1" t="str">
        <f aca="false">IF(F3465=0,"Stopped",IF(C3465&gt;=Rules!$B$3,"New",IF(AND(E3465&gt;0,G3465&gt;0,ROUND(H3465*100,0)&lt;Rules!$B$6*ROUND(G3465*100,0)),"Slowing","Steady or growing")))</f>
        <v>Stopped</v>
      </c>
      <c r="L3465" s="1" t="n">
        <v>0</v>
      </c>
      <c r="M3465" s="13" t="n">
        <v>0</v>
      </c>
      <c r="N3465" s="1" t="str">
        <f aca="false">IF(L3465=0,"",IF(F3465=0,"Stopped",IF(AND(M3465&gt;0,ROUND(H3465*100,0)&lt;Rules!$B$6*ROUND(M3465*100,0)),"Slowing","Steady or growing")))</f>
        <v/>
      </c>
    </row>
    <row r="3466" customFormat="false" ht="15" hidden="false" customHeight="false" outlineLevel="0" collapsed="false">
      <c r="A3466" s="1" t="s">
        <v>6972</v>
      </c>
      <c r="B3466" s="1" t="s">
        <v>6973</v>
      </c>
      <c r="C3466" s="12" t="n">
        <v>40163</v>
      </c>
      <c r="D3466" s="12" t="n">
        <v>40886</v>
      </c>
      <c r="E3466" s="1" t="n">
        <v>4</v>
      </c>
      <c r="F3466" s="1" t="n">
        <v>9</v>
      </c>
      <c r="G3466" s="13" t="n">
        <v>41.96</v>
      </c>
      <c r="H3466" s="13" t="n">
        <v>83.56</v>
      </c>
      <c r="I3466" s="13" t="n">
        <v>312.14</v>
      </c>
      <c r="J3466" s="9" t="n">
        <v>37</v>
      </c>
      <c r="K3466" s="1" t="str">
        <f aca="false">IF(F3466=0,"Stopped",IF(C3466&gt;=Rules!$B$3,"New",IF(AND(E3466&gt;0,G3466&gt;0,ROUND(H3466*100,0)&lt;Rules!$B$6*ROUND(G3466*100,0)),"Slowing","Steady or growing")))</f>
        <v>Steady or growing</v>
      </c>
      <c r="L3466" s="1" t="n">
        <v>3</v>
      </c>
      <c r="M3466" s="13" t="n">
        <v>34</v>
      </c>
      <c r="N3466" s="1" t="str">
        <f aca="false">IF(L3466=0,"",IF(F3466=0,"Stopped",IF(AND(M3466&gt;0,ROUND(H3466*100,0)&lt;Rules!$B$6*ROUND(M3466*100,0)),"Slowing","Steady or growing")))</f>
        <v>Steady or growing</v>
      </c>
    </row>
    <row r="3467" customFormat="false" ht="15" hidden="false" customHeight="false" outlineLevel="0" collapsed="false">
      <c r="A3467" s="1" t="s">
        <v>6974</v>
      </c>
      <c r="B3467" s="1" t="s">
        <v>6975</v>
      </c>
      <c r="C3467" s="12" t="n">
        <v>40154</v>
      </c>
      <c r="D3467" s="12" t="n">
        <v>40869</v>
      </c>
      <c r="E3467" s="1" t="n">
        <v>7</v>
      </c>
      <c r="F3467" s="1" t="n">
        <v>1</v>
      </c>
      <c r="G3467" s="13" t="n">
        <v>15.31</v>
      </c>
      <c r="H3467" s="13" t="n">
        <v>1.95</v>
      </c>
      <c r="I3467" s="13" t="n">
        <v>311.86</v>
      </c>
      <c r="J3467" s="9" t="n">
        <v>186</v>
      </c>
      <c r="K3467" s="1" t="str">
        <f aca="false">IF(F3467=0,"Stopped",IF(C3467&gt;=Rules!$B$3,"New",IF(AND(E3467&gt;0,G3467&gt;0,ROUND(H3467*100,0)&lt;Rules!$B$6*ROUND(G3467*100,0)),"Slowing","Steady or growing")))</f>
        <v>Slowing</v>
      </c>
      <c r="L3467" s="1" t="n">
        <v>4</v>
      </c>
      <c r="M3467" s="13" t="n">
        <v>200.7</v>
      </c>
      <c r="N3467" s="1" t="str">
        <f aca="false">IF(L3467=0,"",IF(F3467=0,"Stopped",IF(AND(M3467&gt;0,ROUND(H3467*100,0)&lt;Rules!$B$6*ROUND(M3467*100,0)),"Slowing","Steady or growing")))</f>
        <v>Slowing</v>
      </c>
    </row>
    <row r="3468" customFormat="false" ht="15" hidden="false" customHeight="false" outlineLevel="0" collapsed="false">
      <c r="A3468" s="1" t="s">
        <v>6976</v>
      </c>
      <c r="B3468" s="1" t="s">
        <v>6977</v>
      </c>
      <c r="C3468" s="12" t="n">
        <v>40469</v>
      </c>
      <c r="D3468" s="12" t="n">
        <v>40885</v>
      </c>
      <c r="E3468" s="1" t="n">
        <v>7</v>
      </c>
      <c r="F3468" s="1" t="n">
        <v>5</v>
      </c>
      <c r="G3468" s="13" t="n">
        <v>22.14</v>
      </c>
      <c r="H3468" s="13" t="n">
        <v>20.65</v>
      </c>
      <c r="I3468" s="13" t="n">
        <v>311.3</v>
      </c>
      <c r="J3468" s="9" t="n">
        <v>136</v>
      </c>
      <c r="K3468" s="1" t="str">
        <f aca="false">IF(F3468=0,"Stopped",IF(C3468&gt;=Rules!$B$3,"New",IF(AND(E3468&gt;0,G3468&gt;0,ROUND(H3468*100,0)&lt;Rules!$B$6*ROUND(G3468*100,0)),"Slowing","Steady or growing")))</f>
        <v>Steady or growing</v>
      </c>
      <c r="L3468" s="1" t="n">
        <v>9</v>
      </c>
      <c r="M3468" s="13" t="n">
        <v>133.84</v>
      </c>
      <c r="N3468" s="1" t="str">
        <f aca="false">IF(L3468=0,"",IF(F3468=0,"Stopped",IF(AND(M3468&gt;0,ROUND(H3468*100,0)&lt;Rules!$B$6*ROUND(M3468*100,0)),"Slowing","Steady or growing")))</f>
        <v>Slowing</v>
      </c>
    </row>
    <row r="3469" customFormat="false" ht="15" hidden="false" customHeight="false" outlineLevel="0" collapsed="false">
      <c r="A3469" s="1" t="s">
        <v>6978</v>
      </c>
      <c r="B3469" s="1" t="s">
        <v>6979</v>
      </c>
      <c r="C3469" s="12" t="n">
        <v>40210</v>
      </c>
      <c r="D3469" s="12" t="n">
        <v>40510</v>
      </c>
      <c r="E3469" s="1" t="n">
        <v>0</v>
      </c>
      <c r="F3469" s="1" t="n">
        <v>0</v>
      </c>
      <c r="G3469" s="13" t="n">
        <v>0</v>
      </c>
      <c r="H3469" s="13" t="n">
        <v>0</v>
      </c>
      <c r="I3469" s="13" t="n">
        <v>310.83</v>
      </c>
      <c r="J3469" s="9" t="n">
        <v>292</v>
      </c>
      <c r="K3469" s="1" t="str">
        <f aca="false">IF(F3469=0,"Stopped",IF(C3469&gt;=Rules!$B$3,"New",IF(AND(E3469&gt;0,G3469&gt;0,ROUND(H3469*100,0)&lt;Rules!$B$6*ROUND(G3469*100,0)),"Slowing","Steady or growing")))</f>
        <v>Stopped</v>
      </c>
      <c r="L3469" s="1" t="n">
        <v>1</v>
      </c>
      <c r="M3469" s="13" t="n">
        <v>3.38</v>
      </c>
      <c r="N3469" s="1" t="str">
        <f aca="false">IF(L3469=0,"",IF(F3469=0,"Stopped",IF(AND(M3469&gt;0,ROUND(H3469*100,0)&lt;Rules!$B$6*ROUND(M3469*100,0)),"Slowing","Steady or growing")))</f>
        <v>Stopped</v>
      </c>
    </row>
    <row r="3470" customFormat="false" ht="15" hidden="false" customHeight="false" outlineLevel="0" collapsed="false">
      <c r="A3470" s="1" t="s">
        <v>6980</v>
      </c>
      <c r="B3470" s="1" t="s">
        <v>6981</v>
      </c>
      <c r="C3470" s="12" t="n">
        <v>40149</v>
      </c>
      <c r="D3470" s="12" t="n">
        <v>40240</v>
      </c>
      <c r="E3470" s="1" t="n">
        <v>0</v>
      </c>
      <c r="F3470" s="1" t="n">
        <v>0</v>
      </c>
      <c r="G3470" s="13" t="n">
        <v>0</v>
      </c>
      <c r="H3470" s="13" t="n">
        <v>0</v>
      </c>
      <c r="I3470" s="13" t="n">
        <v>310.44</v>
      </c>
      <c r="J3470" s="9" t="n">
        <v>56</v>
      </c>
      <c r="K3470" s="1" t="str">
        <f aca="false">IF(F3470=0,"Stopped",IF(C3470&gt;=Rules!$B$3,"New",IF(AND(E3470&gt;0,G3470&gt;0,ROUND(H3470*100,0)&lt;Rules!$B$6*ROUND(G3470*100,0)),"Slowing","Steady or growing")))</f>
        <v>Stopped</v>
      </c>
      <c r="L3470" s="1" t="n">
        <v>0</v>
      </c>
      <c r="M3470" s="13" t="n">
        <v>0</v>
      </c>
      <c r="N3470" s="1" t="str">
        <f aca="false">IF(L3470=0,"",IF(F3470=0,"Stopped",IF(AND(M3470&gt;0,ROUND(H3470*100,0)&lt;Rules!$B$6*ROUND(M3470*100,0)),"Slowing","Steady or growing")))</f>
        <v/>
      </c>
    </row>
    <row r="3471" customFormat="false" ht="15" hidden="false" customHeight="false" outlineLevel="0" collapsed="false">
      <c r="A3471" s="1" t="s">
        <v>6982</v>
      </c>
      <c r="B3471" s="1" t="s">
        <v>6983</v>
      </c>
      <c r="C3471" s="12" t="n">
        <v>40148</v>
      </c>
      <c r="D3471" s="12" t="n">
        <v>40233</v>
      </c>
      <c r="E3471" s="1" t="n">
        <v>0</v>
      </c>
      <c r="F3471" s="1" t="n">
        <v>0</v>
      </c>
      <c r="G3471" s="13" t="n">
        <v>0</v>
      </c>
      <c r="H3471" s="13" t="n">
        <v>0</v>
      </c>
      <c r="I3471" s="13" t="n">
        <v>309.24</v>
      </c>
      <c r="J3471" s="9" t="n">
        <v>125</v>
      </c>
      <c r="K3471" s="1" t="str">
        <f aca="false">IF(F3471=0,"Stopped",IF(C3471&gt;=Rules!$B$3,"New",IF(AND(E3471&gt;0,G3471&gt;0,ROUND(H3471*100,0)&lt;Rules!$B$6*ROUND(G3471*100,0)),"Slowing","Steady or growing")))</f>
        <v>Stopped</v>
      </c>
      <c r="L3471" s="1" t="n">
        <v>0</v>
      </c>
      <c r="M3471" s="13" t="n">
        <v>0</v>
      </c>
      <c r="N3471" s="1" t="str">
        <f aca="false">IF(L3471=0,"",IF(F3471=0,"Stopped",IF(AND(M3471&gt;0,ROUND(H3471*100,0)&lt;Rules!$B$6*ROUND(M3471*100,0)),"Slowing","Steady or growing")))</f>
        <v/>
      </c>
    </row>
    <row r="3472" customFormat="false" ht="15" hidden="false" customHeight="false" outlineLevel="0" collapsed="false">
      <c r="A3472" s="1" t="s">
        <v>6984</v>
      </c>
      <c r="B3472" s="1" t="s">
        <v>6985</v>
      </c>
      <c r="C3472" s="12" t="n">
        <v>40154</v>
      </c>
      <c r="D3472" s="12" t="n">
        <v>40631</v>
      </c>
      <c r="E3472" s="1" t="n">
        <v>0</v>
      </c>
      <c r="F3472" s="1" t="n">
        <v>0</v>
      </c>
      <c r="G3472" s="13" t="n">
        <v>0</v>
      </c>
      <c r="H3472" s="13" t="n">
        <v>0</v>
      </c>
      <c r="I3472" s="13" t="n">
        <v>309.18</v>
      </c>
      <c r="J3472" s="9" t="n">
        <v>304</v>
      </c>
      <c r="K3472" s="1" t="str">
        <f aca="false">IF(F3472=0,"Stopped",IF(C3472&gt;=Rules!$B$3,"New",IF(AND(E3472&gt;0,G3472&gt;0,ROUND(H3472*100,0)&lt;Rules!$B$6*ROUND(G3472*100,0)),"Slowing","Steady or growing")))</f>
        <v>Stopped</v>
      </c>
      <c r="L3472" s="1" t="n">
        <v>13</v>
      </c>
      <c r="M3472" s="13" t="n">
        <v>35.45</v>
      </c>
      <c r="N3472" s="1" t="str">
        <f aca="false">IF(L3472=0,"",IF(F3472=0,"Stopped",IF(AND(M3472&gt;0,ROUND(H3472*100,0)&lt;Rules!$B$6*ROUND(M3472*100,0)),"Slowing","Steady or growing")))</f>
        <v>Stopped</v>
      </c>
    </row>
    <row r="3473" customFormat="false" ht="15" hidden="false" customHeight="false" outlineLevel="0" collapsed="false">
      <c r="A3473" s="1" t="s">
        <v>6986</v>
      </c>
      <c r="B3473" s="1" t="s">
        <v>6987</v>
      </c>
      <c r="C3473" s="12" t="n">
        <v>40148</v>
      </c>
      <c r="D3473" s="12" t="n">
        <v>40200</v>
      </c>
      <c r="E3473" s="1" t="n">
        <v>0</v>
      </c>
      <c r="F3473" s="1" t="n">
        <v>0</v>
      </c>
      <c r="G3473" s="13" t="n">
        <v>0</v>
      </c>
      <c r="H3473" s="13" t="n">
        <v>0</v>
      </c>
      <c r="I3473" s="13" t="n">
        <v>309.15</v>
      </c>
      <c r="J3473" s="9" t="n">
        <v>136</v>
      </c>
      <c r="K3473" s="1" t="str">
        <f aca="false">IF(F3473=0,"Stopped",IF(C3473&gt;=Rules!$B$3,"New",IF(AND(E3473&gt;0,G3473&gt;0,ROUND(H3473*100,0)&lt;Rules!$B$6*ROUND(G3473*100,0)),"Slowing","Steady or growing")))</f>
        <v>Stopped</v>
      </c>
      <c r="L3473" s="1" t="n">
        <v>0</v>
      </c>
      <c r="M3473" s="13" t="n">
        <v>0</v>
      </c>
      <c r="N3473" s="1" t="str">
        <f aca="false">IF(L3473=0,"",IF(F3473=0,"Stopped",IF(AND(M3473&gt;0,ROUND(H3473*100,0)&lt;Rules!$B$6*ROUND(M3473*100,0)),"Slowing","Steady or growing")))</f>
        <v/>
      </c>
    </row>
    <row r="3474" customFormat="false" ht="15" hidden="false" customHeight="false" outlineLevel="0" collapsed="false">
      <c r="A3474" s="1" t="s">
        <v>6988</v>
      </c>
      <c r="B3474" s="1" t="s">
        <v>6989</v>
      </c>
      <c r="C3474" s="12" t="n">
        <v>40148</v>
      </c>
      <c r="D3474" s="12" t="n">
        <v>40421</v>
      </c>
      <c r="E3474" s="1" t="n">
        <v>0</v>
      </c>
      <c r="F3474" s="1" t="n">
        <v>0</v>
      </c>
      <c r="G3474" s="13" t="n">
        <v>0</v>
      </c>
      <c r="H3474" s="13" t="n">
        <v>0</v>
      </c>
      <c r="I3474" s="13" t="n">
        <v>307.13</v>
      </c>
      <c r="J3474" s="9" t="n">
        <v>242</v>
      </c>
      <c r="K3474" s="1" t="str">
        <f aca="false">IF(F3474=0,"Stopped",IF(C3474&gt;=Rules!$B$3,"New",IF(AND(E3474&gt;0,G3474&gt;0,ROUND(H3474*100,0)&lt;Rules!$B$6*ROUND(G3474*100,0)),"Slowing","Steady or growing")))</f>
        <v>Stopped</v>
      </c>
      <c r="L3474" s="1" t="n">
        <v>0</v>
      </c>
      <c r="M3474" s="13" t="n">
        <v>0</v>
      </c>
      <c r="N3474" s="1" t="str">
        <f aca="false">IF(L3474=0,"",IF(F3474=0,"Stopped",IF(AND(M3474&gt;0,ROUND(H3474*100,0)&lt;Rules!$B$6*ROUND(M3474*100,0)),"Slowing","Steady or growing")))</f>
        <v/>
      </c>
    </row>
    <row r="3475" customFormat="false" ht="15" hidden="false" customHeight="false" outlineLevel="0" collapsed="false">
      <c r="A3475" s="1" t="s">
        <v>6990</v>
      </c>
      <c r="B3475" s="1" t="s">
        <v>6991</v>
      </c>
      <c r="C3475" s="12" t="n">
        <v>40217</v>
      </c>
      <c r="D3475" s="12" t="n">
        <v>40884</v>
      </c>
      <c r="E3475" s="1" t="n">
        <v>3</v>
      </c>
      <c r="F3475" s="1" t="n">
        <v>2</v>
      </c>
      <c r="G3475" s="13" t="n">
        <v>79.2</v>
      </c>
      <c r="H3475" s="13" t="n">
        <v>21.45</v>
      </c>
      <c r="I3475" s="13" t="n">
        <v>306.89</v>
      </c>
      <c r="J3475" s="9" t="n">
        <v>178</v>
      </c>
      <c r="K3475" s="1" t="str">
        <f aca="false">IF(F3475=0,"Stopped",IF(C3475&gt;=Rules!$B$3,"New",IF(AND(E3475&gt;0,G3475&gt;0,ROUND(H3475*100,0)&lt;Rules!$B$6*ROUND(G3475*100,0)),"Slowing","Steady or growing")))</f>
        <v>Slowing</v>
      </c>
      <c r="L3475" s="1" t="n">
        <v>1</v>
      </c>
      <c r="M3475" s="13" t="n">
        <v>19.8</v>
      </c>
      <c r="N3475" s="1" t="str">
        <f aca="false">IF(L3475=0,"",IF(F3475=0,"Stopped",IF(AND(M3475&gt;0,ROUND(H3475*100,0)&lt;Rules!$B$6*ROUND(M3475*100,0)),"Slowing","Steady or growing")))</f>
        <v>Steady or growing</v>
      </c>
    </row>
    <row r="3476" customFormat="false" ht="15" hidden="false" customHeight="false" outlineLevel="0" collapsed="false">
      <c r="A3476" s="1" t="s">
        <v>6992</v>
      </c>
      <c r="B3476" s="1" t="s">
        <v>6993</v>
      </c>
      <c r="C3476" s="12" t="n">
        <v>40148</v>
      </c>
      <c r="D3476" s="12" t="n">
        <v>40189</v>
      </c>
      <c r="E3476" s="1" t="n">
        <v>0</v>
      </c>
      <c r="F3476" s="1" t="n">
        <v>0</v>
      </c>
      <c r="G3476" s="13" t="n">
        <v>0</v>
      </c>
      <c r="H3476" s="13" t="n">
        <v>0</v>
      </c>
      <c r="I3476" s="13" t="n">
        <v>306.77</v>
      </c>
      <c r="J3476" s="9" t="n">
        <v>109</v>
      </c>
      <c r="K3476" s="1" t="str">
        <f aca="false">IF(F3476=0,"Stopped",IF(C3476&gt;=Rules!$B$3,"New",IF(AND(E3476&gt;0,G3476&gt;0,ROUND(H3476*100,0)&lt;Rules!$B$6*ROUND(G3476*100,0)),"Slowing","Steady or growing")))</f>
        <v>Stopped</v>
      </c>
      <c r="L3476" s="1" t="n">
        <v>0</v>
      </c>
      <c r="M3476" s="13" t="n">
        <v>0</v>
      </c>
      <c r="N3476" s="1" t="str">
        <f aca="false">IF(L3476=0,"",IF(F3476=0,"Stopped",IF(AND(M3476&gt;0,ROUND(H3476*100,0)&lt;Rules!$B$6*ROUND(M3476*100,0)),"Slowing","Steady or growing")))</f>
        <v/>
      </c>
    </row>
    <row r="3477" customFormat="false" ht="15" hidden="false" customHeight="false" outlineLevel="0" collapsed="false">
      <c r="A3477" s="1" t="s">
        <v>6994</v>
      </c>
      <c r="B3477" s="1" t="s">
        <v>6995</v>
      </c>
      <c r="C3477" s="12" t="n">
        <v>40846</v>
      </c>
      <c r="D3477" s="12" t="n">
        <v>40886</v>
      </c>
      <c r="E3477" s="1" t="n">
        <v>0</v>
      </c>
      <c r="F3477" s="1" t="n">
        <v>41</v>
      </c>
      <c r="G3477" s="13" t="n">
        <v>0</v>
      </c>
      <c r="H3477" s="13" t="n">
        <v>306.66</v>
      </c>
      <c r="I3477" s="13" t="n">
        <v>306.66</v>
      </c>
      <c r="J3477" s="9" t="n">
        <v>225</v>
      </c>
      <c r="K3477" s="1" t="str">
        <f aca="false">IF(F3477=0,"Stopped",IF(C3477&gt;=Rules!$B$3,"New",IF(AND(E3477&gt;0,G3477&gt;0,ROUND(H3477*100,0)&lt;Rules!$B$6*ROUND(G3477*100,0)),"Slowing","Steady or growing")))</f>
        <v>New</v>
      </c>
      <c r="L3477" s="1" t="n">
        <v>0</v>
      </c>
      <c r="M3477" s="13" t="n">
        <v>0</v>
      </c>
      <c r="N3477" s="1" t="str">
        <f aca="false">IF(L3477=0,"",IF(F3477=0,"Stopped",IF(AND(M3477&gt;0,ROUND(H3477*100,0)&lt;Rules!$B$6*ROUND(M3477*100,0)),"Slowing","Steady or growing")))</f>
        <v/>
      </c>
    </row>
    <row r="3478" customFormat="false" ht="15" hidden="false" customHeight="false" outlineLevel="0" collapsed="false">
      <c r="A3478" s="1" t="s">
        <v>6996</v>
      </c>
      <c r="B3478" s="1" t="s">
        <v>6997</v>
      </c>
      <c r="C3478" s="12" t="n">
        <v>40148</v>
      </c>
      <c r="D3478" s="12" t="n">
        <v>40851</v>
      </c>
      <c r="E3478" s="1" t="n">
        <v>2</v>
      </c>
      <c r="F3478" s="1" t="n">
        <v>2</v>
      </c>
      <c r="G3478" s="13" t="n">
        <v>67.2</v>
      </c>
      <c r="H3478" s="13" t="n">
        <v>84</v>
      </c>
      <c r="I3478" s="13" t="n">
        <v>306.6</v>
      </c>
      <c r="J3478" s="9" t="n">
        <v>173</v>
      </c>
      <c r="K3478" s="1" t="str">
        <f aca="false">IF(F3478=0,"Stopped",IF(C3478&gt;=Rules!$B$3,"New",IF(AND(E3478&gt;0,G3478&gt;0,ROUND(H3478*100,0)&lt;Rules!$B$6*ROUND(G3478*100,0)),"Slowing","Steady or growing")))</f>
        <v>Steady or growing</v>
      </c>
      <c r="L3478" s="1" t="n">
        <v>1</v>
      </c>
      <c r="M3478" s="13" t="n">
        <v>63</v>
      </c>
      <c r="N3478" s="1" t="str">
        <f aca="false">IF(L3478=0,"",IF(F3478=0,"Stopped",IF(AND(M3478&gt;0,ROUND(H3478*100,0)&lt;Rules!$B$6*ROUND(M3478*100,0)),"Slowing","Steady or growing")))</f>
        <v>Steady or growing</v>
      </c>
    </row>
    <row r="3479" customFormat="false" ht="15" hidden="false" customHeight="false" outlineLevel="0" collapsed="false">
      <c r="A3479" s="1" t="s">
        <v>6998</v>
      </c>
      <c r="B3479" s="1" t="s">
        <v>6522</v>
      </c>
      <c r="C3479" s="12" t="n">
        <v>40160</v>
      </c>
      <c r="D3479" s="12" t="n">
        <v>40877</v>
      </c>
      <c r="E3479" s="1" t="n">
        <v>3</v>
      </c>
      <c r="F3479" s="1" t="n">
        <v>11</v>
      </c>
      <c r="G3479" s="13" t="n">
        <v>12.36</v>
      </c>
      <c r="H3479" s="13" t="n">
        <v>25.03</v>
      </c>
      <c r="I3479" s="13" t="n">
        <v>306.35</v>
      </c>
      <c r="J3479" s="9" t="n">
        <v>753</v>
      </c>
      <c r="K3479" s="1" t="str">
        <f aca="false">IF(F3479=0,"Stopped",IF(C3479&gt;=Rules!$B$3,"New",IF(AND(E3479&gt;0,G3479&gt;0,ROUND(H3479*100,0)&lt;Rules!$B$6*ROUND(G3479*100,0)),"Slowing","Steady or growing")))</f>
        <v>Steady or growing</v>
      </c>
      <c r="L3479" s="1" t="n">
        <v>17</v>
      </c>
      <c r="M3479" s="13" t="n">
        <v>87.56</v>
      </c>
      <c r="N3479" s="1" t="str">
        <f aca="false">IF(L3479=0,"",IF(F3479=0,"Stopped",IF(AND(M3479&gt;0,ROUND(H3479*100,0)&lt;Rules!$B$6*ROUND(M3479*100,0)),"Slowing","Steady or growing")))</f>
        <v>Slowing</v>
      </c>
    </row>
    <row r="3480" customFormat="false" ht="15" hidden="false" customHeight="false" outlineLevel="0" collapsed="false">
      <c r="A3480" s="1" t="s">
        <v>6999</v>
      </c>
      <c r="B3480" s="1" t="s">
        <v>7000</v>
      </c>
      <c r="C3480" s="12" t="n">
        <v>40189</v>
      </c>
      <c r="D3480" s="12" t="n">
        <v>40877</v>
      </c>
      <c r="E3480" s="1" t="n">
        <v>7</v>
      </c>
      <c r="F3480" s="1" t="n">
        <v>10</v>
      </c>
      <c r="G3480" s="13" t="n">
        <v>19.2</v>
      </c>
      <c r="H3480" s="13" t="n">
        <v>23.38</v>
      </c>
      <c r="I3480" s="13" t="n">
        <v>305.66</v>
      </c>
      <c r="J3480" s="9" t="n">
        <v>941</v>
      </c>
      <c r="K3480" s="1" t="str">
        <f aca="false">IF(F3480=0,"Stopped",IF(C3480&gt;=Rules!$B$3,"New",IF(AND(E3480&gt;0,G3480&gt;0,ROUND(H3480*100,0)&lt;Rules!$B$6*ROUND(G3480*100,0)),"Slowing","Steady or growing")))</f>
        <v>Steady or growing</v>
      </c>
      <c r="L3480" s="1" t="n">
        <v>6</v>
      </c>
      <c r="M3480" s="13" t="n">
        <v>8.5</v>
      </c>
      <c r="N3480" s="1" t="str">
        <f aca="false">IF(L3480=0,"",IF(F3480=0,"Stopped",IF(AND(M3480&gt;0,ROUND(H3480*100,0)&lt;Rules!$B$6*ROUND(M3480*100,0)),"Slowing","Steady or growing")))</f>
        <v>Steady or growing</v>
      </c>
    </row>
    <row r="3481" customFormat="false" ht="15" hidden="false" customHeight="false" outlineLevel="0" collapsed="false">
      <c r="A3481" s="1" t="s">
        <v>7001</v>
      </c>
      <c r="B3481" s="1" t="s">
        <v>7002</v>
      </c>
      <c r="C3481" s="12" t="n">
        <v>40150</v>
      </c>
      <c r="D3481" s="12" t="n">
        <v>40686</v>
      </c>
      <c r="E3481" s="1" t="n">
        <v>0</v>
      </c>
      <c r="F3481" s="1" t="n">
        <v>0</v>
      </c>
      <c r="G3481" s="13" t="n">
        <v>0</v>
      </c>
      <c r="H3481" s="13" t="n">
        <v>0</v>
      </c>
      <c r="I3481" s="13" t="n">
        <v>305.52</v>
      </c>
      <c r="J3481" s="9" t="n">
        <v>66</v>
      </c>
      <c r="K3481" s="1" t="str">
        <f aca="false">IF(F3481=0,"Stopped",IF(C3481&gt;=Rules!$B$3,"New",IF(AND(E3481&gt;0,G3481&gt;0,ROUND(H3481*100,0)&lt;Rules!$B$6*ROUND(G3481*100,0)),"Slowing","Steady or growing")))</f>
        <v>Stopped</v>
      </c>
      <c r="L3481" s="1" t="n">
        <v>4</v>
      </c>
      <c r="M3481" s="13" t="n">
        <v>77.35</v>
      </c>
      <c r="N3481" s="1" t="str">
        <f aca="false">IF(L3481=0,"",IF(F3481=0,"Stopped",IF(AND(M3481&gt;0,ROUND(H3481*100,0)&lt;Rules!$B$6*ROUND(M3481*100,0)),"Slowing","Steady or growing")))</f>
        <v>Stopped</v>
      </c>
    </row>
    <row r="3482" customFormat="false" ht="15" hidden="false" customHeight="false" outlineLevel="0" collapsed="false">
      <c r="A3482" s="1" t="s">
        <v>7003</v>
      </c>
      <c r="B3482" s="1" t="s">
        <v>7004</v>
      </c>
      <c r="C3482" s="12" t="n">
        <v>40156</v>
      </c>
      <c r="D3482" s="12" t="n">
        <v>40856</v>
      </c>
      <c r="E3482" s="1" t="n">
        <v>2</v>
      </c>
      <c r="F3482" s="1" t="n">
        <v>3</v>
      </c>
      <c r="G3482" s="13" t="n">
        <v>18.3</v>
      </c>
      <c r="H3482" s="13" t="n">
        <v>36.4</v>
      </c>
      <c r="I3482" s="13" t="n">
        <v>304.95</v>
      </c>
      <c r="J3482" s="9" t="n">
        <v>36</v>
      </c>
      <c r="K3482" s="1" t="str">
        <f aca="false">IF(F3482=0,"Stopped",IF(C3482&gt;=Rules!$B$3,"New",IF(AND(E3482&gt;0,G3482&gt;0,ROUND(H3482*100,0)&lt;Rules!$B$6*ROUND(G3482*100,0)),"Slowing","Steady or growing")))</f>
        <v>Steady or growing</v>
      </c>
      <c r="L3482" s="1" t="n">
        <v>2</v>
      </c>
      <c r="M3482" s="13" t="n">
        <v>18.68</v>
      </c>
      <c r="N3482" s="1" t="str">
        <f aca="false">IF(L3482=0,"",IF(F3482=0,"Stopped",IF(AND(M3482&gt;0,ROUND(H3482*100,0)&lt;Rules!$B$6*ROUND(M3482*100,0)),"Slowing","Steady or growing")))</f>
        <v>Steady or growing</v>
      </c>
    </row>
    <row r="3483" customFormat="false" ht="15" hidden="false" customHeight="false" outlineLevel="0" collapsed="false">
      <c r="A3483" s="1" t="s">
        <v>7005</v>
      </c>
      <c r="B3483" s="1" t="s">
        <v>7006</v>
      </c>
      <c r="C3483" s="12" t="n">
        <v>40189</v>
      </c>
      <c r="D3483" s="12" t="n">
        <v>40267</v>
      </c>
      <c r="E3483" s="1" t="n">
        <v>0</v>
      </c>
      <c r="F3483" s="1" t="n">
        <v>0</v>
      </c>
      <c r="G3483" s="13" t="n">
        <v>0</v>
      </c>
      <c r="H3483" s="13" t="n">
        <v>0</v>
      </c>
      <c r="I3483" s="13" t="n">
        <v>303.96</v>
      </c>
      <c r="J3483" s="9" t="n">
        <v>1005</v>
      </c>
      <c r="K3483" s="1" t="str">
        <f aca="false">IF(F3483=0,"Stopped",IF(C3483&gt;=Rules!$B$3,"New",IF(AND(E3483&gt;0,G3483&gt;0,ROUND(H3483*100,0)&lt;Rules!$B$6*ROUND(G3483*100,0)),"Slowing","Steady or growing")))</f>
        <v>Stopped</v>
      </c>
      <c r="L3483" s="1" t="n">
        <v>0</v>
      </c>
      <c r="M3483" s="13" t="n">
        <v>0</v>
      </c>
      <c r="N3483" s="1" t="str">
        <f aca="false">IF(L3483=0,"",IF(F3483=0,"Stopped",IF(AND(M3483&gt;0,ROUND(H3483*100,0)&lt;Rules!$B$6*ROUND(M3483*100,0)),"Slowing","Steady or growing")))</f>
        <v/>
      </c>
    </row>
    <row r="3484" customFormat="false" ht="15" hidden="false" customHeight="false" outlineLevel="0" collapsed="false">
      <c r="A3484" s="1" t="s">
        <v>7007</v>
      </c>
      <c r="B3484" s="1" t="s">
        <v>7008</v>
      </c>
      <c r="C3484" s="12" t="n">
        <v>40209</v>
      </c>
      <c r="D3484" s="12" t="n">
        <v>40265</v>
      </c>
      <c r="E3484" s="1" t="n">
        <v>0</v>
      </c>
      <c r="F3484" s="1" t="n">
        <v>0</v>
      </c>
      <c r="G3484" s="13" t="n">
        <v>0</v>
      </c>
      <c r="H3484" s="13" t="n">
        <v>0</v>
      </c>
      <c r="I3484" s="13" t="n">
        <v>303.86</v>
      </c>
      <c r="J3484" s="9" t="n">
        <v>137</v>
      </c>
      <c r="K3484" s="1" t="str">
        <f aca="false">IF(F3484=0,"Stopped",IF(C3484&gt;=Rules!$B$3,"New",IF(AND(E3484&gt;0,G3484&gt;0,ROUND(H3484*100,0)&lt;Rules!$B$6*ROUND(G3484*100,0)),"Slowing","Steady or growing")))</f>
        <v>Stopped</v>
      </c>
      <c r="L3484" s="1" t="n">
        <v>0</v>
      </c>
      <c r="M3484" s="13" t="n">
        <v>0</v>
      </c>
      <c r="N3484" s="1" t="str">
        <f aca="false">IF(L3484=0,"",IF(F3484=0,"Stopped",IF(AND(M3484&gt;0,ROUND(H3484*100,0)&lt;Rules!$B$6*ROUND(M3484*100,0)),"Slowing","Steady or growing")))</f>
        <v/>
      </c>
    </row>
    <row r="3485" customFormat="false" ht="15" hidden="false" customHeight="false" outlineLevel="0" collapsed="false">
      <c r="A3485" s="1" t="s">
        <v>7009</v>
      </c>
      <c r="B3485" s="1" t="s">
        <v>7010</v>
      </c>
      <c r="C3485" s="12" t="n">
        <v>40191</v>
      </c>
      <c r="D3485" s="12" t="n">
        <v>40884</v>
      </c>
      <c r="E3485" s="1" t="n">
        <v>2</v>
      </c>
      <c r="F3485" s="1" t="n">
        <v>6</v>
      </c>
      <c r="G3485" s="13" t="n">
        <v>20.16</v>
      </c>
      <c r="H3485" s="13" t="n">
        <v>6.72</v>
      </c>
      <c r="I3485" s="13" t="n">
        <v>303.84</v>
      </c>
      <c r="J3485" s="9" t="n">
        <v>816</v>
      </c>
      <c r="K3485" s="1" t="str">
        <f aca="false">IF(F3485=0,"Stopped",IF(C3485&gt;=Rules!$B$3,"New",IF(AND(E3485&gt;0,G3485&gt;0,ROUND(H3485*100,0)&lt;Rules!$B$6*ROUND(G3485*100,0)),"Slowing","Steady or growing")))</f>
        <v>Slowing</v>
      </c>
      <c r="L3485" s="1" t="n">
        <v>3</v>
      </c>
      <c r="M3485" s="13" t="n">
        <v>4.2</v>
      </c>
      <c r="N3485" s="1" t="str">
        <f aca="false">IF(L3485=0,"",IF(F3485=0,"Stopped",IF(AND(M3485&gt;0,ROUND(H3485*100,0)&lt;Rules!$B$6*ROUND(M3485*100,0)),"Slowing","Steady or growing")))</f>
        <v>Steady or growing</v>
      </c>
    </row>
    <row r="3486" customFormat="false" ht="15" hidden="false" customHeight="false" outlineLevel="0" collapsed="false">
      <c r="A3486" s="1" t="s">
        <v>7011</v>
      </c>
      <c r="B3486" s="1" t="s">
        <v>7012</v>
      </c>
      <c r="C3486" s="12" t="n">
        <v>40156</v>
      </c>
      <c r="D3486" s="12" t="n">
        <v>40828</v>
      </c>
      <c r="E3486" s="1" t="n">
        <v>2</v>
      </c>
      <c r="F3486" s="1" t="n">
        <v>1</v>
      </c>
      <c r="G3486" s="13" t="n">
        <v>7.46</v>
      </c>
      <c r="H3486" s="13" t="n">
        <v>3.75</v>
      </c>
      <c r="I3486" s="13" t="n">
        <v>302.89</v>
      </c>
      <c r="J3486" s="9" t="n">
        <v>81</v>
      </c>
      <c r="K3486" s="1" t="str">
        <f aca="false">IF(F3486=0,"Stopped",IF(C3486&gt;=Rules!$B$3,"New",IF(AND(E3486&gt;0,G3486&gt;0,ROUND(H3486*100,0)&lt;Rules!$B$6*ROUND(G3486*100,0)),"Slowing","Steady or growing")))</f>
        <v>Steady or growing</v>
      </c>
      <c r="L3486" s="1" t="n">
        <v>8</v>
      </c>
      <c r="M3486" s="13" t="n">
        <v>71.55</v>
      </c>
      <c r="N3486" s="1" t="str">
        <f aca="false">IF(L3486=0,"",IF(F3486=0,"Stopped",IF(AND(M3486&gt;0,ROUND(H3486*100,0)&lt;Rules!$B$6*ROUND(M3486*100,0)),"Slowing","Steady or growing")))</f>
        <v>Slowing</v>
      </c>
    </row>
    <row r="3487" customFormat="false" ht="15" hidden="false" customHeight="false" outlineLevel="0" collapsed="false">
      <c r="A3487" s="1" t="s">
        <v>7013</v>
      </c>
      <c r="B3487" s="1" t="s">
        <v>7014</v>
      </c>
      <c r="C3487" s="12" t="n">
        <v>40148</v>
      </c>
      <c r="D3487" s="12" t="n">
        <v>40707</v>
      </c>
      <c r="E3487" s="1" t="n">
        <v>1</v>
      </c>
      <c r="F3487" s="1" t="n">
        <v>0</v>
      </c>
      <c r="G3487" s="13" t="n">
        <v>23.85</v>
      </c>
      <c r="H3487" s="13" t="n">
        <v>0</v>
      </c>
      <c r="I3487" s="13" t="n">
        <v>302.29</v>
      </c>
      <c r="J3487" s="9" t="n">
        <v>38</v>
      </c>
      <c r="K3487" s="1" t="str">
        <f aca="false">IF(F3487=0,"Stopped",IF(C3487&gt;=Rules!$B$3,"New",IF(AND(E3487&gt;0,G3487&gt;0,ROUND(H3487*100,0)&lt;Rules!$B$6*ROUND(G3487*100,0)),"Slowing","Steady or growing")))</f>
        <v>Stopped</v>
      </c>
      <c r="L3487" s="1" t="n">
        <v>4</v>
      </c>
      <c r="M3487" s="13" t="n">
        <v>55.77</v>
      </c>
      <c r="N3487" s="1" t="str">
        <f aca="false">IF(L3487=0,"",IF(F3487=0,"Stopped",IF(AND(M3487&gt;0,ROUND(H3487*100,0)&lt;Rules!$B$6*ROUND(M3487*100,0)),"Slowing","Steady or growing")))</f>
        <v>Stopped</v>
      </c>
    </row>
    <row r="3488" customFormat="false" ht="15" hidden="false" customHeight="false" outlineLevel="0" collapsed="false">
      <c r="A3488" s="1" t="s">
        <v>7015</v>
      </c>
      <c r="B3488" s="1" t="s">
        <v>7016</v>
      </c>
      <c r="C3488" s="12" t="n">
        <v>40867</v>
      </c>
      <c r="D3488" s="12" t="n">
        <v>40886</v>
      </c>
      <c r="E3488" s="1" t="n">
        <v>0</v>
      </c>
      <c r="F3488" s="1" t="n">
        <v>18</v>
      </c>
      <c r="G3488" s="13" t="n">
        <v>0</v>
      </c>
      <c r="H3488" s="13" t="n">
        <v>301.88</v>
      </c>
      <c r="I3488" s="13" t="n">
        <v>301.88</v>
      </c>
      <c r="J3488" s="9" t="n">
        <v>36</v>
      </c>
      <c r="K3488" s="1" t="str">
        <f aca="false">IF(F3488=0,"Stopped",IF(C3488&gt;=Rules!$B$3,"New",IF(AND(E3488&gt;0,G3488&gt;0,ROUND(H3488*100,0)&lt;Rules!$B$6*ROUND(G3488*100,0)),"Slowing","Steady or growing")))</f>
        <v>New</v>
      </c>
      <c r="L3488" s="1" t="n">
        <v>0</v>
      </c>
      <c r="M3488" s="13" t="n">
        <v>0</v>
      </c>
      <c r="N3488" s="1" t="str">
        <f aca="false">IF(L3488=0,"",IF(F3488=0,"Stopped",IF(AND(M3488&gt;0,ROUND(H3488*100,0)&lt;Rules!$B$6*ROUND(M3488*100,0)),"Slowing","Steady or growing")))</f>
        <v/>
      </c>
    </row>
    <row r="3489" customFormat="false" ht="15" hidden="false" customHeight="false" outlineLevel="0" collapsed="false">
      <c r="A3489" s="1" t="s">
        <v>7017</v>
      </c>
      <c r="B3489" s="1" t="s">
        <v>7018</v>
      </c>
      <c r="C3489" s="12" t="n">
        <v>40156</v>
      </c>
      <c r="D3489" s="12" t="n">
        <v>40836</v>
      </c>
      <c r="E3489" s="1" t="n">
        <v>2</v>
      </c>
      <c r="F3489" s="1" t="n">
        <v>1</v>
      </c>
      <c r="G3489" s="13" t="n">
        <v>12.75</v>
      </c>
      <c r="H3489" s="13" t="n">
        <v>4.25</v>
      </c>
      <c r="I3489" s="13" t="n">
        <v>301.81</v>
      </c>
      <c r="J3489" s="9" t="n">
        <v>61</v>
      </c>
      <c r="K3489" s="1" t="str">
        <f aca="false">IF(F3489=0,"Stopped",IF(C3489&gt;=Rules!$B$3,"New",IF(AND(E3489&gt;0,G3489&gt;0,ROUND(H3489*100,0)&lt;Rules!$B$6*ROUND(G3489*100,0)),"Slowing","Steady or growing")))</f>
        <v>Slowing</v>
      </c>
      <c r="L3489" s="1" t="n">
        <v>11</v>
      </c>
      <c r="M3489" s="13" t="n">
        <v>72.16</v>
      </c>
      <c r="N3489" s="1" t="str">
        <f aca="false">IF(L3489=0,"",IF(F3489=0,"Stopped",IF(AND(M3489&gt;0,ROUND(H3489*100,0)&lt;Rules!$B$6*ROUND(M3489*100,0)),"Slowing","Steady or growing")))</f>
        <v>Slowing</v>
      </c>
    </row>
    <row r="3490" customFormat="false" ht="15" hidden="false" customHeight="false" outlineLevel="0" collapsed="false">
      <c r="A3490" s="1" t="s">
        <v>7019</v>
      </c>
      <c r="B3490" s="1" t="s">
        <v>7020</v>
      </c>
      <c r="C3490" s="12" t="n">
        <v>40149</v>
      </c>
      <c r="D3490" s="12" t="n">
        <v>40676</v>
      </c>
      <c r="E3490" s="1" t="n">
        <v>0</v>
      </c>
      <c r="F3490" s="1" t="n">
        <v>0</v>
      </c>
      <c r="G3490" s="13" t="n">
        <v>0</v>
      </c>
      <c r="H3490" s="13" t="n">
        <v>0</v>
      </c>
      <c r="I3490" s="13" t="n">
        <v>301</v>
      </c>
      <c r="J3490" s="9" t="n">
        <v>28</v>
      </c>
      <c r="K3490" s="1" t="str">
        <f aca="false">IF(F3490=0,"Stopped",IF(C3490&gt;=Rules!$B$3,"New",IF(AND(E3490&gt;0,G3490&gt;0,ROUND(H3490*100,0)&lt;Rules!$B$6*ROUND(G3490*100,0)),"Slowing","Steady or growing")))</f>
        <v>Stopped</v>
      </c>
      <c r="L3490" s="1" t="n">
        <v>0</v>
      </c>
      <c r="M3490" s="13" t="n">
        <v>0</v>
      </c>
      <c r="N3490" s="1" t="str">
        <f aca="false">IF(L3490=0,"",IF(F3490=0,"Stopped",IF(AND(M3490&gt;0,ROUND(H3490*100,0)&lt;Rules!$B$6*ROUND(M3490*100,0)),"Slowing","Steady or growing")))</f>
        <v/>
      </c>
    </row>
    <row r="3491" customFormat="false" ht="15" hidden="false" customHeight="false" outlineLevel="0" collapsed="false">
      <c r="A3491" s="1" t="s">
        <v>7021</v>
      </c>
      <c r="B3491" s="1" t="s">
        <v>7022</v>
      </c>
      <c r="C3491" s="12" t="n">
        <v>40148</v>
      </c>
      <c r="D3491" s="12" t="n">
        <v>40242</v>
      </c>
      <c r="E3491" s="1" t="n">
        <v>0</v>
      </c>
      <c r="F3491" s="1" t="n">
        <v>0</v>
      </c>
      <c r="G3491" s="13" t="n">
        <v>0</v>
      </c>
      <c r="H3491" s="13" t="n">
        <v>0</v>
      </c>
      <c r="I3491" s="13" t="n">
        <v>300.78</v>
      </c>
      <c r="J3491" s="9" t="n">
        <v>53</v>
      </c>
      <c r="K3491" s="1" t="str">
        <f aca="false">IF(F3491=0,"Stopped",IF(C3491&gt;=Rules!$B$3,"New",IF(AND(E3491&gt;0,G3491&gt;0,ROUND(H3491*100,0)&lt;Rules!$B$6*ROUND(G3491*100,0)),"Slowing","Steady or growing")))</f>
        <v>Stopped</v>
      </c>
      <c r="L3491" s="1" t="n">
        <v>0</v>
      </c>
      <c r="M3491" s="13" t="n">
        <v>0</v>
      </c>
      <c r="N3491" s="1" t="str">
        <f aca="false">IF(L3491=0,"",IF(F3491=0,"Stopped",IF(AND(M3491&gt;0,ROUND(H3491*100,0)&lt;Rules!$B$6*ROUND(M3491*100,0)),"Slowing","Steady or growing")))</f>
        <v/>
      </c>
    </row>
    <row r="3492" customFormat="false" ht="15" hidden="false" customHeight="false" outlineLevel="0" collapsed="false">
      <c r="A3492" s="1" t="s">
        <v>7023</v>
      </c>
      <c r="B3492" s="1" t="s">
        <v>7024</v>
      </c>
      <c r="C3492" s="12" t="n">
        <v>40476</v>
      </c>
      <c r="D3492" s="12" t="n">
        <v>40882</v>
      </c>
      <c r="E3492" s="1" t="n">
        <v>9</v>
      </c>
      <c r="F3492" s="1" t="n">
        <v>6</v>
      </c>
      <c r="G3492" s="13" t="n">
        <v>35.21</v>
      </c>
      <c r="H3492" s="13" t="n">
        <v>33.32</v>
      </c>
      <c r="I3492" s="13" t="n">
        <v>299.82</v>
      </c>
      <c r="J3492" s="9" t="n">
        <v>196</v>
      </c>
      <c r="K3492" s="1" t="str">
        <f aca="false">IF(F3492=0,"Stopped",IF(C3492&gt;=Rules!$B$3,"New",IF(AND(E3492&gt;0,G3492&gt;0,ROUND(H3492*100,0)&lt;Rules!$B$6*ROUND(G3492*100,0)),"Slowing","Steady or growing")))</f>
        <v>Steady or growing</v>
      </c>
      <c r="L3492" s="1" t="n">
        <v>8</v>
      </c>
      <c r="M3492" s="13" t="n">
        <v>40.23</v>
      </c>
      <c r="N3492" s="1" t="str">
        <f aca="false">IF(L3492=0,"",IF(F3492=0,"Stopped",IF(AND(M3492&gt;0,ROUND(H3492*100,0)&lt;Rules!$B$6*ROUND(M3492*100,0)),"Slowing","Steady or growing")))</f>
        <v>Steady or growing</v>
      </c>
    </row>
    <row r="3493" customFormat="false" ht="15" hidden="false" customHeight="false" outlineLevel="0" collapsed="false">
      <c r="A3493" s="1" t="s">
        <v>7025</v>
      </c>
      <c r="B3493" s="1" t="s">
        <v>7026</v>
      </c>
      <c r="C3493" s="12" t="n">
        <v>40871</v>
      </c>
      <c r="D3493" s="12" t="n">
        <v>40884</v>
      </c>
      <c r="E3493" s="1" t="n">
        <v>0</v>
      </c>
      <c r="F3493" s="1" t="n">
        <v>5</v>
      </c>
      <c r="G3493" s="13" t="n">
        <v>0</v>
      </c>
      <c r="H3493" s="13" t="n">
        <v>299.36</v>
      </c>
      <c r="I3493" s="13" t="n">
        <v>299.36</v>
      </c>
      <c r="J3493" s="9" t="n">
        <v>164</v>
      </c>
      <c r="K3493" s="1" t="str">
        <f aca="false">IF(F3493=0,"Stopped",IF(C3493&gt;=Rules!$B$3,"New",IF(AND(E3493&gt;0,G3493&gt;0,ROUND(H3493*100,0)&lt;Rules!$B$6*ROUND(G3493*100,0)),"Slowing","Steady or growing")))</f>
        <v>New</v>
      </c>
      <c r="L3493" s="1" t="n">
        <v>0</v>
      </c>
      <c r="M3493" s="13" t="n">
        <v>0</v>
      </c>
      <c r="N3493" s="1" t="str">
        <f aca="false">IF(L3493=0,"",IF(F3493=0,"Stopped",IF(AND(M3493&gt;0,ROUND(H3493*100,0)&lt;Rules!$B$6*ROUND(M3493*100,0)),"Slowing","Steady or growing")))</f>
        <v/>
      </c>
    </row>
    <row r="3494" customFormat="false" ht="15" hidden="false" customHeight="false" outlineLevel="0" collapsed="false">
      <c r="A3494" s="1" t="s">
        <v>7027</v>
      </c>
      <c r="B3494" s="1" t="s">
        <v>7028</v>
      </c>
      <c r="C3494" s="12" t="n">
        <v>40149</v>
      </c>
      <c r="D3494" s="12" t="n">
        <v>40846</v>
      </c>
      <c r="E3494" s="1" t="n">
        <v>0</v>
      </c>
      <c r="F3494" s="1" t="n">
        <v>2</v>
      </c>
      <c r="G3494" s="13" t="n">
        <v>0</v>
      </c>
      <c r="H3494" s="13" t="n">
        <v>29.85</v>
      </c>
      <c r="I3494" s="13" t="n">
        <v>299.28</v>
      </c>
      <c r="J3494" s="9" t="n">
        <v>30</v>
      </c>
      <c r="K3494" s="1" t="str">
        <f aca="false">IF(F3494=0,"Stopped",IF(C3494&gt;=Rules!$B$3,"New",IF(AND(E3494&gt;0,G3494&gt;0,ROUND(H3494*100,0)&lt;Rules!$B$6*ROUND(G3494*100,0)),"Slowing","Steady or growing")))</f>
        <v>Steady or growing</v>
      </c>
      <c r="L3494" s="1" t="n">
        <v>5</v>
      </c>
      <c r="M3494" s="13" t="n">
        <v>69.65</v>
      </c>
      <c r="N3494" s="1" t="str">
        <f aca="false">IF(L3494=0,"",IF(F3494=0,"Stopped",IF(AND(M3494&gt;0,ROUND(H3494*100,0)&lt;Rules!$B$6*ROUND(M3494*100,0)),"Slowing","Steady or growing")))</f>
        <v>Slowing</v>
      </c>
    </row>
    <row r="3495" customFormat="false" ht="15" hidden="false" customHeight="false" outlineLevel="0" collapsed="false">
      <c r="A3495" s="1" t="s">
        <v>7029</v>
      </c>
      <c r="B3495" s="1" t="s">
        <v>7030</v>
      </c>
      <c r="C3495" s="12" t="n">
        <v>40149</v>
      </c>
      <c r="D3495" s="12" t="n">
        <v>40468</v>
      </c>
      <c r="E3495" s="1" t="n">
        <v>0</v>
      </c>
      <c r="F3495" s="1" t="n">
        <v>0</v>
      </c>
      <c r="G3495" s="13" t="n">
        <v>0</v>
      </c>
      <c r="H3495" s="13" t="n">
        <v>0</v>
      </c>
      <c r="I3495" s="13" t="n">
        <v>297.62</v>
      </c>
      <c r="J3495" s="9" t="n">
        <v>589</v>
      </c>
      <c r="K3495" s="1" t="str">
        <f aca="false">IF(F3495=0,"Stopped",IF(C3495&gt;=Rules!$B$3,"New",IF(AND(E3495&gt;0,G3495&gt;0,ROUND(H3495*100,0)&lt;Rules!$B$6*ROUND(G3495*100,0)),"Slowing","Steady or growing")))</f>
        <v>Stopped</v>
      </c>
      <c r="L3495" s="1" t="n">
        <v>32</v>
      </c>
      <c r="M3495" s="13" t="n">
        <v>97.28</v>
      </c>
      <c r="N3495" s="1" t="str">
        <f aca="false">IF(L3495=0,"",IF(F3495=0,"Stopped",IF(AND(M3495&gt;0,ROUND(H3495*100,0)&lt;Rules!$B$6*ROUND(M3495*100,0)),"Slowing","Steady or growing")))</f>
        <v>Stopped</v>
      </c>
    </row>
    <row r="3496" customFormat="false" ht="15" hidden="false" customHeight="false" outlineLevel="0" collapsed="false">
      <c r="A3496" s="1" t="s">
        <v>7031</v>
      </c>
      <c r="B3496" s="1" t="s">
        <v>7032</v>
      </c>
      <c r="C3496" s="12" t="n">
        <v>40151</v>
      </c>
      <c r="D3496" s="12" t="n">
        <v>40602</v>
      </c>
      <c r="E3496" s="1" t="n">
        <v>0</v>
      </c>
      <c r="F3496" s="1" t="n">
        <v>0</v>
      </c>
      <c r="G3496" s="13" t="n">
        <v>0</v>
      </c>
      <c r="H3496" s="13" t="n">
        <v>0</v>
      </c>
      <c r="I3496" s="13" t="n">
        <v>297.61</v>
      </c>
      <c r="J3496" s="9" t="n">
        <v>1211</v>
      </c>
      <c r="K3496" s="1" t="str">
        <f aca="false">IF(F3496=0,"Stopped",IF(C3496&gt;=Rules!$B$3,"New",IF(AND(E3496&gt;0,G3496&gt;0,ROUND(H3496*100,0)&lt;Rules!$B$6*ROUND(G3496*100,0)),"Slowing","Steady or growing")))</f>
        <v>Stopped</v>
      </c>
      <c r="L3496" s="1" t="n">
        <v>7</v>
      </c>
      <c r="M3496" s="13" t="n">
        <v>64.38</v>
      </c>
      <c r="N3496" s="1" t="str">
        <f aca="false">IF(L3496=0,"",IF(F3496=0,"Stopped",IF(AND(M3496&gt;0,ROUND(H3496*100,0)&lt;Rules!$B$6*ROUND(M3496*100,0)),"Slowing","Steady or growing")))</f>
        <v>Stopped</v>
      </c>
    </row>
    <row r="3497" customFormat="false" ht="15" hidden="false" customHeight="false" outlineLevel="0" collapsed="false">
      <c r="A3497" s="1" t="s">
        <v>7033</v>
      </c>
      <c r="B3497" s="1" t="s">
        <v>7034</v>
      </c>
      <c r="C3497" s="12" t="n">
        <v>40163</v>
      </c>
      <c r="D3497" s="12" t="n">
        <v>40527</v>
      </c>
      <c r="E3497" s="1" t="n">
        <v>0</v>
      </c>
      <c r="F3497" s="1" t="n">
        <v>0</v>
      </c>
      <c r="G3497" s="13" t="n">
        <v>0</v>
      </c>
      <c r="H3497" s="13" t="n">
        <v>0</v>
      </c>
      <c r="I3497" s="13" t="n">
        <v>296.79</v>
      </c>
      <c r="J3497" s="9" t="n">
        <v>263</v>
      </c>
      <c r="K3497" s="1" t="str">
        <f aca="false">IF(F3497=0,"Stopped",IF(C3497&gt;=Rules!$B$3,"New",IF(AND(E3497&gt;0,G3497&gt;0,ROUND(H3497*100,0)&lt;Rules!$B$6*ROUND(G3497*100,0)),"Slowing","Steady or growing")))</f>
        <v>Stopped</v>
      </c>
      <c r="L3497" s="1" t="n">
        <v>18</v>
      </c>
      <c r="M3497" s="13" t="n">
        <v>60.4</v>
      </c>
      <c r="N3497" s="1" t="str">
        <f aca="false">IF(L3497=0,"",IF(F3497=0,"Stopped",IF(AND(M3497&gt;0,ROUND(H3497*100,0)&lt;Rules!$B$6*ROUND(M3497*100,0)),"Slowing","Steady or growing")))</f>
        <v>Stopped</v>
      </c>
    </row>
    <row r="3498" customFormat="false" ht="15" hidden="false" customHeight="false" outlineLevel="0" collapsed="false">
      <c r="A3498" s="1" t="s">
        <v>7035</v>
      </c>
      <c r="B3498" s="1" t="s">
        <v>7036</v>
      </c>
      <c r="C3498" s="12" t="n">
        <v>40205</v>
      </c>
      <c r="D3498" s="12" t="n">
        <v>40652</v>
      </c>
      <c r="E3498" s="1" t="n">
        <v>0</v>
      </c>
      <c r="F3498" s="1" t="n">
        <v>0</v>
      </c>
      <c r="G3498" s="13" t="n">
        <v>0</v>
      </c>
      <c r="H3498" s="13" t="n">
        <v>0</v>
      </c>
      <c r="I3498" s="13" t="n">
        <v>296.34</v>
      </c>
      <c r="J3498" s="9" t="n">
        <v>1070</v>
      </c>
      <c r="K3498" s="1" t="str">
        <f aca="false">IF(F3498=0,"Stopped",IF(C3498&gt;=Rules!$B$3,"New",IF(AND(E3498&gt;0,G3498&gt;0,ROUND(H3498*100,0)&lt;Rules!$B$6*ROUND(G3498*100,0)),"Slowing","Steady or growing")))</f>
        <v>Stopped</v>
      </c>
      <c r="L3498" s="1" t="n">
        <v>0</v>
      </c>
      <c r="M3498" s="13" t="n">
        <v>0</v>
      </c>
      <c r="N3498" s="1" t="str">
        <f aca="false">IF(L3498=0,"",IF(F3498=0,"Stopped",IF(AND(M3498&gt;0,ROUND(H3498*100,0)&lt;Rules!$B$6*ROUND(M3498*100,0)),"Slowing","Steady or growing")))</f>
        <v/>
      </c>
    </row>
    <row r="3499" customFormat="false" ht="15" hidden="false" customHeight="false" outlineLevel="0" collapsed="false">
      <c r="A3499" s="1" t="s">
        <v>7037</v>
      </c>
      <c r="B3499" s="1" t="s">
        <v>7038</v>
      </c>
      <c r="C3499" s="12" t="n">
        <v>40148</v>
      </c>
      <c r="D3499" s="12" t="n">
        <v>40885</v>
      </c>
      <c r="E3499" s="1" t="n">
        <v>6</v>
      </c>
      <c r="F3499" s="1" t="n">
        <v>17</v>
      </c>
      <c r="G3499" s="13" t="n">
        <v>15.75</v>
      </c>
      <c r="H3499" s="13" t="n">
        <v>39.46</v>
      </c>
      <c r="I3499" s="13" t="n">
        <v>295.72</v>
      </c>
      <c r="J3499" s="9" t="n">
        <v>428</v>
      </c>
      <c r="K3499" s="1" t="str">
        <f aca="false">IF(F3499=0,"Stopped",IF(C3499&gt;=Rules!$B$3,"New",IF(AND(E3499&gt;0,G3499&gt;0,ROUND(H3499*100,0)&lt;Rules!$B$6*ROUND(G3499*100,0)),"Slowing","Steady or growing")))</f>
        <v>Steady or growing</v>
      </c>
      <c r="L3499" s="1" t="n">
        <v>9</v>
      </c>
      <c r="M3499" s="13" t="n">
        <v>14.03</v>
      </c>
      <c r="N3499" s="1" t="str">
        <f aca="false">IF(L3499=0,"",IF(F3499=0,"Stopped",IF(AND(M3499&gt;0,ROUND(H3499*100,0)&lt;Rules!$B$6*ROUND(M3499*100,0)),"Slowing","Steady or growing")))</f>
        <v>Steady or growing</v>
      </c>
    </row>
    <row r="3500" customFormat="false" ht="15" hidden="false" customHeight="false" outlineLevel="0" collapsed="false">
      <c r="A3500" s="1" t="s">
        <v>7039</v>
      </c>
      <c r="B3500" s="1" t="s">
        <v>7040</v>
      </c>
      <c r="C3500" s="12" t="n">
        <v>40350</v>
      </c>
      <c r="D3500" s="12" t="n">
        <v>40863</v>
      </c>
      <c r="E3500" s="1" t="n">
        <v>3</v>
      </c>
      <c r="F3500" s="1" t="n">
        <v>2</v>
      </c>
      <c r="G3500" s="13" t="n">
        <v>25.99</v>
      </c>
      <c r="H3500" s="13" t="n">
        <v>6.58</v>
      </c>
      <c r="I3500" s="13" t="n">
        <v>295.63</v>
      </c>
      <c r="J3500" s="9" t="n">
        <v>92</v>
      </c>
      <c r="K3500" s="1" t="str">
        <f aca="false">IF(F3500=0,"Stopped",IF(C3500&gt;=Rules!$B$3,"New",IF(AND(E3500&gt;0,G3500&gt;0,ROUND(H3500*100,0)&lt;Rules!$B$6*ROUND(G3500*100,0)),"Slowing","Steady or growing")))</f>
        <v>Slowing</v>
      </c>
      <c r="L3500" s="1" t="n">
        <v>5</v>
      </c>
      <c r="M3500" s="13" t="n">
        <v>97.44</v>
      </c>
      <c r="N3500" s="1" t="str">
        <f aca="false">IF(L3500=0,"",IF(F3500=0,"Stopped",IF(AND(M3500&gt;0,ROUND(H3500*100,0)&lt;Rules!$B$6*ROUND(M3500*100,0)),"Slowing","Steady or growing")))</f>
        <v>Slowing</v>
      </c>
    </row>
    <row r="3501" customFormat="false" ht="15" hidden="false" customHeight="false" outlineLevel="0" collapsed="false">
      <c r="A3501" s="1" t="s">
        <v>7041</v>
      </c>
      <c r="B3501" s="1" t="s">
        <v>7042</v>
      </c>
      <c r="C3501" s="12" t="n">
        <v>40161</v>
      </c>
      <c r="D3501" s="12" t="n">
        <v>40819</v>
      </c>
      <c r="E3501" s="1" t="n">
        <v>7</v>
      </c>
      <c r="F3501" s="1" t="n">
        <v>3</v>
      </c>
      <c r="G3501" s="13" t="n">
        <v>20.26</v>
      </c>
      <c r="H3501" s="13" t="n">
        <v>6.52</v>
      </c>
      <c r="I3501" s="13" t="n">
        <v>295.38</v>
      </c>
      <c r="J3501" s="9" t="n">
        <v>151</v>
      </c>
      <c r="K3501" s="1" t="str">
        <f aca="false">IF(F3501=0,"Stopped",IF(C3501&gt;=Rules!$B$3,"New",IF(AND(E3501&gt;0,G3501&gt;0,ROUND(H3501*100,0)&lt;Rules!$B$6*ROUND(G3501*100,0)),"Slowing","Steady or growing")))</f>
        <v>Slowing</v>
      </c>
      <c r="L3501" s="1" t="n">
        <v>14</v>
      </c>
      <c r="M3501" s="13" t="n">
        <v>43.89</v>
      </c>
      <c r="N3501" s="1" t="str">
        <f aca="false">IF(L3501=0,"",IF(F3501=0,"Stopped",IF(AND(M3501&gt;0,ROUND(H3501*100,0)&lt;Rules!$B$6*ROUND(M3501*100,0)),"Slowing","Steady or growing")))</f>
        <v>Slowing</v>
      </c>
    </row>
    <row r="3502" customFormat="false" ht="15" hidden="false" customHeight="false" outlineLevel="0" collapsed="false">
      <c r="A3502" s="1" t="s">
        <v>7043</v>
      </c>
      <c r="B3502" s="1" t="s">
        <v>7044</v>
      </c>
      <c r="C3502" s="12" t="n">
        <v>40149</v>
      </c>
      <c r="D3502" s="12" t="n">
        <v>40885</v>
      </c>
      <c r="E3502" s="1" t="n">
        <v>6</v>
      </c>
      <c r="F3502" s="1" t="n">
        <v>16</v>
      </c>
      <c r="G3502" s="13" t="n">
        <v>11.48</v>
      </c>
      <c r="H3502" s="13" t="n">
        <v>53.55</v>
      </c>
      <c r="I3502" s="13" t="n">
        <v>295.12</v>
      </c>
      <c r="J3502" s="9" t="n">
        <v>529</v>
      </c>
      <c r="K3502" s="1" t="str">
        <f aca="false">IF(F3502=0,"Stopped",IF(C3502&gt;=Rules!$B$3,"New",IF(AND(E3502&gt;0,G3502&gt;0,ROUND(H3502*100,0)&lt;Rules!$B$6*ROUND(G3502*100,0)),"Slowing","Steady or growing")))</f>
        <v>Steady or growing</v>
      </c>
      <c r="L3502" s="1" t="n">
        <v>9</v>
      </c>
      <c r="M3502" s="13" t="n">
        <v>68.22</v>
      </c>
      <c r="N3502" s="1" t="str">
        <f aca="false">IF(L3502=0,"",IF(F3502=0,"Stopped",IF(AND(M3502&gt;0,ROUND(H3502*100,0)&lt;Rules!$B$6*ROUND(M3502*100,0)),"Slowing","Steady or growing")))</f>
        <v>Steady or growing</v>
      </c>
    </row>
    <row r="3503" customFormat="false" ht="15" hidden="false" customHeight="false" outlineLevel="0" collapsed="false">
      <c r="A3503" s="1" t="s">
        <v>7045</v>
      </c>
      <c r="B3503" s="1" t="s">
        <v>7046</v>
      </c>
      <c r="C3503" s="12" t="n">
        <v>40154</v>
      </c>
      <c r="D3503" s="12" t="n">
        <v>40224</v>
      </c>
      <c r="E3503" s="1" t="n">
        <v>0</v>
      </c>
      <c r="F3503" s="1" t="n">
        <v>0</v>
      </c>
      <c r="G3503" s="13" t="n">
        <v>0</v>
      </c>
      <c r="H3503" s="13" t="n">
        <v>0</v>
      </c>
      <c r="I3503" s="13" t="n">
        <v>295.08</v>
      </c>
      <c r="J3503" s="9" t="n">
        <v>372</v>
      </c>
      <c r="K3503" s="1" t="str">
        <f aca="false">IF(F3503=0,"Stopped",IF(C3503&gt;=Rules!$B$3,"New",IF(AND(E3503&gt;0,G3503&gt;0,ROUND(H3503*100,0)&lt;Rules!$B$6*ROUND(G3503*100,0)),"Slowing","Steady or growing")))</f>
        <v>Stopped</v>
      </c>
      <c r="L3503" s="1" t="n">
        <v>0</v>
      </c>
      <c r="M3503" s="13" t="n">
        <v>0</v>
      </c>
      <c r="N3503" s="1" t="str">
        <f aca="false">IF(L3503=0,"",IF(F3503=0,"Stopped",IF(AND(M3503&gt;0,ROUND(H3503*100,0)&lt;Rules!$B$6*ROUND(M3503*100,0)),"Slowing","Steady or growing")))</f>
        <v/>
      </c>
    </row>
    <row r="3504" customFormat="false" ht="15" hidden="false" customHeight="false" outlineLevel="0" collapsed="false">
      <c r="A3504" s="1" t="s">
        <v>7047</v>
      </c>
      <c r="B3504" s="1" t="s">
        <v>7048</v>
      </c>
      <c r="C3504" s="12" t="n">
        <v>40150</v>
      </c>
      <c r="D3504" s="12" t="n">
        <v>40879</v>
      </c>
      <c r="E3504" s="1" t="n">
        <v>10</v>
      </c>
      <c r="F3504" s="1" t="n">
        <v>11</v>
      </c>
      <c r="G3504" s="13" t="n">
        <v>32.25</v>
      </c>
      <c r="H3504" s="13" t="n">
        <v>29.72</v>
      </c>
      <c r="I3504" s="13" t="n">
        <v>294.48</v>
      </c>
      <c r="J3504" s="9" t="n">
        <v>641</v>
      </c>
      <c r="K3504" s="1" t="str">
        <f aca="false">IF(F3504=0,"Stopped",IF(C3504&gt;=Rules!$B$3,"New",IF(AND(E3504&gt;0,G3504&gt;0,ROUND(H3504*100,0)&lt;Rules!$B$6*ROUND(G3504*100,0)),"Slowing","Steady or growing")))</f>
        <v>Steady or growing</v>
      </c>
      <c r="L3504" s="1" t="n">
        <v>17</v>
      </c>
      <c r="M3504" s="13" t="n">
        <v>34.09</v>
      </c>
      <c r="N3504" s="1" t="str">
        <f aca="false">IF(L3504=0,"",IF(F3504=0,"Stopped",IF(AND(M3504&gt;0,ROUND(H3504*100,0)&lt;Rules!$B$6*ROUND(M3504*100,0)),"Slowing","Steady or growing")))</f>
        <v>Steady or growing</v>
      </c>
    </row>
    <row r="3505" customFormat="false" ht="15" hidden="false" customHeight="false" outlineLevel="0" collapsed="false">
      <c r="A3505" s="1" t="s">
        <v>7049</v>
      </c>
      <c r="B3505" s="1" t="s">
        <v>7050</v>
      </c>
      <c r="C3505" s="12" t="n">
        <v>40156</v>
      </c>
      <c r="D3505" s="12" t="n">
        <v>40882</v>
      </c>
      <c r="E3505" s="1" t="n">
        <v>1</v>
      </c>
      <c r="F3505" s="1" t="n">
        <v>7</v>
      </c>
      <c r="G3505" s="13" t="n">
        <v>12.6</v>
      </c>
      <c r="H3505" s="13" t="n">
        <v>56.42</v>
      </c>
      <c r="I3505" s="13" t="n">
        <v>294</v>
      </c>
      <c r="J3505" s="9" t="n">
        <v>135</v>
      </c>
      <c r="K3505" s="1" t="str">
        <f aca="false">IF(F3505=0,"Stopped",IF(C3505&gt;=Rules!$B$3,"New",IF(AND(E3505&gt;0,G3505&gt;0,ROUND(H3505*100,0)&lt;Rules!$B$6*ROUND(G3505*100,0)),"Slowing","Steady or growing")))</f>
        <v>Steady or growing</v>
      </c>
      <c r="L3505" s="1" t="n">
        <v>3</v>
      </c>
      <c r="M3505" s="13" t="n">
        <v>18.91</v>
      </c>
      <c r="N3505" s="1" t="str">
        <f aca="false">IF(L3505=0,"",IF(F3505=0,"Stopped",IF(AND(M3505&gt;0,ROUND(H3505*100,0)&lt;Rules!$B$6*ROUND(M3505*100,0)),"Slowing","Steady or growing")))</f>
        <v>Steady or growing</v>
      </c>
    </row>
    <row r="3506" customFormat="false" ht="15" hidden="false" customHeight="false" outlineLevel="0" collapsed="false">
      <c r="A3506" s="1" t="s">
        <v>7051</v>
      </c>
      <c r="B3506" s="1" t="s">
        <v>7052</v>
      </c>
      <c r="C3506" s="12" t="n">
        <v>40240</v>
      </c>
      <c r="D3506" s="12" t="n">
        <v>40878</v>
      </c>
      <c r="E3506" s="1" t="n">
        <v>14</v>
      </c>
      <c r="F3506" s="1" t="n">
        <v>11</v>
      </c>
      <c r="G3506" s="13" t="n">
        <v>100.63</v>
      </c>
      <c r="H3506" s="13" t="n">
        <v>64.96</v>
      </c>
      <c r="I3506" s="13" t="n">
        <v>293.08</v>
      </c>
      <c r="J3506" s="9" t="n">
        <v>664</v>
      </c>
      <c r="K3506" s="1" t="str">
        <f aca="false">IF(F3506=0,"Stopped",IF(C3506&gt;=Rules!$B$3,"New",IF(AND(E3506&gt;0,G3506&gt;0,ROUND(H3506*100,0)&lt;Rules!$B$6*ROUND(G3506*100,0)),"Slowing","Steady or growing")))</f>
        <v>Steady or growing</v>
      </c>
      <c r="L3506" s="1" t="n">
        <v>5</v>
      </c>
      <c r="M3506" s="13" t="n">
        <v>30.02</v>
      </c>
      <c r="N3506" s="1" t="str">
        <f aca="false">IF(L3506=0,"",IF(F3506=0,"Stopped",IF(AND(M3506&gt;0,ROUND(H3506*100,0)&lt;Rules!$B$6*ROUND(M3506*100,0)),"Slowing","Steady or growing")))</f>
        <v>Steady or growing</v>
      </c>
    </row>
    <row r="3507" customFormat="false" ht="15" hidden="false" customHeight="false" outlineLevel="0" collapsed="false">
      <c r="A3507" s="1" t="s">
        <v>7053</v>
      </c>
      <c r="B3507" s="1" t="s">
        <v>7054</v>
      </c>
      <c r="C3507" s="12" t="n">
        <v>40487</v>
      </c>
      <c r="D3507" s="12" t="n">
        <v>40871</v>
      </c>
      <c r="E3507" s="1" t="n">
        <v>15</v>
      </c>
      <c r="F3507" s="1" t="n">
        <v>6</v>
      </c>
      <c r="G3507" s="13" t="n">
        <v>90.32</v>
      </c>
      <c r="H3507" s="13" t="n">
        <v>43.75</v>
      </c>
      <c r="I3507" s="13" t="n">
        <v>292.64</v>
      </c>
      <c r="J3507" s="9" t="n">
        <v>238</v>
      </c>
      <c r="K3507" s="1" t="str">
        <f aca="false">IF(F3507=0,"Stopped",IF(C3507&gt;=Rules!$B$3,"New",IF(AND(E3507&gt;0,G3507&gt;0,ROUND(H3507*100,0)&lt;Rules!$B$6*ROUND(G3507*100,0)),"Slowing","Steady or growing")))</f>
        <v>Slowing</v>
      </c>
      <c r="L3507" s="1" t="n">
        <v>10</v>
      </c>
      <c r="M3507" s="13" t="n">
        <v>52.51</v>
      </c>
      <c r="N3507" s="1" t="str">
        <f aca="false">IF(L3507=0,"",IF(F3507=0,"Stopped",IF(AND(M3507&gt;0,ROUND(H3507*100,0)&lt;Rules!$B$6*ROUND(M3507*100,0)),"Slowing","Steady or growing")))</f>
        <v>Steady or growing</v>
      </c>
    </row>
    <row r="3508" customFormat="false" ht="15" hidden="false" customHeight="false" outlineLevel="0" collapsed="false">
      <c r="A3508" s="1" t="s">
        <v>7055</v>
      </c>
      <c r="B3508" s="1" t="s">
        <v>7056</v>
      </c>
      <c r="C3508" s="12" t="n">
        <v>40148</v>
      </c>
      <c r="D3508" s="12" t="n">
        <v>40206</v>
      </c>
      <c r="E3508" s="1" t="n">
        <v>0</v>
      </c>
      <c r="F3508" s="1" t="n">
        <v>0</v>
      </c>
      <c r="G3508" s="13" t="n">
        <v>0</v>
      </c>
      <c r="H3508" s="13" t="n">
        <v>0</v>
      </c>
      <c r="I3508" s="13" t="n">
        <v>292.5</v>
      </c>
      <c r="J3508" s="9" t="n">
        <v>234</v>
      </c>
      <c r="K3508" s="1" t="str">
        <f aca="false">IF(F3508=0,"Stopped",IF(C3508&gt;=Rules!$B$3,"New",IF(AND(E3508&gt;0,G3508&gt;0,ROUND(H3508*100,0)&lt;Rules!$B$6*ROUND(G3508*100,0)),"Slowing","Steady or growing")))</f>
        <v>Stopped</v>
      </c>
      <c r="L3508" s="1" t="n">
        <v>0</v>
      </c>
      <c r="M3508" s="13" t="n">
        <v>0</v>
      </c>
      <c r="N3508" s="1" t="str">
        <f aca="false">IF(L3508=0,"",IF(F3508=0,"Stopped",IF(AND(M3508&gt;0,ROUND(H3508*100,0)&lt;Rules!$B$6*ROUND(M3508*100,0)),"Slowing","Steady or growing")))</f>
        <v/>
      </c>
    </row>
    <row r="3509" customFormat="false" ht="15" hidden="false" customHeight="false" outlineLevel="0" collapsed="false">
      <c r="A3509" s="1" t="s">
        <v>7057</v>
      </c>
      <c r="B3509" s="1" t="s">
        <v>7058</v>
      </c>
      <c r="C3509" s="12" t="n">
        <v>40155</v>
      </c>
      <c r="D3509" s="12" t="n">
        <v>40862</v>
      </c>
      <c r="E3509" s="1" t="n">
        <v>5</v>
      </c>
      <c r="F3509" s="1" t="n">
        <v>3</v>
      </c>
      <c r="G3509" s="13" t="n">
        <v>14.76</v>
      </c>
      <c r="H3509" s="13" t="n">
        <v>17.48</v>
      </c>
      <c r="I3509" s="13" t="n">
        <v>292.45</v>
      </c>
      <c r="J3509" s="9" t="n">
        <v>694</v>
      </c>
      <c r="K3509" s="1" t="str">
        <f aca="false">IF(F3509=0,"Stopped",IF(C3509&gt;=Rules!$B$3,"New",IF(AND(E3509&gt;0,G3509&gt;0,ROUND(H3509*100,0)&lt;Rules!$B$6*ROUND(G3509*100,0)),"Slowing","Steady or growing")))</f>
        <v>Steady or growing</v>
      </c>
      <c r="L3509" s="1" t="n">
        <v>5</v>
      </c>
      <c r="M3509" s="13" t="n">
        <v>29.5</v>
      </c>
      <c r="N3509" s="1" t="str">
        <f aca="false">IF(L3509=0,"",IF(F3509=0,"Stopped",IF(AND(M3509&gt;0,ROUND(H3509*100,0)&lt;Rules!$B$6*ROUND(M3509*100,0)),"Slowing","Steady or growing")))</f>
        <v>Steady or growing</v>
      </c>
    </row>
    <row r="3510" customFormat="false" ht="15" hidden="false" customHeight="false" outlineLevel="0" collapsed="false">
      <c r="A3510" s="1" t="s">
        <v>7059</v>
      </c>
      <c r="B3510" s="1" t="s">
        <v>7060</v>
      </c>
      <c r="C3510" s="12" t="n">
        <v>40148</v>
      </c>
      <c r="D3510" s="12" t="n">
        <v>40324</v>
      </c>
      <c r="E3510" s="1" t="n">
        <v>0</v>
      </c>
      <c r="F3510" s="1" t="n">
        <v>0</v>
      </c>
      <c r="G3510" s="13" t="n">
        <v>0</v>
      </c>
      <c r="H3510" s="13" t="n">
        <v>0</v>
      </c>
      <c r="I3510" s="13" t="n">
        <v>292.08</v>
      </c>
      <c r="J3510" s="9" t="n">
        <v>434</v>
      </c>
      <c r="K3510" s="1" t="str">
        <f aca="false">IF(F3510=0,"Stopped",IF(C3510&gt;=Rules!$B$3,"New",IF(AND(E3510&gt;0,G3510&gt;0,ROUND(H3510*100,0)&lt;Rules!$B$6*ROUND(G3510*100,0)),"Slowing","Steady or growing")))</f>
        <v>Stopped</v>
      </c>
      <c r="L3510" s="1" t="n">
        <v>0</v>
      </c>
      <c r="M3510" s="13" t="n">
        <v>0</v>
      </c>
      <c r="N3510" s="1" t="str">
        <f aca="false">IF(L3510=0,"",IF(F3510=0,"Stopped",IF(AND(M3510&gt;0,ROUND(H3510*100,0)&lt;Rules!$B$6*ROUND(M3510*100,0)),"Slowing","Steady or growing")))</f>
        <v/>
      </c>
    </row>
    <row r="3511" customFormat="false" ht="15" hidden="false" customHeight="false" outlineLevel="0" collapsed="false">
      <c r="A3511" s="1" t="s">
        <v>7061</v>
      </c>
      <c r="B3511" s="1" t="s">
        <v>7062</v>
      </c>
      <c r="C3511" s="12" t="n">
        <v>40156</v>
      </c>
      <c r="D3511" s="12" t="n">
        <v>40886</v>
      </c>
      <c r="E3511" s="1" t="n">
        <v>6</v>
      </c>
      <c r="F3511" s="1" t="n">
        <v>10</v>
      </c>
      <c r="G3511" s="13" t="n">
        <v>35.82</v>
      </c>
      <c r="H3511" s="13" t="n">
        <v>83.82</v>
      </c>
      <c r="I3511" s="13" t="n">
        <v>292.08</v>
      </c>
      <c r="J3511" s="9" t="n">
        <v>139</v>
      </c>
      <c r="K3511" s="1" t="str">
        <f aca="false">IF(F3511=0,"Stopped",IF(C3511&gt;=Rules!$B$3,"New",IF(AND(E3511&gt;0,G3511&gt;0,ROUND(H3511*100,0)&lt;Rules!$B$6*ROUND(G3511*100,0)),"Slowing","Steady or growing")))</f>
        <v>Steady or growing</v>
      </c>
      <c r="L3511" s="1" t="n">
        <v>2</v>
      </c>
      <c r="M3511" s="13" t="n">
        <v>11.89</v>
      </c>
      <c r="N3511" s="1" t="str">
        <f aca="false">IF(L3511=0,"",IF(F3511=0,"Stopped",IF(AND(M3511&gt;0,ROUND(H3511*100,0)&lt;Rules!$B$6*ROUND(M3511*100,0)),"Slowing","Steady or growing")))</f>
        <v>Steady or growing</v>
      </c>
    </row>
    <row r="3512" customFormat="false" ht="15" hidden="false" customHeight="false" outlineLevel="0" collapsed="false">
      <c r="A3512" s="1" t="s">
        <v>7063</v>
      </c>
      <c r="B3512" s="1" t="s">
        <v>7064</v>
      </c>
      <c r="C3512" s="12" t="n">
        <v>40148</v>
      </c>
      <c r="D3512" s="12" t="n">
        <v>40300</v>
      </c>
      <c r="E3512" s="1" t="n">
        <v>0</v>
      </c>
      <c r="F3512" s="1" t="n">
        <v>0</v>
      </c>
      <c r="G3512" s="13" t="n">
        <v>0</v>
      </c>
      <c r="H3512" s="13" t="n">
        <v>0</v>
      </c>
      <c r="I3512" s="13" t="n">
        <v>292.05</v>
      </c>
      <c r="J3512" s="9" t="n">
        <v>61</v>
      </c>
      <c r="K3512" s="1" t="str">
        <f aca="false">IF(F3512=0,"Stopped",IF(C3512&gt;=Rules!$B$3,"New",IF(AND(E3512&gt;0,G3512&gt;0,ROUND(H3512*100,0)&lt;Rules!$B$6*ROUND(G3512*100,0)),"Slowing","Steady or growing")))</f>
        <v>Stopped</v>
      </c>
      <c r="L3512" s="1" t="n">
        <v>0</v>
      </c>
      <c r="M3512" s="13" t="n">
        <v>0</v>
      </c>
      <c r="N3512" s="1" t="str">
        <f aca="false">IF(L3512=0,"",IF(F3512=0,"Stopped",IF(AND(M3512&gt;0,ROUND(H3512*100,0)&lt;Rules!$B$6*ROUND(M3512*100,0)),"Slowing","Steady or growing")))</f>
        <v/>
      </c>
    </row>
    <row r="3513" customFormat="false" ht="15" hidden="false" customHeight="false" outlineLevel="0" collapsed="false">
      <c r="A3513" s="1" t="s">
        <v>7065</v>
      </c>
      <c r="B3513" s="1" t="s">
        <v>7066</v>
      </c>
      <c r="C3513" s="12" t="n">
        <v>40163</v>
      </c>
      <c r="D3513" s="12" t="n">
        <v>40868</v>
      </c>
      <c r="E3513" s="1" t="n">
        <v>6</v>
      </c>
      <c r="F3513" s="1" t="n">
        <v>8</v>
      </c>
      <c r="G3513" s="13" t="n">
        <v>42.5</v>
      </c>
      <c r="H3513" s="13" t="n">
        <v>31.13</v>
      </c>
      <c r="I3513" s="13" t="n">
        <v>290.9</v>
      </c>
      <c r="J3513" s="9" t="n">
        <v>239</v>
      </c>
      <c r="K3513" s="1" t="str">
        <f aca="false">IF(F3513=0,"Stopped",IF(C3513&gt;=Rules!$B$3,"New",IF(AND(E3513&gt;0,G3513&gt;0,ROUND(H3513*100,0)&lt;Rules!$B$6*ROUND(G3513*100,0)),"Slowing","Steady or growing")))</f>
        <v>Steady or growing</v>
      </c>
      <c r="L3513" s="1" t="n">
        <v>12</v>
      </c>
      <c r="M3513" s="13" t="n">
        <v>76.85</v>
      </c>
      <c r="N3513" s="1" t="str">
        <f aca="false">IF(L3513=0,"",IF(F3513=0,"Stopped",IF(AND(M3513&gt;0,ROUND(H3513*100,0)&lt;Rules!$B$6*ROUND(M3513*100,0)),"Slowing","Steady or growing")))</f>
        <v>Slowing</v>
      </c>
    </row>
    <row r="3514" customFormat="false" ht="15" hidden="false" customHeight="false" outlineLevel="0" collapsed="false">
      <c r="A3514" s="1" t="s">
        <v>7067</v>
      </c>
      <c r="B3514" s="1" t="s">
        <v>7068</v>
      </c>
      <c r="C3514" s="12" t="n">
        <v>40163</v>
      </c>
      <c r="D3514" s="12" t="n">
        <v>40288</v>
      </c>
      <c r="E3514" s="1" t="n">
        <v>0</v>
      </c>
      <c r="F3514" s="1" t="n">
        <v>0</v>
      </c>
      <c r="G3514" s="13" t="n">
        <v>0</v>
      </c>
      <c r="H3514" s="13" t="n">
        <v>0</v>
      </c>
      <c r="I3514" s="13" t="n">
        <v>290.78</v>
      </c>
      <c r="J3514" s="9" t="n">
        <v>50</v>
      </c>
      <c r="K3514" s="1" t="str">
        <f aca="false">IF(F3514=0,"Stopped",IF(C3514&gt;=Rules!$B$3,"New",IF(AND(E3514&gt;0,G3514&gt;0,ROUND(H3514*100,0)&lt;Rules!$B$6*ROUND(G3514*100,0)),"Slowing","Steady or growing")))</f>
        <v>Stopped</v>
      </c>
      <c r="L3514" s="1" t="n">
        <v>0</v>
      </c>
      <c r="M3514" s="13" t="n">
        <v>0</v>
      </c>
      <c r="N3514" s="1" t="str">
        <f aca="false">IF(L3514=0,"",IF(F3514=0,"Stopped",IF(AND(M3514&gt;0,ROUND(H3514*100,0)&lt;Rules!$B$6*ROUND(M3514*100,0)),"Slowing","Steady or growing")))</f>
        <v/>
      </c>
    </row>
    <row r="3515" customFormat="false" ht="15" hidden="false" customHeight="false" outlineLevel="0" collapsed="false">
      <c r="A3515" s="1" t="s">
        <v>7069</v>
      </c>
      <c r="B3515" s="1" t="s">
        <v>7070</v>
      </c>
      <c r="C3515" s="12" t="n">
        <v>40148</v>
      </c>
      <c r="D3515" s="12" t="n">
        <v>40681</v>
      </c>
      <c r="E3515" s="1" t="n">
        <v>0</v>
      </c>
      <c r="F3515" s="1" t="n">
        <v>0</v>
      </c>
      <c r="G3515" s="13" t="n">
        <v>0</v>
      </c>
      <c r="H3515" s="13" t="n">
        <v>0</v>
      </c>
      <c r="I3515" s="13" t="n">
        <v>290.72</v>
      </c>
      <c r="J3515" s="9" t="n">
        <v>355</v>
      </c>
      <c r="K3515" s="1" t="str">
        <f aca="false">IF(F3515=0,"Stopped",IF(C3515&gt;=Rules!$B$3,"New",IF(AND(E3515&gt;0,G3515&gt;0,ROUND(H3515*100,0)&lt;Rules!$B$6*ROUND(G3515*100,0)),"Slowing","Steady or growing")))</f>
        <v>Stopped</v>
      </c>
      <c r="L3515" s="1" t="n">
        <v>4</v>
      </c>
      <c r="M3515" s="13" t="n">
        <v>58.44</v>
      </c>
      <c r="N3515" s="1" t="str">
        <f aca="false">IF(L3515=0,"",IF(F3515=0,"Stopped",IF(AND(M3515&gt;0,ROUND(H3515*100,0)&lt;Rules!$B$6*ROUND(M3515*100,0)),"Slowing","Steady or growing")))</f>
        <v>Stopped</v>
      </c>
    </row>
    <row r="3516" customFormat="false" ht="15" hidden="false" customHeight="false" outlineLevel="0" collapsed="false">
      <c r="A3516" s="1" t="s">
        <v>7071</v>
      </c>
      <c r="B3516" s="1" t="s">
        <v>7072</v>
      </c>
      <c r="C3516" s="12" t="n">
        <v>40830</v>
      </c>
      <c r="D3516" s="12" t="n">
        <v>40886</v>
      </c>
      <c r="E3516" s="1" t="n">
        <v>0</v>
      </c>
      <c r="F3516" s="1" t="n">
        <v>38</v>
      </c>
      <c r="G3516" s="13" t="n">
        <v>0</v>
      </c>
      <c r="H3516" s="13" t="n">
        <v>290.33</v>
      </c>
      <c r="I3516" s="13" t="n">
        <v>290.33</v>
      </c>
      <c r="J3516" s="9" t="n">
        <v>211</v>
      </c>
      <c r="K3516" s="1" t="str">
        <f aca="false">IF(F3516=0,"Stopped",IF(C3516&gt;=Rules!$B$3,"New",IF(AND(E3516&gt;0,G3516&gt;0,ROUND(H3516*100,0)&lt;Rules!$B$6*ROUND(G3516*100,0)),"Slowing","Steady or growing")))</f>
        <v>New</v>
      </c>
      <c r="L3516" s="1" t="n">
        <v>0</v>
      </c>
      <c r="M3516" s="13" t="n">
        <v>0</v>
      </c>
      <c r="N3516" s="1" t="str">
        <f aca="false">IF(L3516=0,"",IF(F3516=0,"Stopped",IF(AND(M3516&gt;0,ROUND(H3516*100,0)&lt;Rules!$B$6*ROUND(M3516*100,0)),"Slowing","Steady or growing")))</f>
        <v/>
      </c>
    </row>
    <row r="3517" customFormat="false" ht="15" hidden="false" customHeight="false" outlineLevel="0" collapsed="false">
      <c r="A3517" s="1" t="s">
        <v>7073</v>
      </c>
      <c r="B3517" s="1" t="s">
        <v>7074</v>
      </c>
      <c r="C3517" s="12" t="n">
        <v>40149</v>
      </c>
      <c r="D3517" s="12" t="n">
        <v>40266</v>
      </c>
      <c r="E3517" s="1" t="n">
        <v>0</v>
      </c>
      <c r="F3517" s="1" t="n">
        <v>0</v>
      </c>
      <c r="G3517" s="13" t="n">
        <v>0</v>
      </c>
      <c r="H3517" s="13" t="n">
        <v>0</v>
      </c>
      <c r="I3517" s="13" t="n">
        <v>290.17</v>
      </c>
      <c r="J3517" s="9" t="n">
        <v>311</v>
      </c>
      <c r="K3517" s="1" t="str">
        <f aca="false">IF(F3517=0,"Stopped",IF(C3517&gt;=Rules!$B$3,"New",IF(AND(E3517&gt;0,G3517&gt;0,ROUND(H3517*100,0)&lt;Rules!$B$6*ROUND(G3517*100,0)),"Slowing","Steady or growing")))</f>
        <v>Stopped</v>
      </c>
      <c r="L3517" s="1" t="n">
        <v>0</v>
      </c>
      <c r="M3517" s="13" t="n">
        <v>0</v>
      </c>
      <c r="N3517" s="1" t="str">
        <f aca="false">IF(L3517=0,"",IF(F3517=0,"Stopped",IF(AND(M3517&gt;0,ROUND(H3517*100,0)&lt;Rules!$B$6*ROUND(M3517*100,0)),"Slowing","Steady or growing")))</f>
        <v/>
      </c>
    </row>
    <row r="3518" customFormat="false" ht="15" hidden="false" customHeight="false" outlineLevel="0" collapsed="false">
      <c r="A3518" s="1" t="s">
        <v>7075</v>
      </c>
      <c r="B3518" s="1" t="s">
        <v>7076</v>
      </c>
      <c r="C3518" s="12" t="n">
        <v>40228</v>
      </c>
      <c r="D3518" s="12" t="n">
        <v>40797</v>
      </c>
      <c r="E3518" s="1" t="n">
        <v>1</v>
      </c>
      <c r="F3518" s="1" t="n">
        <v>1</v>
      </c>
      <c r="G3518" s="13" t="n">
        <v>38.16</v>
      </c>
      <c r="H3518" s="13" t="n">
        <v>7.5</v>
      </c>
      <c r="I3518" s="13" t="n">
        <v>289.54</v>
      </c>
      <c r="J3518" s="9" t="n">
        <v>388</v>
      </c>
      <c r="K3518" s="1" t="str">
        <f aca="false">IF(F3518=0,"Stopped",IF(C3518&gt;=Rules!$B$3,"New",IF(AND(E3518&gt;0,G3518&gt;0,ROUND(H3518*100,0)&lt;Rules!$B$6*ROUND(G3518*100,0)),"Slowing","Steady or growing")))</f>
        <v>Slowing</v>
      </c>
      <c r="L3518" s="1" t="n">
        <v>1</v>
      </c>
      <c r="M3518" s="13" t="n">
        <v>3.75</v>
      </c>
      <c r="N3518" s="1" t="str">
        <f aca="false">IF(L3518=0,"",IF(F3518=0,"Stopped",IF(AND(M3518&gt;0,ROUND(H3518*100,0)&lt;Rules!$B$6*ROUND(M3518*100,0)),"Slowing","Steady or growing")))</f>
        <v>Steady or growing</v>
      </c>
    </row>
    <row r="3519" customFormat="false" ht="15" hidden="false" customHeight="false" outlineLevel="0" collapsed="false">
      <c r="A3519" s="1" t="s">
        <v>7077</v>
      </c>
      <c r="B3519" s="1" t="s">
        <v>7078</v>
      </c>
      <c r="C3519" s="12" t="n">
        <v>40150</v>
      </c>
      <c r="D3519" s="12" t="n">
        <v>40877</v>
      </c>
      <c r="E3519" s="1" t="n">
        <v>2</v>
      </c>
      <c r="F3519" s="1" t="n">
        <v>5</v>
      </c>
      <c r="G3519" s="13" t="n">
        <v>7.5</v>
      </c>
      <c r="H3519" s="13" t="n">
        <v>48.63</v>
      </c>
      <c r="I3519" s="13" t="n">
        <v>289.43</v>
      </c>
      <c r="J3519" s="9" t="n">
        <v>66</v>
      </c>
      <c r="K3519" s="1" t="str">
        <f aca="false">IF(F3519=0,"Stopped",IF(C3519&gt;=Rules!$B$3,"New",IF(AND(E3519&gt;0,G3519&gt;0,ROUND(H3519*100,0)&lt;Rules!$B$6*ROUND(G3519*100,0)),"Slowing","Steady or growing")))</f>
        <v>Steady or growing</v>
      </c>
      <c r="L3519" s="1" t="n">
        <v>4</v>
      </c>
      <c r="M3519" s="13" t="n">
        <v>18.87</v>
      </c>
      <c r="N3519" s="1" t="str">
        <f aca="false">IF(L3519=0,"",IF(F3519=0,"Stopped",IF(AND(M3519&gt;0,ROUND(H3519*100,0)&lt;Rules!$B$6*ROUND(M3519*100,0)),"Slowing","Steady or growing")))</f>
        <v>Steady or growing</v>
      </c>
    </row>
    <row r="3520" customFormat="false" ht="15" hidden="false" customHeight="false" outlineLevel="0" collapsed="false">
      <c r="A3520" s="1" t="s">
        <v>7079</v>
      </c>
      <c r="B3520" s="1" t="s">
        <v>7080</v>
      </c>
      <c r="C3520" s="12" t="n">
        <v>40469</v>
      </c>
      <c r="D3520" s="12" t="n">
        <v>40863</v>
      </c>
      <c r="E3520" s="1" t="n">
        <v>7</v>
      </c>
      <c r="F3520" s="1" t="n">
        <v>2</v>
      </c>
      <c r="G3520" s="13" t="n">
        <v>26.5</v>
      </c>
      <c r="H3520" s="13" t="n">
        <v>8.03</v>
      </c>
      <c r="I3520" s="13" t="n">
        <v>289.39</v>
      </c>
      <c r="J3520" s="9" t="n">
        <v>127</v>
      </c>
      <c r="K3520" s="1" t="str">
        <f aca="false">IF(F3520=0,"Stopped",IF(C3520&gt;=Rules!$B$3,"New",IF(AND(E3520&gt;0,G3520&gt;0,ROUND(H3520*100,0)&lt;Rules!$B$6*ROUND(G3520*100,0)),"Slowing","Steady or growing")))</f>
        <v>Slowing</v>
      </c>
      <c r="L3520" s="1" t="n">
        <v>5</v>
      </c>
      <c r="M3520" s="13" t="n">
        <v>126.04</v>
      </c>
      <c r="N3520" s="1" t="str">
        <f aca="false">IF(L3520=0,"",IF(F3520=0,"Stopped",IF(AND(M3520&gt;0,ROUND(H3520*100,0)&lt;Rules!$B$6*ROUND(M3520*100,0)),"Slowing","Steady or growing")))</f>
        <v>Slowing</v>
      </c>
    </row>
    <row r="3521" customFormat="false" ht="15" hidden="false" customHeight="false" outlineLevel="0" collapsed="false">
      <c r="A3521" s="1" t="s">
        <v>7081</v>
      </c>
      <c r="B3521" s="1" t="s">
        <v>7082</v>
      </c>
      <c r="C3521" s="12" t="n">
        <v>40158</v>
      </c>
      <c r="D3521" s="12" t="n">
        <v>40885</v>
      </c>
      <c r="E3521" s="1" t="n">
        <v>1</v>
      </c>
      <c r="F3521" s="1" t="n">
        <v>6</v>
      </c>
      <c r="G3521" s="13" t="n">
        <v>37.17</v>
      </c>
      <c r="H3521" s="13" t="n">
        <v>41.3</v>
      </c>
      <c r="I3521" s="13" t="n">
        <v>288.46</v>
      </c>
      <c r="J3521" s="9" t="n">
        <v>105</v>
      </c>
      <c r="K3521" s="1" t="str">
        <f aca="false">IF(F3521=0,"Stopped",IF(C3521&gt;=Rules!$B$3,"New",IF(AND(E3521&gt;0,G3521&gt;0,ROUND(H3521*100,0)&lt;Rules!$B$6*ROUND(G3521*100,0)),"Slowing","Steady or growing")))</f>
        <v>Steady or growing</v>
      </c>
      <c r="L3521" s="1" t="n">
        <v>2</v>
      </c>
      <c r="M3521" s="13" t="n">
        <v>12.61</v>
      </c>
      <c r="N3521" s="1" t="str">
        <f aca="false">IF(L3521=0,"",IF(F3521=0,"Stopped",IF(AND(M3521&gt;0,ROUND(H3521*100,0)&lt;Rules!$B$6*ROUND(M3521*100,0)),"Slowing","Steady or growing")))</f>
        <v>Steady or growing</v>
      </c>
    </row>
    <row r="3522" customFormat="false" ht="15" hidden="false" customHeight="false" outlineLevel="0" collapsed="false">
      <c r="A3522" s="1" t="s">
        <v>7083</v>
      </c>
      <c r="B3522" s="1" t="s">
        <v>7084</v>
      </c>
      <c r="C3522" s="12" t="n">
        <v>40148</v>
      </c>
      <c r="D3522" s="12" t="n">
        <v>40169</v>
      </c>
      <c r="E3522" s="1" t="n">
        <v>0</v>
      </c>
      <c r="F3522" s="1" t="n">
        <v>0</v>
      </c>
      <c r="G3522" s="13" t="n">
        <v>0</v>
      </c>
      <c r="H3522" s="13" t="n">
        <v>0</v>
      </c>
      <c r="I3522" s="13" t="n">
        <v>288.35</v>
      </c>
      <c r="J3522" s="9" t="n">
        <v>131</v>
      </c>
      <c r="K3522" s="1" t="str">
        <f aca="false">IF(F3522=0,"Stopped",IF(C3522&gt;=Rules!$B$3,"New",IF(AND(E3522&gt;0,G3522&gt;0,ROUND(H3522*100,0)&lt;Rules!$B$6*ROUND(G3522*100,0)),"Slowing","Steady or growing")))</f>
        <v>Stopped</v>
      </c>
      <c r="L3522" s="1" t="n">
        <v>0</v>
      </c>
      <c r="M3522" s="13" t="n">
        <v>0</v>
      </c>
      <c r="N3522" s="1" t="str">
        <f aca="false">IF(L3522=0,"",IF(F3522=0,"Stopped",IF(AND(M3522&gt;0,ROUND(H3522*100,0)&lt;Rules!$B$6*ROUND(M3522*100,0)),"Slowing","Steady or growing")))</f>
        <v/>
      </c>
    </row>
    <row r="3523" customFormat="false" ht="15" hidden="false" customHeight="false" outlineLevel="0" collapsed="false">
      <c r="A3523" s="1" t="s">
        <v>7085</v>
      </c>
      <c r="B3523" s="1" t="s">
        <v>7086</v>
      </c>
      <c r="C3523" s="12" t="n">
        <v>40149</v>
      </c>
      <c r="D3523" s="12" t="n">
        <v>40494</v>
      </c>
      <c r="E3523" s="1" t="n">
        <v>0</v>
      </c>
      <c r="F3523" s="1" t="n">
        <v>0</v>
      </c>
      <c r="G3523" s="13" t="n">
        <v>0</v>
      </c>
      <c r="H3523" s="13" t="n">
        <v>0</v>
      </c>
      <c r="I3523" s="13" t="n">
        <v>287.01</v>
      </c>
      <c r="J3523" s="9" t="n">
        <v>366</v>
      </c>
      <c r="K3523" s="1" t="str">
        <f aca="false">IF(F3523=0,"Stopped",IF(C3523&gt;=Rules!$B$3,"New",IF(AND(E3523&gt;0,G3523&gt;0,ROUND(H3523*100,0)&lt;Rules!$B$6*ROUND(G3523*100,0)),"Slowing","Steady or growing")))</f>
        <v>Stopped</v>
      </c>
      <c r="L3523" s="1" t="n">
        <v>14</v>
      </c>
      <c r="M3523" s="13" t="n">
        <v>44.2</v>
      </c>
      <c r="N3523" s="1" t="str">
        <f aca="false">IF(L3523=0,"",IF(F3523=0,"Stopped",IF(AND(M3523&gt;0,ROUND(H3523*100,0)&lt;Rules!$B$6*ROUND(M3523*100,0)),"Slowing","Steady or growing")))</f>
        <v>Stopped</v>
      </c>
    </row>
    <row r="3524" customFormat="false" ht="15" hidden="false" customHeight="false" outlineLevel="0" collapsed="false">
      <c r="A3524" s="1" t="s">
        <v>7087</v>
      </c>
      <c r="B3524" s="1" t="s">
        <v>7088</v>
      </c>
      <c r="C3524" s="12" t="n">
        <v>40165</v>
      </c>
      <c r="D3524" s="12" t="n">
        <v>40872</v>
      </c>
      <c r="E3524" s="1" t="n">
        <v>5</v>
      </c>
      <c r="F3524" s="1" t="n">
        <v>4</v>
      </c>
      <c r="G3524" s="13" t="n">
        <v>17.85</v>
      </c>
      <c r="H3524" s="13" t="n">
        <v>40.8</v>
      </c>
      <c r="I3524" s="13" t="n">
        <v>285.98</v>
      </c>
      <c r="J3524" s="9" t="n">
        <v>137</v>
      </c>
      <c r="K3524" s="1" t="str">
        <f aca="false">IF(F3524=0,"Stopped",IF(C3524&gt;=Rules!$B$3,"New",IF(AND(E3524&gt;0,G3524&gt;0,ROUND(H3524*100,0)&lt;Rules!$B$6*ROUND(G3524*100,0)),"Slowing","Steady or growing")))</f>
        <v>Steady or growing</v>
      </c>
      <c r="L3524" s="1" t="n">
        <v>15</v>
      </c>
      <c r="M3524" s="13" t="n">
        <v>76.14</v>
      </c>
      <c r="N3524" s="1" t="str">
        <f aca="false">IF(L3524=0,"",IF(F3524=0,"Stopped",IF(AND(M3524&gt;0,ROUND(H3524*100,0)&lt;Rules!$B$6*ROUND(M3524*100,0)),"Slowing","Steady or growing")))</f>
        <v>Steady or growing</v>
      </c>
    </row>
    <row r="3525" customFormat="false" ht="15" hidden="false" customHeight="false" outlineLevel="0" collapsed="false">
      <c r="A3525" s="1" t="s">
        <v>7089</v>
      </c>
      <c r="B3525" s="1" t="s">
        <v>7090</v>
      </c>
      <c r="C3525" s="12" t="n">
        <v>40149</v>
      </c>
      <c r="D3525" s="12" t="n">
        <v>40874</v>
      </c>
      <c r="E3525" s="1" t="n">
        <v>1</v>
      </c>
      <c r="F3525" s="1" t="n">
        <v>2</v>
      </c>
      <c r="G3525" s="13" t="n">
        <v>19.9</v>
      </c>
      <c r="H3525" s="13" t="n">
        <v>13.35</v>
      </c>
      <c r="I3525" s="13" t="n">
        <v>284.68</v>
      </c>
      <c r="J3525" s="9" t="n">
        <v>29</v>
      </c>
      <c r="K3525" s="1" t="str">
        <f aca="false">IF(F3525=0,"Stopped",IF(C3525&gt;=Rules!$B$3,"New",IF(AND(E3525&gt;0,G3525&gt;0,ROUND(H3525*100,0)&lt;Rules!$B$6*ROUND(G3525*100,0)),"Slowing","Steady or growing")))</f>
        <v>Steady or growing</v>
      </c>
      <c r="L3525" s="1" t="n">
        <v>3</v>
      </c>
      <c r="M3525" s="13" t="n">
        <v>29.85</v>
      </c>
      <c r="N3525" s="1" t="str">
        <f aca="false">IF(L3525=0,"",IF(F3525=0,"Stopped",IF(AND(M3525&gt;0,ROUND(H3525*100,0)&lt;Rules!$B$6*ROUND(M3525*100,0)),"Slowing","Steady or growing")))</f>
        <v>Slowing</v>
      </c>
    </row>
    <row r="3526" customFormat="false" ht="15" hidden="false" customHeight="false" outlineLevel="0" collapsed="false">
      <c r="A3526" s="1" t="s">
        <v>7091</v>
      </c>
      <c r="B3526" s="1" t="s">
        <v>7092</v>
      </c>
      <c r="C3526" s="12" t="n">
        <v>40581</v>
      </c>
      <c r="D3526" s="12" t="n">
        <v>40882</v>
      </c>
      <c r="E3526" s="1" t="n">
        <v>17</v>
      </c>
      <c r="F3526" s="1" t="n">
        <v>37</v>
      </c>
      <c r="G3526" s="13" t="n">
        <v>47.97</v>
      </c>
      <c r="H3526" s="13" t="n">
        <v>74.49</v>
      </c>
      <c r="I3526" s="13" t="n">
        <v>284.49</v>
      </c>
      <c r="J3526" s="9" t="n">
        <v>703</v>
      </c>
      <c r="K3526" s="1" t="str">
        <f aca="false">IF(F3526=0,"Stopped",IF(C3526&gt;=Rules!$B$3,"New",IF(AND(E3526&gt;0,G3526&gt;0,ROUND(H3526*100,0)&lt;Rules!$B$6*ROUND(G3526*100,0)),"Slowing","Steady or growing")))</f>
        <v>Steady or growing</v>
      </c>
      <c r="L3526" s="1" t="n">
        <v>0</v>
      </c>
      <c r="M3526" s="13" t="n">
        <v>0</v>
      </c>
      <c r="N3526" s="1" t="str">
        <f aca="false">IF(L3526=0,"",IF(F3526=0,"Stopped",IF(AND(M3526&gt;0,ROUND(H3526*100,0)&lt;Rules!$B$6*ROUND(M3526*100,0)),"Slowing","Steady or growing")))</f>
        <v/>
      </c>
    </row>
    <row r="3527" customFormat="false" ht="15" hidden="false" customHeight="false" outlineLevel="0" collapsed="false">
      <c r="A3527" s="1" t="s">
        <v>7093</v>
      </c>
      <c r="B3527" s="1" t="s">
        <v>7094</v>
      </c>
      <c r="C3527" s="12" t="n">
        <v>40237</v>
      </c>
      <c r="D3527" s="12" t="n">
        <v>40276</v>
      </c>
      <c r="E3527" s="1" t="n">
        <v>0</v>
      </c>
      <c r="F3527" s="1" t="n">
        <v>0</v>
      </c>
      <c r="G3527" s="13" t="n">
        <v>0</v>
      </c>
      <c r="H3527" s="13" t="n">
        <v>0</v>
      </c>
      <c r="I3527" s="13" t="n">
        <v>283.55</v>
      </c>
      <c r="J3527" s="9" t="n">
        <v>135</v>
      </c>
      <c r="K3527" s="1" t="str">
        <f aca="false">IF(F3527=0,"Stopped",IF(C3527&gt;=Rules!$B$3,"New",IF(AND(E3527&gt;0,G3527&gt;0,ROUND(H3527*100,0)&lt;Rules!$B$6*ROUND(G3527*100,0)),"Slowing","Steady or growing")))</f>
        <v>Stopped</v>
      </c>
      <c r="L3527" s="1" t="n">
        <v>0</v>
      </c>
      <c r="M3527" s="13" t="n">
        <v>0</v>
      </c>
      <c r="N3527" s="1" t="str">
        <f aca="false">IF(L3527=0,"",IF(F3527=0,"Stopped",IF(AND(M3527&gt;0,ROUND(H3527*100,0)&lt;Rules!$B$6*ROUND(M3527*100,0)),"Slowing","Steady or growing")))</f>
        <v/>
      </c>
    </row>
    <row r="3528" customFormat="false" ht="15" hidden="false" customHeight="false" outlineLevel="0" collapsed="false">
      <c r="A3528" s="1" t="s">
        <v>7095</v>
      </c>
      <c r="B3528" s="1" t="s">
        <v>7096</v>
      </c>
      <c r="C3528" s="12" t="n">
        <v>40148</v>
      </c>
      <c r="D3528" s="12" t="n">
        <v>40200</v>
      </c>
      <c r="E3528" s="1" t="n">
        <v>0</v>
      </c>
      <c r="F3528" s="1" t="n">
        <v>0</v>
      </c>
      <c r="G3528" s="13" t="n">
        <v>0</v>
      </c>
      <c r="H3528" s="13" t="n">
        <v>0</v>
      </c>
      <c r="I3528" s="13" t="n">
        <v>283.49</v>
      </c>
      <c r="J3528" s="9" t="n">
        <v>139</v>
      </c>
      <c r="K3528" s="1" t="str">
        <f aca="false">IF(F3528=0,"Stopped",IF(C3528&gt;=Rules!$B$3,"New",IF(AND(E3528&gt;0,G3528&gt;0,ROUND(H3528*100,0)&lt;Rules!$B$6*ROUND(G3528*100,0)),"Slowing","Steady or growing")))</f>
        <v>Stopped</v>
      </c>
      <c r="L3528" s="1" t="n">
        <v>0</v>
      </c>
      <c r="M3528" s="13" t="n">
        <v>0</v>
      </c>
      <c r="N3528" s="1" t="str">
        <f aca="false">IF(L3528=0,"",IF(F3528=0,"Stopped",IF(AND(M3528&gt;0,ROUND(H3528*100,0)&lt;Rules!$B$6*ROUND(M3528*100,0)),"Slowing","Steady or growing")))</f>
        <v/>
      </c>
    </row>
    <row r="3529" customFormat="false" ht="15" hidden="false" customHeight="false" outlineLevel="0" collapsed="false">
      <c r="A3529" s="1" t="s">
        <v>7097</v>
      </c>
      <c r="B3529" s="1" t="s">
        <v>7098</v>
      </c>
      <c r="C3529" s="12" t="n">
        <v>40149</v>
      </c>
      <c r="D3529" s="12" t="n">
        <v>40533</v>
      </c>
      <c r="E3529" s="1" t="n">
        <v>0</v>
      </c>
      <c r="F3529" s="1" t="n">
        <v>0</v>
      </c>
      <c r="G3529" s="13" t="n">
        <v>0</v>
      </c>
      <c r="H3529" s="13" t="n">
        <v>0</v>
      </c>
      <c r="I3529" s="13" t="n">
        <v>282.91</v>
      </c>
      <c r="J3529" s="9" t="n">
        <v>543</v>
      </c>
      <c r="K3529" s="1" t="str">
        <f aca="false">IF(F3529=0,"Stopped",IF(C3529&gt;=Rules!$B$3,"New",IF(AND(E3529&gt;0,G3529&gt;0,ROUND(H3529*100,0)&lt;Rules!$B$6*ROUND(G3529*100,0)),"Slowing","Steady or growing")))</f>
        <v>Stopped</v>
      </c>
      <c r="L3529" s="1" t="n">
        <v>30</v>
      </c>
      <c r="M3529" s="13" t="n">
        <v>119.76</v>
      </c>
      <c r="N3529" s="1" t="str">
        <f aca="false">IF(L3529=0,"",IF(F3529=0,"Stopped",IF(AND(M3529&gt;0,ROUND(H3529*100,0)&lt;Rules!$B$6*ROUND(M3529*100,0)),"Slowing","Steady or growing")))</f>
        <v>Stopped</v>
      </c>
    </row>
    <row r="3530" customFormat="false" ht="15" hidden="false" customHeight="false" outlineLevel="0" collapsed="false">
      <c r="A3530" s="1" t="s">
        <v>7099</v>
      </c>
      <c r="B3530" s="1" t="s">
        <v>7100</v>
      </c>
      <c r="C3530" s="12" t="n">
        <v>40794</v>
      </c>
      <c r="D3530" s="12" t="n">
        <v>40872</v>
      </c>
      <c r="E3530" s="1" t="n">
        <v>1</v>
      </c>
      <c r="F3530" s="1" t="n">
        <v>17</v>
      </c>
      <c r="G3530" s="13" t="n">
        <v>16.3</v>
      </c>
      <c r="H3530" s="13" t="n">
        <v>265.65</v>
      </c>
      <c r="I3530" s="13" t="n">
        <v>281.95</v>
      </c>
      <c r="J3530" s="9" t="n">
        <v>36</v>
      </c>
      <c r="K3530" s="1" t="str">
        <f aca="false">IF(F3530=0,"Stopped",IF(C3530&gt;=Rules!$B$3,"New",IF(AND(E3530&gt;0,G3530&gt;0,ROUND(H3530*100,0)&lt;Rules!$B$6*ROUND(G3530*100,0)),"Slowing","Steady or growing")))</f>
        <v>Steady or growing</v>
      </c>
      <c r="L3530" s="1" t="n">
        <v>0</v>
      </c>
      <c r="M3530" s="13" t="n">
        <v>0</v>
      </c>
      <c r="N3530" s="1" t="str">
        <f aca="false">IF(L3530=0,"",IF(F3530=0,"Stopped",IF(AND(M3530&gt;0,ROUND(H3530*100,0)&lt;Rules!$B$6*ROUND(M3530*100,0)),"Slowing","Steady or growing")))</f>
        <v/>
      </c>
    </row>
    <row r="3531" customFormat="false" ht="15" hidden="false" customHeight="false" outlineLevel="0" collapsed="false">
      <c r="A3531" s="1" t="s">
        <v>7101</v>
      </c>
      <c r="B3531" s="1" t="s">
        <v>7102</v>
      </c>
      <c r="C3531" s="12" t="n">
        <v>40148</v>
      </c>
      <c r="D3531" s="12" t="n">
        <v>40630</v>
      </c>
      <c r="E3531" s="1" t="n">
        <v>0</v>
      </c>
      <c r="F3531" s="1" t="n">
        <v>0</v>
      </c>
      <c r="G3531" s="13" t="n">
        <v>0</v>
      </c>
      <c r="H3531" s="13" t="n">
        <v>0</v>
      </c>
      <c r="I3531" s="13" t="n">
        <v>281.68</v>
      </c>
      <c r="J3531" s="9" t="n">
        <v>2010</v>
      </c>
      <c r="K3531" s="1" t="str">
        <f aca="false">IF(F3531=0,"Stopped",IF(C3531&gt;=Rules!$B$3,"New",IF(AND(E3531&gt;0,G3531&gt;0,ROUND(H3531*100,0)&lt;Rules!$B$6*ROUND(G3531*100,0)),"Slowing","Steady or growing")))</f>
        <v>Stopped</v>
      </c>
      <c r="L3531" s="1" t="n">
        <v>13</v>
      </c>
      <c r="M3531" s="13" t="n">
        <v>64.95</v>
      </c>
      <c r="N3531" s="1" t="str">
        <f aca="false">IF(L3531=0,"",IF(F3531=0,"Stopped",IF(AND(M3531&gt;0,ROUND(H3531*100,0)&lt;Rules!$B$6*ROUND(M3531*100,0)),"Slowing","Steady or growing")))</f>
        <v>Stopped</v>
      </c>
    </row>
    <row r="3532" customFormat="false" ht="15" hidden="false" customHeight="false" outlineLevel="0" collapsed="false">
      <c r="A3532" s="1" t="s">
        <v>7103</v>
      </c>
      <c r="B3532" s="1" t="s">
        <v>7104</v>
      </c>
      <c r="C3532" s="12" t="n">
        <v>40148</v>
      </c>
      <c r="D3532" s="12" t="n">
        <v>40620</v>
      </c>
      <c r="E3532" s="1" t="n">
        <v>0</v>
      </c>
      <c r="F3532" s="1" t="n">
        <v>0</v>
      </c>
      <c r="G3532" s="13" t="n">
        <v>0</v>
      </c>
      <c r="H3532" s="13" t="n">
        <v>0</v>
      </c>
      <c r="I3532" s="13" t="n">
        <v>281.33</v>
      </c>
      <c r="J3532" s="9" t="n">
        <v>223</v>
      </c>
      <c r="K3532" s="1" t="str">
        <f aca="false">IF(F3532=0,"Stopped",IF(C3532&gt;=Rules!$B$3,"New",IF(AND(E3532&gt;0,G3532&gt;0,ROUND(H3532*100,0)&lt;Rules!$B$6*ROUND(G3532*100,0)),"Slowing","Steady or growing")))</f>
        <v>Stopped</v>
      </c>
      <c r="L3532" s="1" t="n">
        <v>7</v>
      </c>
      <c r="M3532" s="13" t="n">
        <v>32.5</v>
      </c>
      <c r="N3532" s="1" t="str">
        <f aca="false">IF(L3532=0,"",IF(F3532=0,"Stopped",IF(AND(M3532&gt;0,ROUND(H3532*100,0)&lt;Rules!$B$6*ROUND(M3532*100,0)),"Slowing","Steady or growing")))</f>
        <v>Stopped</v>
      </c>
    </row>
    <row r="3533" customFormat="false" ht="15" hidden="false" customHeight="false" outlineLevel="0" collapsed="false">
      <c r="A3533" s="1" t="s">
        <v>7105</v>
      </c>
      <c r="B3533" s="1" t="s">
        <v>7106</v>
      </c>
      <c r="C3533" s="12" t="n">
        <v>40833</v>
      </c>
      <c r="D3533" s="12" t="n">
        <v>40883</v>
      </c>
      <c r="E3533" s="1" t="n">
        <v>0</v>
      </c>
      <c r="F3533" s="1" t="n">
        <v>32</v>
      </c>
      <c r="G3533" s="13" t="n">
        <v>0</v>
      </c>
      <c r="H3533" s="13" t="n">
        <v>281.17</v>
      </c>
      <c r="I3533" s="13" t="n">
        <v>281.17</v>
      </c>
      <c r="J3533" s="9" t="n">
        <v>228</v>
      </c>
      <c r="K3533" s="1" t="str">
        <f aca="false">IF(F3533=0,"Stopped",IF(C3533&gt;=Rules!$B$3,"New",IF(AND(E3533&gt;0,G3533&gt;0,ROUND(H3533*100,0)&lt;Rules!$B$6*ROUND(G3533*100,0)),"Slowing","Steady or growing")))</f>
        <v>New</v>
      </c>
      <c r="L3533" s="1" t="n">
        <v>0</v>
      </c>
      <c r="M3533" s="13" t="n">
        <v>0</v>
      </c>
      <c r="N3533" s="1" t="str">
        <f aca="false">IF(L3533=0,"",IF(F3533=0,"Stopped",IF(AND(M3533&gt;0,ROUND(H3533*100,0)&lt;Rules!$B$6*ROUND(M3533*100,0)),"Slowing","Steady or growing")))</f>
        <v/>
      </c>
    </row>
    <row r="3534" customFormat="false" ht="15" hidden="false" customHeight="false" outlineLevel="0" collapsed="false">
      <c r="A3534" s="1" t="s">
        <v>7107</v>
      </c>
      <c r="B3534" s="1" t="s">
        <v>7108</v>
      </c>
      <c r="C3534" s="12" t="n">
        <v>40151</v>
      </c>
      <c r="D3534" s="12" t="n">
        <v>40886</v>
      </c>
      <c r="E3534" s="1" t="n">
        <v>1</v>
      </c>
      <c r="F3534" s="1" t="n">
        <v>3</v>
      </c>
      <c r="G3534" s="13" t="n">
        <v>7.48</v>
      </c>
      <c r="H3534" s="13" t="n">
        <v>37.44</v>
      </c>
      <c r="I3534" s="13" t="n">
        <v>280.71</v>
      </c>
      <c r="J3534" s="9" t="n">
        <v>37</v>
      </c>
      <c r="K3534" s="1" t="str">
        <f aca="false">IF(F3534=0,"Stopped",IF(C3534&gt;=Rules!$B$3,"New",IF(AND(E3534&gt;0,G3534&gt;0,ROUND(H3534*100,0)&lt;Rules!$B$6*ROUND(G3534*100,0)),"Slowing","Steady or growing")))</f>
        <v>Steady or growing</v>
      </c>
      <c r="L3534" s="1" t="n">
        <v>1</v>
      </c>
      <c r="M3534" s="13" t="n">
        <v>15</v>
      </c>
      <c r="N3534" s="1" t="str">
        <f aca="false">IF(L3534=0,"",IF(F3534=0,"Stopped",IF(AND(M3534&gt;0,ROUND(H3534*100,0)&lt;Rules!$B$6*ROUND(M3534*100,0)),"Slowing","Steady or growing")))</f>
        <v>Steady or growing</v>
      </c>
    </row>
    <row r="3535" customFormat="false" ht="15" hidden="false" customHeight="false" outlineLevel="0" collapsed="false">
      <c r="A3535" s="1" t="s">
        <v>7109</v>
      </c>
      <c r="B3535" s="1" t="s">
        <v>7110</v>
      </c>
      <c r="C3535" s="12" t="n">
        <v>40711</v>
      </c>
      <c r="D3535" s="12" t="n">
        <v>40871</v>
      </c>
      <c r="E3535" s="1" t="n">
        <v>15</v>
      </c>
      <c r="F3535" s="1" t="n">
        <v>4</v>
      </c>
      <c r="G3535" s="13" t="n">
        <v>255.88</v>
      </c>
      <c r="H3535" s="13" t="n">
        <v>24.75</v>
      </c>
      <c r="I3535" s="13" t="n">
        <v>280.63</v>
      </c>
      <c r="J3535" s="9" t="n">
        <v>40</v>
      </c>
      <c r="K3535" s="1" t="str">
        <f aca="false">IF(F3535=0,"Stopped",IF(C3535&gt;=Rules!$B$3,"New",IF(AND(E3535&gt;0,G3535&gt;0,ROUND(H3535*100,0)&lt;Rules!$B$6*ROUND(G3535*100,0)),"Slowing","Steady or growing")))</f>
        <v>Slowing</v>
      </c>
      <c r="L3535" s="1" t="n">
        <v>0</v>
      </c>
      <c r="M3535" s="13" t="n">
        <v>0</v>
      </c>
      <c r="N3535" s="1" t="str">
        <f aca="false">IF(L3535=0,"",IF(F3535=0,"Stopped",IF(AND(M3535&gt;0,ROUND(H3535*100,0)&lt;Rules!$B$6*ROUND(M3535*100,0)),"Slowing","Steady or growing")))</f>
        <v/>
      </c>
    </row>
    <row r="3536" customFormat="false" ht="15" hidden="false" customHeight="false" outlineLevel="0" collapsed="false">
      <c r="A3536" s="1" t="s">
        <v>7111</v>
      </c>
      <c r="B3536" s="1" t="s">
        <v>7112</v>
      </c>
      <c r="C3536" s="12" t="n">
        <v>40150</v>
      </c>
      <c r="D3536" s="12" t="n">
        <v>40696</v>
      </c>
      <c r="E3536" s="1" t="n">
        <v>0</v>
      </c>
      <c r="F3536" s="1" t="n">
        <v>0</v>
      </c>
      <c r="G3536" s="13" t="n">
        <v>0</v>
      </c>
      <c r="H3536" s="13" t="n">
        <v>0</v>
      </c>
      <c r="I3536" s="13" t="n">
        <v>280.58</v>
      </c>
      <c r="J3536" s="9" t="n">
        <v>69</v>
      </c>
      <c r="K3536" s="1" t="str">
        <f aca="false">IF(F3536=0,"Stopped",IF(C3536&gt;=Rules!$B$3,"New",IF(AND(E3536&gt;0,G3536&gt;0,ROUND(H3536*100,0)&lt;Rules!$B$6*ROUND(G3536*100,0)),"Slowing","Steady or growing")))</f>
        <v>Stopped</v>
      </c>
      <c r="L3536" s="1" t="n">
        <v>10</v>
      </c>
      <c r="M3536" s="13" t="n">
        <v>46.69</v>
      </c>
      <c r="N3536" s="1" t="str">
        <f aca="false">IF(L3536=0,"",IF(F3536=0,"Stopped",IF(AND(M3536&gt;0,ROUND(H3536*100,0)&lt;Rules!$B$6*ROUND(M3536*100,0)),"Slowing","Steady or growing")))</f>
        <v>Stopped</v>
      </c>
    </row>
    <row r="3537" customFormat="false" ht="15" hidden="false" customHeight="false" outlineLevel="0" collapsed="false">
      <c r="A3537" s="1" t="s">
        <v>7113</v>
      </c>
      <c r="B3537" s="1" t="s">
        <v>7114</v>
      </c>
      <c r="C3537" s="12" t="n">
        <v>40149</v>
      </c>
      <c r="D3537" s="12" t="n">
        <v>40885</v>
      </c>
      <c r="E3537" s="1" t="n">
        <v>14</v>
      </c>
      <c r="F3537" s="1" t="n">
        <v>23</v>
      </c>
      <c r="G3537" s="13" t="n">
        <v>52.07</v>
      </c>
      <c r="H3537" s="13" t="n">
        <v>117.45</v>
      </c>
      <c r="I3537" s="13" t="n">
        <v>279.88</v>
      </c>
      <c r="J3537" s="9" t="n">
        <v>307</v>
      </c>
      <c r="K3537" s="1" t="str">
        <f aca="false">IF(F3537=0,"Stopped",IF(C3537&gt;=Rules!$B$3,"New",IF(AND(E3537&gt;0,G3537&gt;0,ROUND(H3537*100,0)&lt;Rules!$B$6*ROUND(G3537*100,0)),"Slowing","Steady or growing")))</f>
        <v>Steady or growing</v>
      </c>
      <c r="L3537" s="1" t="n">
        <v>9</v>
      </c>
      <c r="M3537" s="13" t="n">
        <v>32.3</v>
      </c>
      <c r="N3537" s="1" t="str">
        <f aca="false">IF(L3537=0,"",IF(F3537=0,"Stopped",IF(AND(M3537&gt;0,ROUND(H3537*100,0)&lt;Rules!$B$6*ROUND(M3537*100,0)),"Slowing","Steady or growing")))</f>
        <v>Steady or growing</v>
      </c>
    </row>
    <row r="3538" customFormat="false" ht="15" hidden="false" customHeight="false" outlineLevel="0" collapsed="false">
      <c r="A3538" s="1" t="s">
        <v>7115</v>
      </c>
      <c r="B3538" s="1" t="s">
        <v>7116</v>
      </c>
      <c r="C3538" s="12" t="n">
        <v>40153</v>
      </c>
      <c r="D3538" s="12" t="n">
        <v>40696</v>
      </c>
      <c r="E3538" s="1" t="n">
        <v>0</v>
      </c>
      <c r="F3538" s="1" t="n">
        <v>0</v>
      </c>
      <c r="G3538" s="13" t="n">
        <v>0</v>
      </c>
      <c r="H3538" s="13" t="n">
        <v>0</v>
      </c>
      <c r="I3538" s="13" t="n">
        <v>278.96</v>
      </c>
      <c r="J3538" s="9" t="n">
        <v>108</v>
      </c>
      <c r="K3538" s="1" t="str">
        <f aca="false">IF(F3538=0,"Stopped",IF(C3538&gt;=Rules!$B$3,"New",IF(AND(E3538&gt;0,G3538&gt;0,ROUND(H3538*100,0)&lt;Rules!$B$6*ROUND(G3538*100,0)),"Slowing","Steady or growing")))</f>
        <v>Stopped</v>
      </c>
      <c r="L3538" s="1" t="n">
        <v>25</v>
      </c>
      <c r="M3538" s="13" t="n">
        <v>111.12</v>
      </c>
      <c r="N3538" s="1" t="str">
        <f aca="false">IF(L3538=0,"",IF(F3538=0,"Stopped",IF(AND(M3538&gt;0,ROUND(H3538*100,0)&lt;Rules!$B$6*ROUND(M3538*100,0)),"Slowing","Steady or growing")))</f>
        <v>Stopped</v>
      </c>
    </row>
    <row r="3539" customFormat="false" ht="15" hidden="false" customHeight="false" outlineLevel="0" collapsed="false">
      <c r="A3539" s="1" t="s">
        <v>7117</v>
      </c>
      <c r="B3539" s="1" t="s">
        <v>7118</v>
      </c>
      <c r="C3539" s="12" t="n">
        <v>40202</v>
      </c>
      <c r="D3539" s="12" t="n">
        <v>40856</v>
      </c>
      <c r="E3539" s="1" t="n">
        <v>0</v>
      </c>
      <c r="F3539" s="1" t="n">
        <v>1</v>
      </c>
      <c r="G3539" s="13" t="n">
        <v>0</v>
      </c>
      <c r="H3539" s="13" t="n">
        <v>10.2</v>
      </c>
      <c r="I3539" s="13" t="n">
        <v>278.73</v>
      </c>
      <c r="J3539" s="9" t="n">
        <v>291</v>
      </c>
      <c r="K3539" s="1" t="str">
        <f aca="false">IF(F3539=0,"Stopped",IF(C3539&gt;=Rules!$B$3,"New",IF(AND(E3539&gt;0,G3539&gt;0,ROUND(H3539*100,0)&lt;Rules!$B$6*ROUND(G3539*100,0)),"Slowing","Steady or growing")))</f>
        <v>Steady or growing</v>
      </c>
      <c r="L3539" s="1" t="n">
        <v>1</v>
      </c>
      <c r="M3539" s="13" t="n">
        <v>1.66</v>
      </c>
      <c r="N3539" s="1" t="str">
        <f aca="false">IF(L3539=0,"",IF(F3539=0,"Stopped",IF(AND(M3539&gt;0,ROUND(H3539*100,0)&lt;Rules!$B$6*ROUND(M3539*100,0)),"Slowing","Steady or growing")))</f>
        <v>Steady or growing</v>
      </c>
    </row>
    <row r="3540" customFormat="false" ht="15" hidden="false" customHeight="false" outlineLevel="0" collapsed="false">
      <c r="A3540" s="1" t="s">
        <v>7119</v>
      </c>
      <c r="B3540" s="1" t="s">
        <v>7120</v>
      </c>
      <c r="C3540" s="12" t="n">
        <v>40155</v>
      </c>
      <c r="D3540" s="12" t="n">
        <v>40882</v>
      </c>
      <c r="E3540" s="1" t="n">
        <v>14</v>
      </c>
      <c r="F3540" s="1" t="n">
        <v>18</v>
      </c>
      <c r="G3540" s="13" t="n">
        <v>58.96</v>
      </c>
      <c r="H3540" s="13" t="n">
        <v>59.47</v>
      </c>
      <c r="I3540" s="13" t="n">
        <v>278.48</v>
      </c>
      <c r="J3540" s="9" t="n">
        <v>211</v>
      </c>
      <c r="K3540" s="1" t="str">
        <f aca="false">IF(F3540=0,"Stopped",IF(C3540&gt;=Rules!$B$3,"New",IF(AND(E3540&gt;0,G3540&gt;0,ROUND(H3540*100,0)&lt;Rules!$B$6*ROUND(G3540*100,0)),"Slowing","Steady or growing")))</f>
        <v>Steady or growing</v>
      </c>
      <c r="L3540" s="1" t="n">
        <v>9</v>
      </c>
      <c r="M3540" s="13" t="n">
        <v>48.33</v>
      </c>
      <c r="N3540" s="1" t="str">
        <f aca="false">IF(L3540=0,"",IF(F3540=0,"Stopped",IF(AND(M3540&gt;0,ROUND(H3540*100,0)&lt;Rules!$B$6*ROUND(M3540*100,0)),"Slowing","Steady or growing")))</f>
        <v>Steady or growing</v>
      </c>
    </row>
    <row r="3541" customFormat="false" ht="15" hidden="false" customHeight="false" outlineLevel="0" collapsed="false">
      <c r="A3541" s="1" t="s">
        <v>7121</v>
      </c>
      <c r="B3541" s="1" t="s">
        <v>7122</v>
      </c>
      <c r="C3541" s="12" t="n">
        <v>40151</v>
      </c>
      <c r="D3541" s="12" t="n">
        <v>40864</v>
      </c>
      <c r="E3541" s="1" t="n">
        <v>4</v>
      </c>
      <c r="F3541" s="1" t="n">
        <v>9</v>
      </c>
      <c r="G3541" s="13" t="n">
        <v>17.71</v>
      </c>
      <c r="H3541" s="13" t="n">
        <v>86.42</v>
      </c>
      <c r="I3541" s="13" t="n">
        <v>277.27</v>
      </c>
      <c r="J3541" s="9" t="n">
        <v>103</v>
      </c>
      <c r="K3541" s="1" t="str">
        <f aca="false">IF(F3541=0,"Stopped",IF(C3541&gt;=Rules!$B$3,"New",IF(AND(E3541&gt;0,G3541&gt;0,ROUND(H3541*100,0)&lt;Rules!$B$6*ROUND(G3541*100,0)),"Slowing","Steady or growing")))</f>
        <v>Steady or growing</v>
      </c>
      <c r="L3541" s="1" t="n">
        <v>5</v>
      </c>
      <c r="M3541" s="13" t="n">
        <v>38.13</v>
      </c>
      <c r="N3541" s="1" t="str">
        <f aca="false">IF(L3541=0,"",IF(F3541=0,"Stopped",IF(AND(M3541&gt;0,ROUND(H3541*100,0)&lt;Rules!$B$6*ROUND(M3541*100,0)),"Slowing","Steady or growing")))</f>
        <v>Steady or growing</v>
      </c>
    </row>
    <row r="3542" customFormat="false" ht="15" hidden="false" customHeight="false" outlineLevel="0" collapsed="false">
      <c r="A3542" s="1" t="s">
        <v>7123</v>
      </c>
      <c r="B3542" s="1" t="s">
        <v>7124</v>
      </c>
      <c r="C3542" s="12" t="n">
        <v>40424</v>
      </c>
      <c r="D3542" s="12" t="n">
        <v>40484</v>
      </c>
      <c r="E3542" s="1" t="n">
        <v>0</v>
      </c>
      <c r="F3542" s="1" t="n">
        <v>0</v>
      </c>
      <c r="G3542" s="13" t="n">
        <v>0</v>
      </c>
      <c r="H3542" s="13" t="n">
        <v>0</v>
      </c>
      <c r="I3542" s="13" t="n">
        <v>276</v>
      </c>
      <c r="J3542" s="9" t="n">
        <v>23</v>
      </c>
      <c r="K3542" s="1" t="str">
        <f aca="false">IF(F3542=0,"Stopped",IF(C3542&gt;=Rules!$B$3,"New",IF(AND(E3542&gt;0,G3542&gt;0,ROUND(H3542*100,0)&lt;Rules!$B$6*ROUND(G3542*100,0)),"Slowing","Steady or growing")))</f>
        <v>Stopped</v>
      </c>
      <c r="L3542" s="1" t="n">
        <v>1</v>
      </c>
      <c r="M3542" s="13" t="n">
        <v>48</v>
      </c>
      <c r="N3542" s="1" t="str">
        <f aca="false">IF(L3542=0,"",IF(F3542=0,"Stopped",IF(AND(M3542&gt;0,ROUND(H3542*100,0)&lt;Rules!$B$6*ROUND(M3542*100,0)),"Slowing","Steady or growing")))</f>
        <v>Stopped</v>
      </c>
    </row>
    <row r="3543" customFormat="false" ht="15" hidden="false" customHeight="false" outlineLevel="0" collapsed="false">
      <c r="A3543" s="1" t="s">
        <v>7125</v>
      </c>
      <c r="B3543" s="1" t="s">
        <v>7126</v>
      </c>
      <c r="C3543" s="12" t="n">
        <v>40150</v>
      </c>
      <c r="D3543" s="12" t="n">
        <v>40532</v>
      </c>
      <c r="E3543" s="1" t="n">
        <v>0</v>
      </c>
      <c r="F3543" s="1" t="n">
        <v>0</v>
      </c>
      <c r="G3543" s="13" t="n">
        <v>0</v>
      </c>
      <c r="H3543" s="13" t="n">
        <v>0</v>
      </c>
      <c r="I3543" s="13" t="n">
        <v>275.96</v>
      </c>
      <c r="J3543" s="9" t="n">
        <v>17</v>
      </c>
      <c r="K3543" s="1" t="str">
        <f aca="false">IF(F3543=0,"Stopped",IF(C3543&gt;=Rules!$B$3,"New",IF(AND(E3543&gt;0,G3543&gt;0,ROUND(H3543*100,0)&lt;Rules!$B$6*ROUND(G3543*100,0)),"Slowing","Steady or growing")))</f>
        <v>Stopped</v>
      </c>
      <c r="L3543" s="1" t="n">
        <v>2</v>
      </c>
      <c r="M3543" s="13" t="n">
        <v>48.39</v>
      </c>
      <c r="N3543" s="1" t="str">
        <f aca="false">IF(L3543=0,"",IF(F3543=0,"Stopped",IF(AND(M3543&gt;0,ROUND(H3543*100,0)&lt;Rules!$B$6*ROUND(M3543*100,0)),"Slowing","Steady or growing")))</f>
        <v>Stopped</v>
      </c>
    </row>
    <row r="3544" customFormat="false" ht="15" hidden="false" customHeight="false" outlineLevel="0" collapsed="false">
      <c r="A3544" s="1" t="s">
        <v>7127</v>
      </c>
      <c r="B3544" s="1" t="s">
        <v>7128</v>
      </c>
      <c r="C3544" s="12" t="n">
        <v>40148</v>
      </c>
      <c r="D3544" s="12" t="n">
        <v>40277</v>
      </c>
      <c r="E3544" s="1" t="n">
        <v>0</v>
      </c>
      <c r="F3544" s="1" t="n">
        <v>0</v>
      </c>
      <c r="G3544" s="13" t="n">
        <v>0</v>
      </c>
      <c r="H3544" s="13" t="n">
        <v>0</v>
      </c>
      <c r="I3544" s="13" t="n">
        <v>275.63</v>
      </c>
      <c r="J3544" s="9" t="n">
        <v>94</v>
      </c>
      <c r="K3544" s="1" t="str">
        <f aca="false">IF(F3544=0,"Stopped",IF(C3544&gt;=Rules!$B$3,"New",IF(AND(E3544&gt;0,G3544&gt;0,ROUND(H3544*100,0)&lt;Rules!$B$6*ROUND(G3544*100,0)),"Slowing","Steady or growing")))</f>
        <v>Stopped</v>
      </c>
      <c r="L3544" s="1" t="n">
        <v>0</v>
      </c>
      <c r="M3544" s="13" t="n">
        <v>0</v>
      </c>
      <c r="N3544" s="1" t="str">
        <f aca="false">IF(L3544=0,"",IF(F3544=0,"Stopped",IF(AND(M3544&gt;0,ROUND(H3544*100,0)&lt;Rules!$B$6*ROUND(M3544*100,0)),"Slowing","Steady or growing")))</f>
        <v/>
      </c>
    </row>
    <row r="3545" customFormat="false" ht="15" hidden="false" customHeight="false" outlineLevel="0" collapsed="false">
      <c r="A3545" s="1" t="s">
        <v>7129</v>
      </c>
      <c r="B3545" s="1" t="s">
        <v>7130</v>
      </c>
      <c r="C3545" s="12" t="n">
        <v>40654</v>
      </c>
      <c r="D3545" s="12" t="n">
        <v>40884</v>
      </c>
      <c r="E3545" s="1" t="n">
        <v>4</v>
      </c>
      <c r="F3545" s="1" t="n">
        <v>11</v>
      </c>
      <c r="G3545" s="13" t="n">
        <v>30</v>
      </c>
      <c r="H3545" s="13" t="n">
        <v>87.46</v>
      </c>
      <c r="I3545" s="13" t="n">
        <v>275.62</v>
      </c>
      <c r="J3545" s="9" t="n">
        <v>83</v>
      </c>
      <c r="K3545" s="1" t="str">
        <f aca="false">IF(F3545=0,"Stopped",IF(C3545&gt;=Rules!$B$3,"New",IF(AND(E3545&gt;0,G3545&gt;0,ROUND(H3545*100,0)&lt;Rules!$B$6*ROUND(G3545*100,0)),"Slowing","Steady or growing")))</f>
        <v>Steady or growing</v>
      </c>
      <c r="L3545" s="1" t="n">
        <v>0</v>
      </c>
      <c r="M3545" s="13" t="n">
        <v>0</v>
      </c>
      <c r="N3545" s="1" t="str">
        <f aca="false">IF(L3545=0,"",IF(F3545=0,"Stopped",IF(AND(M3545&gt;0,ROUND(H3545*100,0)&lt;Rules!$B$6*ROUND(M3545*100,0)),"Slowing","Steady or growing")))</f>
        <v/>
      </c>
    </row>
    <row r="3546" customFormat="false" ht="15" hidden="false" customHeight="false" outlineLevel="0" collapsed="false">
      <c r="A3546" s="1" t="s">
        <v>7131</v>
      </c>
      <c r="B3546" s="1" t="s">
        <v>7132</v>
      </c>
      <c r="C3546" s="12" t="n">
        <v>40157</v>
      </c>
      <c r="D3546" s="12" t="n">
        <v>40833</v>
      </c>
      <c r="E3546" s="1" t="n">
        <v>3</v>
      </c>
      <c r="F3546" s="1" t="n">
        <v>1</v>
      </c>
      <c r="G3546" s="13" t="n">
        <v>14.76</v>
      </c>
      <c r="H3546" s="13" t="n">
        <v>5.79</v>
      </c>
      <c r="I3546" s="13" t="n">
        <v>275.56</v>
      </c>
      <c r="J3546" s="9" t="n">
        <v>1074</v>
      </c>
      <c r="K3546" s="1" t="str">
        <f aca="false">IF(F3546=0,"Stopped",IF(C3546&gt;=Rules!$B$3,"New",IF(AND(E3546&gt;0,G3546&gt;0,ROUND(H3546*100,0)&lt;Rules!$B$6*ROUND(G3546*100,0)),"Slowing","Steady or growing")))</f>
        <v>Slowing</v>
      </c>
      <c r="L3546" s="1" t="n">
        <v>10</v>
      </c>
      <c r="M3546" s="13" t="n">
        <v>23.47</v>
      </c>
      <c r="N3546" s="1" t="str">
        <f aca="false">IF(L3546=0,"",IF(F3546=0,"Stopped",IF(AND(M3546&gt;0,ROUND(H3546*100,0)&lt;Rules!$B$6*ROUND(M3546*100,0)),"Slowing","Steady or growing")))</f>
        <v>Slowing</v>
      </c>
    </row>
    <row r="3547" customFormat="false" ht="15" hidden="false" customHeight="false" outlineLevel="0" collapsed="false">
      <c r="A3547" s="1" t="s">
        <v>7133</v>
      </c>
      <c r="B3547" s="1" t="s">
        <v>7134</v>
      </c>
      <c r="C3547" s="12" t="n">
        <v>40148</v>
      </c>
      <c r="D3547" s="12" t="n">
        <v>40503</v>
      </c>
      <c r="E3547" s="1" t="n">
        <v>0</v>
      </c>
      <c r="F3547" s="1" t="n">
        <v>0</v>
      </c>
      <c r="G3547" s="13" t="n">
        <v>0</v>
      </c>
      <c r="H3547" s="13" t="n">
        <v>0</v>
      </c>
      <c r="I3547" s="13" t="n">
        <v>275.22</v>
      </c>
      <c r="J3547" s="9" t="n">
        <v>275</v>
      </c>
      <c r="K3547" s="1" t="str">
        <f aca="false">IF(F3547=0,"Stopped",IF(C3547&gt;=Rules!$B$3,"New",IF(AND(E3547&gt;0,G3547&gt;0,ROUND(H3547*100,0)&lt;Rules!$B$6*ROUND(G3547*100,0)),"Slowing","Steady or growing")))</f>
        <v>Stopped</v>
      </c>
      <c r="L3547" s="1" t="n">
        <v>42</v>
      </c>
      <c r="M3547" s="13" t="n">
        <v>110.56</v>
      </c>
      <c r="N3547" s="1" t="str">
        <f aca="false">IF(L3547=0,"",IF(F3547=0,"Stopped",IF(AND(M3547&gt;0,ROUND(H3547*100,0)&lt;Rules!$B$6*ROUND(M3547*100,0)),"Slowing","Steady or growing")))</f>
        <v>Stopped</v>
      </c>
    </row>
    <row r="3548" customFormat="false" ht="15" hidden="false" customHeight="false" outlineLevel="0" collapsed="false">
      <c r="A3548" s="1" t="s">
        <v>7135</v>
      </c>
      <c r="B3548" s="1" t="s">
        <v>7136</v>
      </c>
      <c r="C3548" s="12" t="n">
        <v>40164</v>
      </c>
      <c r="D3548" s="12" t="n">
        <v>40710</v>
      </c>
      <c r="E3548" s="1" t="n">
        <v>1</v>
      </c>
      <c r="F3548" s="1" t="n">
        <v>0</v>
      </c>
      <c r="G3548" s="13" t="n">
        <v>9.35</v>
      </c>
      <c r="H3548" s="13" t="n">
        <v>0</v>
      </c>
      <c r="I3548" s="13" t="n">
        <v>274.57</v>
      </c>
      <c r="J3548" s="9" t="n">
        <v>295</v>
      </c>
      <c r="K3548" s="1" t="str">
        <f aca="false">IF(F3548=0,"Stopped",IF(C3548&gt;=Rules!$B$3,"New",IF(AND(E3548&gt;0,G3548&gt;0,ROUND(H3548*100,0)&lt;Rules!$B$6*ROUND(G3548*100,0)),"Slowing","Steady or growing")))</f>
        <v>Stopped</v>
      </c>
      <c r="L3548" s="1" t="n">
        <v>6</v>
      </c>
      <c r="M3548" s="13" t="n">
        <v>24.65</v>
      </c>
      <c r="N3548" s="1" t="str">
        <f aca="false">IF(L3548=0,"",IF(F3548=0,"Stopped",IF(AND(M3548&gt;0,ROUND(H3548*100,0)&lt;Rules!$B$6*ROUND(M3548*100,0)),"Slowing","Steady or growing")))</f>
        <v>Stopped</v>
      </c>
    </row>
    <row r="3549" customFormat="false" ht="15" hidden="false" customHeight="false" outlineLevel="0" collapsed="false">
      <c r="A3549" s="1" t="s">
        <v>7137</v>
      </c>
      <c r="B3549" s="1" t="s">
        <v>7138</v>
      </c>
      <c r="C3549" s="12" t="n">
        <v>40149</v>
      </c>
      <c r="D3549" s="12" t="n">
        <v>40275</v>
      </c>
      <c r="E3549" s="1" t="n">
        <v>0</v>
      </c>
      <c r="F3549" s="1" t="n">
        <v>0</v>
      </c>
      <c r="G3549" s="13" t="n">
        <v>0</v>
      </c>
      <c r="H3549" s="13" t="n">
        <v>0</v>
      </c>
      <c r="I3549" s="13" t="n">
        <v>274.37</v>
      </c>
      <c r="J3549" s="9" t="n">
        <v>111</v>
      </c>
      <c r="K3549" s="1" t="str">
        <f aca="false">IF(F3549=0,"Stopped",IF(C3549&gt;=Rules!$B$3,"New",IF(AND(E3549&gt;0,G3549&gt;0,ROUND(H3549*100,0)&lt;Rules!$B$6*ROUND(G3549*100,0)),"Slowing","Steady or growing")))</f>
        <v>Stopped</v>
      </c>
      <c r="L3549" s="1" t="n">
        <v>0</v>
      </c>
      <c r="M3549" s="13" t="n">
        <v>0</v>
      </c>
      <c r="N3549" s="1" t="str">
        <f aca="false">IF(L3549=0,"",IF(F3549=0,"Stopped",IF(AND(M3549&gt;0,ROUND(H3549*100,0)&lt;Rules!$B$6*ROUND(M3549*100,0)),"Slowing","Steady or growing")))</f>
        <v/>
      </c>
    </row>
    <row r="3550" customFormat="false" ht="15" hidden="false" customHeight="false" outlineLevel="0" collapsed="false">
      <c r="A3550" s="1" t="s">
        <v>7139</v>
      </c>
      <c r="B3550" s="1" t="s">
        <v>7140</v>
      </c>
      <c r="C3550" s="12" t="n">
        <v>40227</v>
      </c>
      <c r="D3550" s="12" t="n">
        <v>40883</v>
      </c>
      <c r="E3550" s="1" t="n">
        <v>1</v>
      </c>
      <c r="F3550" s="1" t="n">
        <v>2</v>
      </c>
      <c r="G3550" s="13" t="n">
        <v>1.25</v>
      </c>
      <c r="H3550" s="13" t="n">
        <v>13.75</v>
      </c>
      <c r="I3550" s="13" t="n">
        <v>273.93</v>
      </c>
      <c r="J3550" s="9" t="n">
        <v>497</v>
      </c>
      <c r="K3550" s="1" t="str">
        <f aca="false">IF(F3550=0,"Stopped",IF(C3550&gt;=Rules!$B$3,"New",IF(AND(E3550&gt;0,G3550&gt;0,ROUND(H3550*100,0)&lt;Rules!$B$6*ROUND(G3550*100,0)),"Slowing","Steady or growing")))</f>
        <v>Steady or growing</v>
      </c>
      <c r="L3550" s="1" t="n">
        <v>3</v>
      </c>
      <c r="M3550" s="13" t="n">
        <v>8.78</v>
      </c>
      <c r="N3550" s="1" t="str">
        <f aca="false">IF(L3550=0,"",IF(F3550=0,"Stopped",IF(AND(M3550&gt;0,ROUND(H3550*100,0)&lt;Rules!$B$6*ROUND(M3550*100,0)),"Slowing","Steady or growing")))</f>
        <v>Steady or growing</v>
      </c>
    </row>
    <row r="3551" customFormat="false" ht="15" hidden="false" customHeight="false" outlineLevel="0" collapsed="false">
      <c r="A3551" s="1" t="s">
        <v>7141</v>
      </c>
      <c r="B3551" s="1" t="s">
        <v>7142</v>
      </c>
      <c r="C3551" s="12" t="n">
        <v>40189</v>
      </c>
      <c r="D3551" s="12" t="n">
        <v>40862</v>
      </c>
      <c r="E3551" s="1" t="n">
        <v>6</v>
      </c>
      <c r="F3551" s="1" t="n">
        <v>2</v>
      </c>
      <c r="G3551" s="13" t="n">
        <v>34.83</v>
      </c>
      <c r="H3551" s="13" t="n">
        <v>14.94</v>
      </c>
      <c r="I3551" s="13" t="n">
        <v>273.89</v>
      </c>
      <c r="J3551" s="9" t="n">
        <v>55</v>
      </c>
      <c r="K3551" s="1" t="str">
        <f aca="false">IF(F3551=0,"Stopped",IF(C3551&gt;=Rules!$B$3,"New",IF(AND(E3551&gt;0,G3551&gt;0,ROUND(H3551*100,0)&lt;Rules!$B$6*ROUND(G3551*100,0)),"Slowing","Steady or growing")))</f>
        <v>Slowing</v>
      </c>
      <c r="L3551" s="1" t="n">
        <v>3</v>
      </c>
      <c r="M3551" s="13" t="n">
        <v>34.79</v>
      </c>
      <c r="N3551" s="1" t="str">
        <f aca="false">IF(L3551=0,"",IF(F3551=0,"Stopped",IF(AND(M3551&gt;0,ROUND(H3551*100,0)&lt;Rules!$B$6*ROUND(M3551*100,0)),"Slowing","Steady or growing")))</f>
        <v>Slowing</v>
      </c>
    </row>
    <row r="3552" customFormat="false" ht="15" hidden="false" customHeight="false" outlineLevel="0" collapsed="false">
      <c r="A3552" s="1" t="s">
        <v>7143</v>
      </c>
      <c r="B3552" s="1" t="s">
        <v>7144</v>
      </c>
      <c r="C3552" s="12" t="n">
        <v>40652</v>
      </c>
      <c r="D3552" s="12" t="n">
        <v>40886</v>
      </c>
      <c r="E3552" s="1" t="n">
        <v>11</v>
      </c>
      <c r="F3552" s="1" t="n">
        <v>6</v>
      </c>
      <c r="G3552" s="13" t="n">
        <v>107.73</v>
      </c>
      <c r="H3552" s="13" t="n">
        <v>44.83</v>
      </c>
      <c r="I3552" s="13" t="n">
        <v>272.91</v>
      </c>
      <c r="J3552" s="9" t="n">
        <v>79</v>
      </c>
      <c r="K3552" s="1" t="str">
        <f aca="false">IF(F3552=0,"Stopped",IF(C3552&gt;=Rules!$B$3,"New",IF(AND(E3552&gt;0,G3552&gt;0,ROUND(H3552*100,0)&lt;Rules!$B$6*ROUND(G3552*100,0)),"Slowing","Steady or growing")))</f>
        <v>Slowing</v>
      </c>
      <c r="L3552" s="1" t="n">
        <v>0</v>
      </c>
      <c r="M3552" s="13" t="n">
        <v>0</v>
      </c>
      <c r="N3552" s="1" t="str">
        <f aca="false">IF(L3552=0,"",IF(F3552=0,"Stopped",IF(AND(M3552&gt;0,ROUND(H3552*100,0)&lt;Rules!$B$6*ROUND(M3552*100,0)),"Slowing","Steady or growing")))</f>
        <v/>
      </c>
    </row>
    <row r="3553" customFormat="false" ht="15" hidden="false" customHeight="false" outlineLevel="0" collapsed="false">
      <c r="A3553" s="1" t="s">
        <v>7145</v>
      </c>
      <c r="B3553" s="1" t="s">
        <v>7146</v>
      </c>
      <c r="C3553" s="12" t="n">
        <v>40151</v>
      </c>
      <c r="D3553" s="12" t="n">
        <v>40493</v>
      </c>
      <c r="E3553" s="1" t="n">
        <v>0</v>
      </c>
      <c r="F3553" s="1" t="n">
        <v>0</v>
      </c>
      <c r="G3553" s="13" t="n">
        <v>0</v>
      </c>
      <c r="H3553" s="13" t="n">
        <v>0</v>
      </c>
      <c r="I3553" s="13" t="n">
        <v>272.61</v>
      </c>
      <c r="J3553" s="9" t="n">
        <v>764</v>
      </c>
      <c r="K3553" s="1" t="str">
        <f aca="false">IF(F3553=0,"Stopped",IF(C3553&gt;=Rules!$B$3,"New",IF(AND(E3553&gt;0,G3553&gt;0,ROUND(H3553*100,0)&lt;Rules!$B$6*ROUND(G3553*100,0)),"Slowing","Steady or growing")))</f>
        <v>Stopped</v>
      </c>
      <c r="L3553" s="1" t="n">
        <v>3</v>
      </c>
      <c r="M3553" s="13" t="n">
        <v>108</v>
      </c>
      <c r="N3553" s="1" t="str">
        <f aca="false">IF(L3553=0,"",IF(F3553=0,"Stopped",IF(AND(M3553&gt;0,ROUND(H3553*100,0)&lt;Rules!$B$6*ROUND(M3553*100,0)),"Slowing","Steady or growing")))</f>
        <v>Stopped</v>
      </c>
    </row>
    <row r="3554" customFormat="false" ht="15" hidden="false" customHeight="false" outlineLevel="0" collapsed="false">
      <c r="A3554" s="1" t="s">
        <v>7147</v>
      </c>
      <c r="B3554" s="1" t="s">
        <v>7148</v>
      </c>
      <c r="C3554" s="12" t="n">
        <v>40149</v>
      </c>
      <c r="D3554" s="12" t="n">
        <v>40242</v>
      </c>
      <c r="E3554" s="1" t="n">
        <v>0</v>
      </c>
      <c r="F3554" s="1" t="n">
        <v>0</v>
      </c>
      <c r="G3554" s="13" t="n">
        <v>0</v>
      </c>
      <c r="H3554" s="13" t="n">
        <v>0</v>
      </c>
      <c r="I3554" s="13" t="n">
        <v>272.45</v>
      </c>
      <c r="J3554" s="9" t="n">
        <v>765</v>
      </c>
      <c r="K3554" s="1" t="str">
        <f aca="false">IF(F3554=0,"Stopped",IF(C3554&gt;=Rules!$B$3,"New",IF(AND(E3554&gt;0,G3554&gt;0,ROUND(H3554*100,0)&lt;Rules!$B$6*ROUND(G3554*100,0)),"Slowing","Steady or growing")))</f>
        <v>Stopped</v>
      </c>
      <c r="L3554" s="1" t="n">
        <v>0</v>
      </c>
      <c r="M3554" s="13" t="n">
        <v>0</v>
      </c>
      <c r="N3554" s="1" t="str">
        <f aca="false">IF(L3554=0,"",IF(F3554=0,"Stopped",IF(AND(M3554&gt;0,ROUND(H3554*100,0)&lt;Rules!$B$6*ROUND(M3554*100,0)),"Slowing","Steady or growing")))</f>
        <v/>
      </c>
    </row>
    <row r="3555" customFormat="false" ht="15" hidden="false" customHeight="false" outlineLevel="0" collapsed="false">
      <c r="A3555" s="1" t="s">
        <v>7149</v>
      </c>
      <c r="B3555" s="1" t="s">
        <v>7150</v>
      </c>
      <c r="C3555" s="12" t="n">
        <v>40163</v>
      </c>
      <c r="D3555" s="12" t="n">
        <v>40547</v>
      </c>
      <c r="E3555" s="1" t="n">
        <v>0</v>
      </c>
      <c r="F3555" s="1" t="n">
        <v>0</v>
      </c>
      <c r="G3555" s="13" t="n">
        <v>0</v>
      </c>
      <c r="H3555" s="13" t="n">
        <v>0</v>
      </c>
      <c r="I3555" s="13" t="n">
        <v>272.17</v>
      </c>
      <c r="J3555" s="9" t="n">
        <v>326</v>
      </c>
      <c r="K3555" s="1" t="str">
        <f aca="false">IF(F3555=0,"Stopped",IF(C3555&gt;=Rules!$B$3,"New",IF(AND(E3555&gt;0,G3555&gt;0,ROUND(H3555*100,0)&lt;Rules!$B$6*ROUND(G3555*100,0)),"Slowing","Steady or growing")))</f>
        <v>Stopped</v>
      </c>
      <c r="L3555" s="1" t="n">
        <v>7</v>
      </c>
      <c r="M3555" s="13" t="n">
        <v>42.22</v>
      </c>
      <c r="N3555" s="1" t="str">
        <f aca="false">IF(L3555=0,"",IF(F3555=0,"Stopped",IF(AND(M3555&gt;0,ROUND(H3555*100,0)&lt;Rules!$B$6*ROUND(M3555*100,0)),"Slowing","Steady or growing")))</f>
        <v>Stopped</v>
      </c>
    </row>
    <row r="3556" customFormat="false" ht="15" hidden="false" customHeight="false" outlineLevel="0" collapsed="false">
      <c r="A3556" s="1" t="s">
        <v>7151</v>
      </c>
      <c r="B3556" s="1" t="s">
        <v>7152</v>
      </c>
      <c r="C3556" s="12" t="n">
        <v>40469</v>
      </c>
      <c r="D3556" s="12" t="n">
        <v>40856</v>
      </c>
      <c r="E3556" s="1" t="n">
        <v>7</v>
      </c>
      <c r="F3556" s="1" t="n">
        <v>3</v>
      </c>
      <c r="G3556" s="13" t="n">
        <v>24.09</v>
      </c>
      <c r="H3556" s="13" t="n">
        <v>10.21</v>
      </c>
      <c r="I3556" s="13" t="n">
        <v>272.02</v>
      </c>
      <c r="J3556" s="9" t="n">
        <v>126</v>
      </c>
      <c r="K3556" s="1" t="str">
        <f aca="false">IF(F3556=0,"Stopped",IF(C3556&gt;=Rules!$B$3,"New",IF(AND(E3556&gt;0,G3556&gt;0,ROUND(H3556*100,0)&lt;Rules!$B$6*ROUND(G3556*100,0)),"Slowing","Steady or growing")))</f>
        <v>Slowing</v>
      </c>
      <c r="L3556" s="1" t="n">
        <v>7</v>
      </c>
      <c r="M3556" s="13" t="n">
        <v>121.21</v>
      </c>
      <c r="N3556" s="1" t="str">
        <f aca="false">IF(L3556=0,"",IF(F3556=0,"Stopped",IF(AND(M3556&gt;0,ROUND(H3556*100,0)&lt;Rules!$B$6*ROUND(M3556*100,0)),"Slowing","Steady or growing")))</f>
        <v>Slowing</v>
      </c>
    </row>
    <row r="3557" customFormat="false" ht="15" hidden="false" customHeight="false" outlineLevel="0" collapsed="false">
      <c r="A3557" s="1" t="s">
        <v>7153</v>
      </c>
      <c r="B3557" s="1" t="s">
        <v>7154</v>
      </c>
      <c r="C3557" s="12" t="n">
        <v>40199</v>
      </c>
      <c r="D3557" s="12" t="n">
        <v>40842</v>
      </c>
      <c r="E3557" s="1" t="n">
        <v>0</v>
      </c>
      <c r="F3557" s="1" t="n">
        <v>1</v>
      </c>
      <c r="G3557" s="13" t="n">
        <v>0</v>
      </c>
      <c r="H3557" s="13" t="n">
        <v>28.17</v>
      </c>
      <c r="I3557" s="13" t="n">
        <v>271.88</v>
      </c>
      <c r="J3557" s="9" t="n">
        <v>48</v>
      </c>
      <c r="K3557" s="1" t="str">
        <f aca="false">IF(F3557=0,"Stopped",IF(C3557&gt;=Rules!$B$3,"New",IF(AND(E3557&gt;0,G3557&gt;0,ROUND(H3557*100,0)&lt;Rules!$B$6*ROUND(G3557*100,0)),"Slowing","Steady or growing")))</f>
        <v>Steady or growing</v>
      </c>
      <c r="L3557" s="1" t="n">
        <v>5</v>
      </c>
      <c r="M3557" s="13" t="n">
        <v>56.25</v>
      </c>
      <c r="N3557" s="1" t="str">
        <f aca="false">IF(L3557=0,"",IF(F3557=0,"Stopped",IF(AND(M3557&gt;0,ROUND(H3557*100,0)&lt;Rules!$B$6*ROUND(M3557*100,0)),"Slowing","Steady or growing")))</f>
        <v>Steady or growing</v>
      </c>
    </row>
    <row r="3558" customFormat="false" ht="15" hidden="false" customHeight="false" outlineLevel="0" collapsed="false">
      <c r="A3558" s="1" t="s">
        <v>7155</v>
      </c>
      <c r="B3558" s="1" t="s">
        <v>7156</v>
      </c>
      <c r="C3558" s="12" t="n">
        <v>40163</v>
      </c>
      <c r="D3558" s="12" t="n">
        <v>40703</v>
      </c>
      <c r="E3558" s="1" t="n">
        <v>0</v>
      </c>
      <c r="F3558" s="1" t="n">
        <v>0</v>
      </c>
      <c r="G3558" s="13" t="n">
        <v>0</v>
      </c>
      <c r="H3558" s="13" t="n">
        <v>0</v>
      </c>
      <c r="I3558" s="13" t="n">
        <v>271.24</v>
      </c>
      <c r="J3558" s="9" t="n">
        <v>848</v>
      </c>
      <c r="K3558" s="1" t="str">
        <f aca="false">IF(F3558=0,"Stopped",IF(C3558&gt;=Rules!$B$3,"New",IF(AND(E3558&gt;0,G3558&gt;0,ROUND(H3558*100,0)&lt;Rules!$B$6*ROUND(G3558*100,0)),"Slowing","Steady or growing")))</f>
        <v>Stopped</v>
      </c>
      <c r="L3558" s="1" t="n">
        <v>6</v>
      </c>
      <c r="M3558" s="13" t="n">
        <v>42.84</v>
      </c>
      <c r="N3558" s="1" t="str">
        <f aca="false">IF(L3558=0,"",IF(F3558=0,"Stopped",IF(AND(M3558&gt;0,ROUND(H3558*100,0)&lt;Rules!$B$6*ROUND(M3558*100,0)),"Slowing","Steady or growing")))</f>
        <v>Stopped</v>
      </c>
    </row>
    <row r="3559" customFormat="false" ht="15" hidden="false" customHeight="false" outlineLevel="0" collapsed="false">
      <c r="A3559" s="1" t="s">
        <v>7157</v>
      </c>
      <c r="B3559" s="1" t="s">
        <v>7158</v>
      </c>
      <c r="C3559" s="12" t="n">
        <v>40217</v>
      </c>
      <c r="D3559" s="12" t="n">
        <v>40881</v>
      </c>
      <c r="E3559" s="1" t="n">
        <v>3</v>
      </c>
      <c r="F3559" s="1" t="n">
        <v>9</v>
      </c>
      <c r="G3559" s="13" t="n">
        <v>12.5</v>
      </c>
      <c r="H3559" s="13" t="n">
        <v>47.5</v>
      </c>
      <c r="I3559" s="13" t="n">
        <v>271.1</v>
      </c>
      <c r="J3559" s="9" t="n">
        <v>226</v>
      </c>
      <c r="K3559" s="1" t="str">
        <f aca="false">IF(F3559=0,"Stopped",IF(C3559&gt;=Rules!$B$3,"New",IF(AND(E3559&gt;0,G3559&gt;0,ROUND(H3559*100,0)&lt;Rules!$B$6*ROUND(G3559*100,0)),"Slowing","Steady or growing")))</f>
        <v>Steady or growing</v>
      </c>
      <c r="L3559" s="1" t="n">
        <v>4</v>
      </c>
      <c r="M3559" s="13" t="n">
        <v>36.25</v>
      </c>
      <c r="N3559" s="1" t="str">
        <f aca="false">IF(L3559=0,"",IF(F3559=0,"Stopped",IF(AND(M3559&gt;0,ROUND(H3559*100,0)&lt;Rules!$B$6*ROUND(M3559*100,0)),"Slowing","Steady or growing")))</f>
        <v>Steady or growing</v>
      </c>
    </row>
    <row r="3560" customFormat="false" ht="15" hidden="false" customHeight="false" outlineLevel="0" collapsed="false">
      <c r="A3560" s="1" t="s">
        <v>7159</v>
      </c>
      <c r="B3560" s="1" t="s">
        <v>7160</v>
      </c>
      <c r="C3560" s="12" t="n">
        <v>40148</v>
      </c>
      <c r="D3560" s="12" t="n">
        <v>40763</v>
      </c>
      <c r="E3560" s="1" t="n">
        <v>5</v>
      </c>
      <c r="F3560" s="1" t="n">
        <v>0</v>
      </c>
      <c r="G3560" s="13" t="n">
        <v>26.99</v>
      </c>
      <c r="H3560" s="13" t="n">
        <v>0</v>
      </c>
      <c r="I3560" s="13" t="n">
        <v>271.06</v>
      </c>
      <c r="J3560" s="9" t="n">
        <v>233</v>
      </c>
      <c r="K3560" s="1" t="str">
        <f aca="false">IF(F3560=0,"Stopped",IF(C3560&gt;=Rules!$B$3,"New",IF(AND(E3560&gt;0,G3560&gt;0,ROUND(H3560*100,0)&lt;Rules!$B$6*ROUND(G3560*100,0)),"Slowing","Steady or growing")))</f>
        <v>Stopped</v>
      </c>
      <c r="L3560" s="1" t="n">
        <v>7</v>
      </c>
      <c r="M3560" s="13" t="n">
        <v>36.25</v>
      </c>
      <c r="N3560" s="1" t="str">
        <f aca="false">IF(L3560=0,"",IF(F3560=0,"Stopped",IF(AND(M3560&gt;0,ROUND(H3560*100,0)&lt;Rules!$B$6*ROUND(M3560*100,0)),"Slowing","Steady or growing")))</f>
        <v>Stopped</v>
      </c>
    </row>
    <row r="3561" customFormat="false" ht="15" hidden="false" customHeight="false" outlineLevel="0" collapsed="false">
      <c r="A3561" s="1" t="s">
        <v>7161</v>
      </c>
      <c r="B3561" s="1" t="s">
        <v>7162</v>
      </c>
      <c r="C3561" s="12" t="n">
        <v>40840</v>
      </c>
      <c r="D3561" s="12" t="n">
        <v>40885</v>
      </c>
      <c r="E3561" s="1" t="n">
        <v>0</v>
      </c>
      <c r="F3561" s="1" t="n">
        <v>38</v>
      </c>
      <c r="G3561" s="13" t="n">
        <v>0</v>
      </c>
      <c r="H3561" s="13" t="n">
        <v>270.96</v>
      </c>
      <c r="I3561" s="13" t="n">
        <v>270.96</v>
      </c>
      <c r="J3561" s="9" t="n">
        <v>312</v>
      </c>
      <c r="K3561" s="1" t="str">
        <f aca="false">IF(F3561=0,"Stopped",IF(C3561&gt;=Rules!$B$3,"New",IF(AND(E3561&gt;0,G3561&gt;0,ROUND(H3561*100,0)&lt;Rules!$B$6*ROUND(G3561*100,0)),"Slowing","Steady or growing")))</f>
        <v>New</v>
      </c>
      <c r="L3561" s="1" t="n">
        <v>0</v>
      </c>
      <c r="M3561" s="13" t="n">
        <v>0</v>
      </c>
      <c r="N3561" s="1" t="str">
        <f aca="false">IF(L3561=0,"",IF(F3561=0,"Stopped",IF(AND(M3561&gt;0,ROUND(H3561*100,0)&lt;Rules!$B$6*ROUND(M3561*100,0)),"Slowing","Steady or growing")))</f>
        <v/>
      </c>
    </row>
    <row r="3562" customFormat="false" ht="15" hidden="false" customHeight="false" outlineLevel="0" collapsed="false">
      <c r="A3562" s="1" t="s">
        <v>7163</v>
      </c>
      <c r="B3562" s="1" t="s">
        <v>7164</v>
      </c>
      <c r="C3562" s="12" t="n">
        <v>40151</v>
      </c>
      <c r="D3562" s="12" t="n">
        <v>40883</v>
      </c>
      <c r="E3562" s="1" t="n">
        <v>8</v>
      </c>
      <c r="F3562" s="1" t="n">
        <v>15</v>
      </c>
      <c r="G3562" s="13" t="n">
        <v>46.68</v>
      </c>
      <c r="H3562" s="13" t="n">
        <v>71.26</v>
      </c>
      <c r="I3562" s="13" t="n">
        <v>270.94</v>
      </c>
      <c r="J3562" s="9" t="n">
        <v>484</v>
      </c>
      <c r="K3562" s="1" t="str">
        <f aca="false">IF(F3562=0,"Stopped",IF(C3562&gt;=Rules!$B$3,"New",IF(AND(E3562&gt;0,G3562&gt;0,ROUND(H3562*100,0)&lt;Rules!$B$6*ROUND(G3562*100,0)),"Slowing","Steady or growing")))</f>
        <v>Steady or growing</v>
      </c>
      <c r="L3562" s="1" t="n">
        <v>4</v>
      </c>
      <c r="M3562" s="13" t="n">
        <v>32.51</v>
      </c>
      <c r="N3562" s="1" t="str">
        <f aca="false">IF(L3562=0,"",IF(F3562=0,"Stopped",IF(AND(M3562&gt;0,ROUND(H3562*100,0)&lt;Rules!$B$6*ROUND(M3562*100,0)),"Slowing","Steady or growing")))</f>
        <v>Steady or growing</v>
      </c>
    </row>
    <row r="3563" customFormat="false" ht="15" hidden="false" customHeight="false" outlineLevel="0" collapsed="false">
      <c r="A3563" s="1" t="s">
        <v>7165</v>
      </c>
      <c r="B3563" s="1" t="s">
        <v>2969</v>
      </c>
      <c r="C3563" s="12" t="n">
        <v>40161</v>
      </c>
      <c r="D3563" s="12" t="n">
        <v>40870</v>
      </c>
      <c r="E3563" s="1" t="n">
        <v>2</v>
      </c>
      <c r="F3563" s="1" t="n">
        <v>2</v>
      </c>
      <c r="G3563" s="13" t="n">
        <v>12.75</v>
      </c>
      <c r="H3563" s="13" t="n">
        <v>20.4</v>
      </c>
      <c r="I3563" s="13" t="n">
        <v>270.43</v>
      </c>
      <c r="J3563" s="9" t="n">
        <v>200</v>
      </c>
      <c r="K3563" s="1" t="str">
        <f aca="false">IF(F3563=0,"Stopped",IF(C3563&gt;=Rules!$B$3,"New",IF(AND(E3563&gt;0,G3563&gt;0,ROUND(H3563*100,0)&lt;Rules!$B$6*ROUND(G3563*100,0)),"Slowing","Steady or growing")))</f>
        <v>Steady or growing</v>
      </c>
      <c r="L3563" s="1" t="n">
        <v>7</v>
      </c>
      <c r="M3563" s="13" t="n">
        <v>25.5</v>
      </c>
      <c r="N3563" s="1" t="str">
        <f aca="false">IF(L3563=0,"",IF(F3563=0,"Stopped",IF(AND(M3563&gt;0,ROUND(H3563*100,0)&lt;Rules!$B$6*ROUND(M3563*100,0)),"Slowing","Steady or growing")))</f>
        <v>Steady or growing</v>
      </c>
    </row>
    <row r="3564" customFormat="false" ht="15" hidden="false" customHeight="false" outlineLevel="0" collapsed="false">
      <c r="A3564" s="1" t="s">
        <v>7166</v>
      </c>
      <c r="B3564" s="1" t="s">
        <v>7167</v>
      </c>
      <c r="C3564" s="12" t="n">
        <v>40469</v>
      </c>
      <c r="D3564" s="12" t="n">
        <v>40868</v>
      </c>
      <c r="E3564" s="1" t="n">
        <v>4</v>
      </c>
      <c r="F3564" s="1" t="n">
        <v>6</v>
      </c>
      <c r="G3564" s="13" t="n">
        <v>11.93</v>
      </c>
      <c r="H3564" s="13" t="n">
        <v>24.78</v>
      </c>
      <c r="I3564" s="13" t="n">
        <v>270.38</v>
      </c>
      <c r="J3564" s="9" t="n">
        <v>124</v>
      </c>
      <c r="K3564" s="1" t="str">
        <f aca="false">IF(F3564=0,"Stopped",IF(C3564&gt;=Rules!$B$3,"New",IF(AND(E3564&gt;0,G3564&gt;0,ROUND(H3564*100,0)&lt;Rules!$B$6*ROUND(G3564*100,0)),"Slowing","Steady or growing")))</f>
        <v>Steady or growing</v>
      </c>
      <c r="L3564" s="1" t="n">
        <v>7</v>
      </c>
      <c r="M3564" s="13" t="n">
        <v>125.73</v>
      </c>
      <c r="N3564" s="1" t="str">
        <f aca="false">IF(L3564=0,"",IF(F3564=0,"Stopped",IF(AND(M3564&gt;0,ROUND(H3564*100,0)&lt;Rules!$B$6*ROUND(M3564*100,0)),"Slowing","Steady or growing")))</f>
        <v>Slowing</v>
      </c>
    </row>
    <row r="3565" customFormat="false" ht="15" hidden="false" customHeight="false" outlineLevel="0" collapsed="false">
      <c r="A3565" s="1" t="s">
        <v>7168</v>
      </c>
      <c r="B3565" s="1" t="s">
        <v>7169</v>
      </c>
      <c r="C3565" s="12" t="n">
        <v>40163</v>
      </c>
      <c r="D3565" s="12" t="n">
        <v>40884</v>
      </c>
      <c r="E3565" s="1" t="n">
        <v>20</v>
      </c>
      <c r="F3565" s="1" t="n">
        <v>17</v>
      </c>
      <c r="G3565" s="13" t="n">
        <v>62.53</v>
      </c>
      <c r="H3565" s="13" t="n">
        <v>57.56</v>
      </c>
      <c r="I3565" s="13" t="n">
        <v>269.27</v>
      </c>
      <c r="J3565" s="9" t="n">
        <v>335</v>
      </c>
      <c r="K3565" s="1" t="str">
        <f aca="false">IF(F3565=0,"Stopped",IF(C3565&gt;=Rules!$B$3,"New",IF(AND(E3565&gt;0,G3565&gt;0,ROUND(H3565*100,0)&lt;Rules!$B$6*ROUND(G3565*100,0)),"Slowing","Steady or growing")))</f>
        <v>Steady or growing</v>
      </c>
      <c r="L3565" s="1" t="n">
        <v>7</v>
      </c>
      <c r="M3565" s="13" t="n">
        <v>35.74</v>
      </c>
      <c r="N3565" s="1" t="str">
        <f aca="false">IF(L3565=0,"",IF(F3565=0,"Stopped",IF(AND(M3565&gt;0,ROUND(H3565*100,0)&lt;Rules!$B$6*ROUND(M3565*100,0)),"Slowing","Steady or growing")))</f>
        <v>Steady or growing</v>
      </c>
    </row>
    <row r="3566" customFormat="false" ht="15" hidden="false" customHeight="false" outlineLevel="0" collapsed="false">
      <c r="A3566" s="1" t="s">
        <v>7170</v>
      </c>
      <c r="B3566" s="1" t="s">
        <v>7171</v>
      </c>
      <c r="C3566" s="12" t="n">
        <v>40161</v>
      </c>
      <c r="D3566" s="12" t="n">
        <v>40879</v>
      </c>
      <c r="E3566" s="1" t="n">
        <v>3</v>
      </c>
      <c r="F3566" s="1" t="n">
        <v>4</v>
      </c>
      <c r="G3566" s="13" t="n">
        <v>29.73</v>
      </c>
      <c r="H3566" s="13" t="n">
        <v>44.67</v>
      </c>
      <c r="I3566" s="13" t="n">
        <v>269.1</v>
      </c>
      <c r="J3566" s="9" t="n">
        <v>54</v>
      </c>
      <c r="K3566" s="1" t="str">
        <f aca="false">IF(F3566=0,"Stopped",IF(C3566&gt;=Rules!$B$3,"New",IF(AND(E3566&gt;0,G3566&gt;0,ROUND(H3566*100,0)&lt;Rules!$B$6*ROUND(G3566*100,0)),"Slowing","Steady or growing")))</f>
        <v>Steady or growing</v>
      </c>
      <c r="L3566" s="1" t="n">
        <v>4</v>
      </c>
      <c r="M3566" s="13" t="n">
        <v>34.93</v>
      </c>
      <c r="N3566" s="1" t="str">
        <f aca="false">IF(L3566=0,"",IF(F3566=0,"Stopped",IF(AND(M3566&gt;0,ROUND(H3566*100,0)&lt;Rules!$B$6*ROUND(M3566*100,0)),"Slowing","Steady or growing")))</f>
        <v>Steady or growing</v>
      </c>
    </row>
    <row r="3567" customFormat="false" ht="15" hidden="false" customHeight="false" outlineLevel="0" collapsed="false">
      <c r="A3567" s="1" t="s">
        <v>7172</v>
      </c>
      <c r="B3567" s="1" t="s">
        <v>7173</v>
      </c>
      <c r="C3567" s="12" t="n">
        <v>40153</v>
      </c>
      <c r="D3567" s="12" t="n">
        <v>40195</v>
      </c>
      <c r="E3567" s="1" t="n">
        <v>0</v>
      </c>
      <c r="F3567" s="1" t="n">
        <v>0</v>
      </c>
      <c r="G3567" s="13" t="n">
        <v>0</v>
      </c>
      <c r="H3567" s="13" t="n">
        <v>0</v>
      </c>
      <c r="I3567" s="13" t="n">
        <v>268.8</v>
      </c>
      <c r="J3567" s="9" t="n">
        <v>144</v>
      </c>
      <c r="K3567" s="1" t="str">
        <f aca="false">IF(F3567=0,"Stopped",IF(C3567&gt;=Rules!$B$3,"New",IF(AND(E3567&gt;0,G3567&gt;0,ROUND(H3567*100,0)&lt;Rules!$B$6*ROUND(G3567*100,0)),"Slowing","Steady or growing")))</f>
        <v>Stopped</v>
      </c>
      <c r="L3567" s="1" t="n">
        <v>0</v>
      </c>
      <c r="M3567" s="13" t="n">
        <v>0</v>
      </c>
      <c r="N3567" s="1" t="str">
        <f aca="false">IF(L3567=0,"",IF(F3567=0,"Stopped",IF(AND(M3567&gt;0,ROUND(H3567*100,0)&lt;Rules!$B$6*ROUND(M3567*100,0)),"Slowing","Steady or growing")))</f>
        <v/>
      </c>
    </row>
    <row r="3568" customFormat="false" ht="15" hidden="false" customHeight="false" outlineLevel="0" collapsed="false">
      <c r="A3568" s="1" t="s">
        <v>7174</v>
      </c>
      <c r="B3568" s="1" t="s">
        <v>7175</v>
      </c>
      <c r="C3568" s="12" t="n">
        <v>40151</v>
      </c>
      <c r="D3568" s="12" t="n">
        <v>40261</v>
      </c>
      <c r="E3568" s="1" t="n">
        <v>0</v>
      </c>
      <c r="F3568" s="1" t="n">
        <v>0</v>
      </c>
      <c r="G3568" s="13" t="n">
        <v>0</v>
      </c>
      <c r="H3568" s="13" t="n">
        <v>0</v>
      </c>
      <c r="I3568" s="13" t="n">
        <v>268.8</v>
      </c>
      <c r="J3568" s="9" t="n">
        <v>180</v>
      </c>
      <c r="K3568" s="1" t="str">
        <f aca="false">IF(F3568=0,"Stopped",IF(C3568&gt;=Rules!$B$3,"New",IF(AND(E3568&gt;0,G3568&gt;0,ROUND(H3568*100,0)&lt;Rules!$B$6*ROUND(G3568*100,0)),"Slowing","Steady or growing")))</f>
        <v>Stopped</v>
      </c>
      <c r="L3568" s="1" t="n">
        <v>0</v>
      </c>
      <c r="M3568" s="13" t="n">
        <v>0</v>
      </c>
      <c r="N3568" s="1" t="str">
        <f aca="false">IF(L3568=0,"",IF(F3568=0,"Stopped",IF(AND(M3568&gt;0,ROUND(H3568*100,0)&lt;Rules!$B$6*ROUND(M3568*100,0)),"Slowing","Steady or growing")))</f>
        <v/>
      </c>
    </row>
    <row r="3569" customFormat="false" ht="15" hidden="false" customHeight="false" outlineLevel="0" collapsed="false">
      <c r="A3569" s="1" t="s">
        <v>7176</v>
      </c>
      <c r="B3569" s="1" t="s">
        <v>7177</v>
      </c>
      <c r="C3569" s="12" t="n">
        <v>40149</v>
      </c>
      <c r="D3569" s="12" t="n">
        <v>40667</v>
      </c>
      <c r="E3569" s="1" t="n">
        <v>0</v>
      </c>
      <c r="F3569" s="1" t="n">
        <v>0</v>
      </c>
      <c r="G3569" s="13" t="n">
        <v>0</v>
      </c>
      <c r="H3569" s="13" t="n">
        <v>0</v>
      </c>
      <c r="I3569" s="13" t="n">
        <v>268.5</v>
      </c>
      <c r="J3569" s="9" t="n">
        <v>87</v>
      </c>
      <c r="K3569" s="1" t="str">
        <f aca="false">IF(F3569=0,"Stopped",IF(C3569&gt;=Rules!$B$3,"New",IF(AND(E3569&gt;0,G3569&gt;0,ROUND(H3569*100,0)&lt;Rules!$B$6*ROUND(G3569*100,0)),"Slowing","Steady or growing")))</f>
        <v>Stopped</v>
      </c>
      <c r="L3569" s="1" t="n">
        <v>2</v>
      </c>
      <c r="M3569" s="13" t="n">
        <v>11.37</v>
      </c>
      <c r="N3569" s="1" t="str">
        <f aca="false">IF(L3569=0,"",IF(F3569=0,"Stopped",IF(AND(M3569&gt;0,ROUND(H3569*100,0)&lt;Rules!$B$6*ROUND(M3569*100,0)),"Slowing","Steady or growing")))</f>
        <v>Stopped</v>
      </c>
    </row>
    <row r="3570" customFormat="false" ht="15" hidden="false" customHeight="false" outlineLevel="0" collapsed="false">
      <c r="A3570" s="1" t="s">
        <v>7178</v>
      </c>
      <c r="B3570" s="1" t="s">
        <v>7179</v>
      </c>
      <c r="C3570" s="12" t="n">
        <v>40469</v>
      </c>
      <c r="D3570" s="12" t="n">
        <v>40885</v>
      </c>
      <c r="E3570" s="1" t="n">
        <v>5</v>
      </c>
      <c r="F3570" s="1" t="n">
        <v>3</v>
      </c>
      <c r="G3570" s="13" t="n">
        <v>15.6</v>
      </c>
      <c r="H3570" s="13" t="n">
        <v>10.21</v>
      </c>
      <c r="I3570" s="13" t="n">
        <v>268.35</v>
      </c>
      <c r="J3570" s="9" t="n">
        <v>123</v>
      </c>
      <c r="K3570" s="1" t="str">
        <f aca="false">IF(F3570=0,"Stopped",IF(C3570&gt;=Rules!$B$3,"New",IF(AND(E3570&gt;0,G3570&gt;0,ROUND(H3570*100,0)&lt;Rules!$B$6*ROUND(G3570*100,0)),"Slowing","Steady or growing")))</f>
        <v>Steady or growing</v>
      </c>
      <c r="L3570" s="1" t="n">
        <v>6</v>
      </c>
      <c r="M3570" s="13" t="n">
        <v>123.47</v>
      </c>
      <c r="N3570" s="1" t="str">
        <f aca="false">IF(L3570=0,"",IF(F3570=0,"Stopped",IF(AND(M3570&gt;0,ROUND(H3570*100,0)&lt;Rules!$B$6*ROUND(M3570*100,0)),"Slowing","Steady or growing")))</f>
        <v>Slowing</v>
      </c>
    </row>
    <row r="3571" customFormat="false" ht="15" hidden="false" customHeight="false" outlineLevel="0" collapsed="false">
      <c r="A3571" s="1" t="s">
        <v>7180</v>
      </c>
      <c r="B3571" s="1" t="s">
        <v>7181</v>
      </c>
      <c r="C3571" s="12" t="n">
        <v>40469</v>
      </c>
      <c r="D3571" s="12" t="n">
        <v>40820</v>
      </c>
      <c r="E3571" s="1" t="n">
        <v>5</v>
      </c>
      <c r="F3571" s="1" t="n">
        <v>2</v>
      </c>
      <c r="G3571" s="13" t="n">
        <v>22.37</v>
      </c>
      <c r="H3571" s="13" t="n">
        <v>8.26</v>
      </c>
      <c r="I3571" s="13" t="n">
        <v>267.74</v>
      </c>
      <c r="J3571" s="9" t="n">
        <v>128</v>
      </c>
      <c r="K3571" s="1" t="str">
        <f aca="false">IF(F3571=0,"Stopped",IF(C3571&gt;=Rules!$B$3,"New",IF(AND(E3571&gt;0,G3571&gt;0,ROUND(H3571*100,0)&lt;Rules!$B$6*ROUND(G3571*100,0)),"Slowing","Steady or growing")))</f>
        <v>Slowing</v>
      </c>
      <c r="L3571" s="1" t="n">
        <v>9</v>
      </c>
      <c r="M3571" s="13" t="n">
        <v>129.63</v>
      </c>
      <c r="N3571" s="1" t="str">
        <f aca="false">IF(L3571=0,"",IF(F3571=0,"Stopped",IF(AND(M3571&gt;0,ROUND(H3571*100,0)&lt;Rules!$B$6*ROUND(M3571*100,0)),"Slowing","Steady or growing")))</f>
        <v>Slowing</v>
      </c>
    </row>
    <row r="3572" customFormat="false" ht="15" hidden="false" customHeight="false" outlineLevel="0" collapsed="false">
      <c r="A3572" s="1" t="s">
        <v>7182</v>
      </c>
      <c r="B3572" s="1" t="s">
        <v>7183</v>
      </c>
      <c r="C3572" s="12" t="n">
        <v>40148</v>
      </c>
      <c r="D3572" s="12" t="n">
        <v>40277</v>
      </c>
      <c r="E3572" s="1" t="n">
        <v>0</v>
      </c>
      <c r="F3572" s="1" t="n">
        <v>0</v>
      </c>
      <c r="G3572" s="13" t="n">
        <v>0</v>
      </c>
      <c r="H3572" s="13" t="n">
        <v>0</v>
      </c>
      <c r="I3572" s="13" t="n">
        <v>267.6</v>
      </c>
      <c r="J3572" s="9" t="n">
        <v>122</v>
      </c>
      <c r="K3572" s="1" t="str">
        <f aca="false">IF(F3572=0,"Stopped",IF(C3572&gt;=Rules!$B$3,"New",IF(AND(E3572&gt;0,G3572&gt;0,ROUND(H3572*100,0)&lt;Rules!$B$6*ROUND(G3572*100,0)),"Slowing","Steady or growing")))</f>
        <v>Stopped</v>
      </c>
      <c r="L3572" s="1" t="n">
        <v>0</v>
      </c>
      <c r="M3572" s="13" t="n">
        <v>0</v>
      </c>
      <c r="N3572" s="1" t="str">
        <f aca="false">IF(L3572=0,"",IF(F3572=0,"Stopped",IF(AND(M3572&gt;0,ROUND(H3572*100,0)&lt;Rules!$B$6*ROUND(M3572*100,0)),"Slowing","Steady or growing")))</f>
        <v/>
      </c>
    </row>
    <row r="3573" customFormat="false" ht="15" hidden="false" customHeight="false" outlineLevel="0" collapsed="false">
      <c r="A3573" s="1" t="s">
        <v>7184</v>
      </c>
      <c r="B3573" s="1" t="s">
        <v>7185</v>
      </c>
      <c r="C3573" s="12" t="n">
        <v>40151</v>
      </c>
      <c r="D3573" s="12" t="n">
        <v>40618</v>
      </c>
      <c r="E3573" s="1" t="n">
        <v>0</v>
      </c>
      <c r="F3573" s="1" t="n">
        <v>0</v>
      </c>
      <c r="G3573" s="13" t="n">
        <v>0</v>
      </c>
      <c r="H3573" s="13" t="n">
        <v>0</v>
      </c>
      <c r="I3573" s="13" t="n">
        <v>267.34</v>
      </c>
      <c r="J3573" s="9" t="n">
        <v>146</v>
      </c>
      <c r="K3573" s="1" t="str">
        <f aca="false">IF(F3573=0,"Stopped",IF(C3573&gt;=Rules!$B$3,"New",IF(AND(E3573&gt;0,G3573&gt;0,ROUND(H3573*100,0)&lt;Rules!$B$6*ROUND(G3573*100,0)),"Slowing","Steady or growing")))</f>
        <v>Stopped</v>
      </c>
      <c r="L3573" s="1" t="n">
        <v>0</v>
      </c>
      <c r="M3573" s="13" t="n">
        <v>0</v>
      </c>
      <c r="N3573" s="1" t="str">
        <f aca="false">IF(L3573=0,"",IF(F3573=0,"Stopped",IF(AND(M3573&gt;0,ROUND(H3573*100,0)&lt;Rules!$B$6*ROUND(M3573*100,0)),"Slowing","Steady or growing")))</f>
        <v/>
      </c>
    </row>
    <row r="3574" customFormat="false" ht="15" hidden="false" customHeight="false" outlineLevel="0" collapsed="false">
      <c r="A3574" s="1" t="s">
        <v>7186</v>
      </c>
      <c r="B3574" s="1" t="s">
        <v>7187</v>
      </c>
      <c r="C3574" s="12" t="n">
        <v>40149</v>
      </c>
      <c r="D3574" s="12" t="n">
        <v>40875</v>
      </c>
      <c r="E3574" s="1" t="n">
        <v>13</v>
      </c>
      <c r="F3574" s="1" t="n">
        <v>12</v>
      </c>
      <c r="G3574" s="13" t="n">
        <v>22.92</v>
      </c>
      <c r="H3574" s="13" t="n">
        <v>34.08</v>
      </c>
      <c r="I3574" s="13" t="n">
        <v>267.01</v>
      </c>
      <c r="J3574" s="9" t="n">
        <v>156</v>
      </c>
      <c r="K3574" s="1" t="str">
        <f aca="false">IF(F3574=0,"Stopped",IF(C3574&gt;=Rules!$B$3,"New",IF(AND(E3574&gt;0,G3574&gt;0,ROUND(H3574*100,0)&lt;Rules!$B$6*ROUND(G3574*100,0)),"Slowing","Steady or growing")))</f>
        <v>Steady or growing</v>
      </c>
      <c r="L3574" s="1" t="n">
        <v>7</v>
      </c>
      <c r="M3574" s="13" t="n">
        <v>82.13</v>
      </c>
      <c r="N3574" s="1" t="str">
        <f aca="false">IF(L3574=0,"",IF(F3574=0,"Stopped",IF(AND(M3574&gt;0,ROUND(H3574*100,0)&lt;Rules!$B$6*ROUND(M3574*100,0)),"Slowing","Steady or growing")))</f>
        <v>Slowing</v>
      </c>
    </row>
    <row r="3575" customFormat="false" ht="15" hidden="false" customHeight="false" outlineLevel="0" collapsed="false">
      <c r="A3575" s="1" t="s">
        <v>7188</v>
      </c>
      <c r="B3575" s="1" t="s">
        <v>7189</v>
      </c>
      <c r="C3575" s="12" t="n">
        <v>40148</v>
      </c>
      <c r="D3575" s="12" t="n">
        <v>40399</v>
      </c>
      <c r="E3575" s="1" t="n">
        <v>0</v>
      </c>
      <c r="F3575" s="1" t="n">
        <v>0</v>
      </c>
      <c r="G3575" s="13" t="n">
        <v>0</v>
      </c>
      <c r="H3575" s="13" t="n">
        <v>0</v>
      </c>
      <c r="I3575" s="13" t="n">
        <v>266.55</v>
      </c>
      <c r="J3575" s="9" t="n">
        <v>78</v>
      </c>
      <c r="K3575" s="1" t="str">
        <f aca="false">IF(F3575=0,"Stopped",IF(C3575&gt;=Rules!$B$3,"New",IF(AND(E3575&gt;0,G3575&gt;0,ROUND(H3575*100,0)&lt;Rules!$B$6*ROUND(G3575*100,0)),"Slowing","Steady or growing")))</f>
        <v>Stopped</v>
      </c>
      <c r="L3575" s="1" t="n">
        <v>0</v>
      </c>
      <c r="M3575" s="13" t="n">
        <v>0</v>
      </c>
      <c r="N3575" s="1" t="str">
        <f aca="false">IF(L3575=0,"",IF(F3575=0,"Stopped",IF(AND(M3575&gt;0,ROUND(H3575*100,0)&lt;Rules!$B$6*ROUND(M3575*100,0)),"Slowing","Steady or growing")))</f>
        <v/>
      </c>
    </row>
    <row r="3576" customFormat="false" ht="15" hidden="false" customHeight="false" outlineLevel="0" collapsed="false">
      <c r="A3576" s="1" t="s">
        <v>7190</v>
      </c>
      <c r="B3576" s="1" t="s">
        <v>7191</v>
      </c>
      <c r="C3576" s="12" t="n">
        <v>40150</v>
      </c>
      <c r="D3576" s="12" t="n">
        <v>40876</v>
      </c>
      <c r="E3576" s="1" t="n">
        <v>3</v>
      </c>
      <c r="F3576" s="1" t="n">
        <v>7</v>
      </c>
      <c r="G3576" s="13" t="n">
        <v>11.9</v>
      </c>
      <c r="H3576" s="13" t="n">
        <v>11.9</v>
      </c>
      <c r="I3576" s="13" t="n">
        <v>265.4</v>
      </c>
      <c r="J3576" s="9" t="n">
        <v>326</v>
      </c>
      <c r="K3576" s="1" t="str">
        <f aca="false">IF(F3576=0,"Stopped",IF(C3576&gt;=Rules!$B$3,"New",IF(AND(E3576&gt;0,G3576&gt;0,ROUND(H3576*100,0)&lt;Rules!$B$6*ROUND(G3576*100,0)),"Slowing","Steady or growing")))</f>
        <v>Steady or growing</v>
      </c>
      <c r="L3576" s="1" t="n">
        <v>6</v>
      </c>
      <c r="M3576" s="13" t="n">
        <v>30.19</v>
      </c>
      <c r="N3576" s="1" t="str">
        <f aca="false">IF(L3576=0,"",IF(F3576=0,"Stopped",IF(AND(M3576&gt;0,ROUND(H3576*100,0)&lt;Rules!$B$6*ROUND(M3576*100,0)),"Slowing","Steady or growing")))</f>
        <v>Slowing</v>
      </c>
    </row>
    <row r="3577" customFormat="false" ht="15" hidden="false" customHeight="false" outlineLevel="0" collapsed="false">
      <c r="A3577" s="1" t="s">
        <v>7192</v>
      </c>
      <c r="B3577" s="1" t="s">
        <v>7193</v>
      </c>
      <c r="C3577" s="12" t="n">
        <v>40836</v>
      </c>
      <c r="D3577" s="12" t="n">
        <v>40877</v>
      </c>
      <c r="E3577" s="1" t="n">
        <v>0</v>
      </c>
      <c r="F3577" s="1" t="n">
        <v>22</v>
      </c>
      <c r="G3577" s="13" t="n">
        <v>0</v>
      </c>
      <c r="H3577" s="13" t="n">
        <v>264.72</v>
      </c>
      <c r="I3577" s="13" t="n">
        <v>264.72</v>
      </c>
      <c r="J3577" s="9" t="n">
        <v>205</v>
      </c>
      <c r="K3577" s="1" t="str">
        <f aca="false">IF(F3577=0,"Stopped",IF(C3577&gt;=Rules!$B$3,"New",IF(AND(E3577&gt;0,G3577&gt;0,ROUND(H3577*100,0)&lt;Rules!$B$6*ROUND(G3577*100,0)),"Slowing","Steady or growing")))</f>
        <v>New</v>
      </c>
      <c r="L3577" s="1" t="n">
        <v>0</v>
      </c>
      <c r="M3577" s="13" t="n">
        <v>0</v>
      </c>
      <c r="N3577" s="1" t="str">
        <f aca="false">IF(L3577=0,"",IF(F3577=0,"Stopped",IF(AND(M3577&gt;0,ROUND(H3577*100,0)&lt;Rules!$B$6*ROUND(M3577*100,0)),"Slowing","Steady or growing")))</f>
        <v/>
      </c>
    </row>
    <row r="3578" customFormat="false" ht="15" hidden="false" customHeight="false" outlineLevel="0" collapsed="false">
      <c r="A3578" s="1" t="s">
        <v>7194</v>
      </c>
      <c r="B3578" s="1" t="s">
        <v>7195</v>
      </c>
      <c r="C3578" s="12" t="n">
        <v>40198</v>
      </c>
      <c r="D3578" s="12" t="n">
        <v>40875</v>
      </c>
      <c r="E3578" s="1" t="n">
        <v>1</v>
      </c>
      <c r="F3578" s="1" t="n">
        <v>2</v>
      </c>
      <c r="G3578" s="13" t="n">
        <v>4.98</v>
      </c>
      <c r="H3578" s="13" t="n">
        <v>29.73</v>
      </c>
      <c r="I3578" s="13" t="n">
        <v>263.28</v>
      </c>
      <c r="J3578" s="9" t="n">
        <v>53</v>
      </c>
      <c r="K3578" s="1" t="str">
        <f aca="false">IF(F3578=0,"Stopped",IF(C3578&gt;=Rules!$B$3,"New",IF(AND(E3578&gt;0,G3578&gt;0,ROUND(H3578*100,0)&lt;Rules!$B$6*ROUND(G3578*100,0)),"Slowing","Steady or growing")))</f>
        <v>Steady or growing</v>
      </c>
      <c r="L3578" s="1" t="n">
        <v>2</v>
      </c>
      <c r="M3578" s="13" t="n">
        <v>24.89</v>
      </c>
      <c r="N3578" s="1" t="str">
        <f aca="false">IF(L3578=0,"",IF(F3578=0,"Stopped",IF(AND(M3578&gt;0,ROUND(H3578*100,0)&lt;Rules!$B$6*ROUND(M3578*100,0)),"Slowing","Steady or growing")))</f>
        <v>Steady or growing</v>
      </c>
    </row>
    <row r="3579" customFormat="false" ht="15" hidden="false" customHeight="false" outlineLevel="0" collapsed="false">
      <c r="A3579" s="1" t="s">
        <v>7196</v>
      </c>
      <c r="B3579" s="1" t="s">
        <v>7197</v>
      </c>
      <c r="C3579" s="12" t="n">
        <v>40163</v>
      </c>
      <c r="D3579" s="12" t="n">
        <v>40871</v>
      </c>
      <c r="E3579" s="1" t="n">
        <v>3</v>
      </c>
      <c r="F3579" s="1" t="n">
        <v>6</v>
      </c>
      <c r="G3579" s="13" t="n">
        <v>8.15</v>
      </c>
      <c r="H3579" s="13" t="n">
        <v>27.48</v>
      </c>
      <c r="I3579" s="13" t="n">
        <v>263.14</v>
      </c>
      <c r="J3579" s="9" t="n">
        <v>129</v>
      </c>
      <c r="K3579" s="1" t="str">
        <f aca="false">IF(F3579=0,"Stopped",IF(C3579&gt;=Rules!$B$3,"New",IF(AND(E3579&gt;0,G3579&gt;0,ROUND(H3579*100,0)&lt;Rules!$B$6*ROUND(G3579*100,0)),"Slowing","Steady or growing")))</f>
        <v>Steady or growing</v>
      </c>
      <c r="L3579" s="1" t="n">
        <v>11</v>
      </c>
      <c r="M3579" s="13" t="n">
        <v>70.07</v>
      </c>
      <c r="N3579" s="1" t="str">
        <f aca="false">IF(L3579=0,"",IF(F3579=0,"Stopped",IF(AND(M3579&gt;0,ROUND(H3579*100,0)&lt;Rules!$B$6*ROUND(M3579*100,0)),"Slowing","Steady or growing")))</f>
        <v>Slowing</v>
      </c>
    </row>
    <row r="3580" customFormat="false" ht="15" hidden="false" customHeight="false" outlineLevel="0" collapsed="false">
      <c r="A3580" s="1" t="s">
        <v>7198</v>
      </c>
      <c r="B3580" s="1" t="s">
        <v>7199</v>
      </c>
      <c r="C3580" s="12" t="n">
        <v>40160</v>
      </c>
      <c r="D3580" s="12" t="n">
        <v>40477</v>
      </c>
      <c r="E3580" s="1" t="n">
        <v>0</v>
      </c>
      <c r="F3580" s="1" t="n">
        <v>0</v>
      </c>
      <c r="G3580" s="13" t="n">
        <v>0</v>
      </c>
      <c r="H3580" s="13" t="n">
        <v>0</v>
      </c>
      <c r="I3580" s="13" t="n">
        <v>262.8</v>
      </c>
      <c r="J3580" s="9" t="n">
        <v>55</v>
      </c>
      <c r="K3580" s="1" t="str">
        <f aca="false">IF(F3580=0,"Stopped",IF(C3580&gt;=Rules!$B$3,"New",IF(AND(E3580&gt;0,G3580&gt;0,ROUND(H3580*100,0)&lt;Rules!$B$6*ROUND(G3580*100,0)),"Slowing","Steady or growing")))</f>
        <v>Stopped</v>
      </c>
      <c r="L3580" s="1" t="n">
        <v>3</v>
      </c>
      <c r="M3580" s="13" t="n">
        <v>153.45</v>
      </c>
      <c r="N3580" s="1" t="str">
        <f aca="false">IF(L3580=0,"",IF(F3580=0,"Stopped",IF(AND(M3580&gt;0,ROUND(H3580*100,0)&lt;Rules!$B$6*ROUND(M3580*100,0)),"Slowing","Steady or growing")))</f>
        <v>Stopped</v>
      </c>
    </row>
    <row r="3581" customFormat="false" ht="15" hidden="false" customHeight="false" outlineLevel="0" collapsed="false">
      <c r="A3581" s="1" t="s">
        <v>7200</v>
      </c>
      <c r="B3581" s="1" t="s">
        <v>7201</v>
      </c>
      <c r="C3581" s="12" t="n">
        <v>40468</v>
      </c>
      <c r="D3581" s="12" t="n">
        <v>40872</v>
      </c>
      <c r="E3581" s="1" t="n">
        <v>8</v>
      </c>
      <c r="F3581" s="1" t="n">
        <v>2</v>
      </c>
      <c r="G3581" s="13" t="n">
        <v>24.09</v>
      </c>
      <c r="H3581" s="13" t="n">
        <v>6.08</v>
      </c>
      <c r="I3581" s="13" t="n">
        <v>262.5</v>
      </c>
      <c r="J3581" s="9" t="n">
        <v>120</v>
      </c>
      <c r="K3581" s="1" t="str">
        <f aca="false">IF(F3581=0,"Stopped",IF(C3581&gt;=Rules!$B$3,"New",IF(AND(E3581&gt;0,G3581&gt;0,ROUND(H3581*100,0)&lt;Rules!$B$6*ROUND(G3581*100,0)),"Slowing","Steady or growing")))</f>
        <v>Slowing</v>
      </c>
      <c r="L3581" s="1" t="n">
        <v>6</v>
      </c>
      <c r="M3581" s="13" t="n">
        <v>121.21</v>
      </c>
      <c r="N3581" s="1" t="str">
        <f aca="false">IF(L3581=0,"",IF(F3581=0,"Stopped",IF(AND(M3581&gt;0,ROUND(H3581*100,0)&lt;Rules!$B$6*ROUND(M3581*100,0)),"Slowing","Steady or growing")))</f>
        <v>Slowing</v>
      </c>
    </row>
    <row r="3582" customFormat="false" ht="15" hidden="false" customHeight="false" outlineLevel="0" collapsed="false">
      <c r="A3582" s="1" t="s">
        <v>7202</v>
      </c>
      <c r="B3582" s="1" t="s">
        <v>7203</v>
      </c>
      <c r="C3582" s="12" t="n">
        <v>40202</v>
      </c>
      <c r="D3582" s="12" t="n">
        <v>40884</v>
      </c>
      <c r="E3582" s="1" t="n">
        <v>2</v>
      </c>
      <c r="F3582" s="1" t="n">
        <v>4</v>
      </c>
      <c r="G3582" s="13" t="n">
        <v>11.6</v>
      </c>
      <c r="H3582" s="13" t="n">
        <v>37.44</v>
      </c>
      <c r="I3582" s="13" t="n">
        <v>261.91</v>
      </c>
      <c r="J3582" s="9" t="n">
        <v>319</v>
      </c>
      <c r="K3582" s="1" t="str">
        <f aca="false">IF(F3582=0,"Stopped",IF(C3582&gt;=Rules!$B$3,"New",IF(AND(E3582&gt;0,G3582&gt;0,ROUND(H3582*100,0)&lt;Rules!$B$6*ROUND(G3582*100,0)),"Slowing","Steady or growing")))</f>
        <v>Steady or growing</v>
      </c>
      <c r="L3582" s="1" t="n">
        <v>1</v>
      </c>
      <c r="M3582" s="13" t="n">
        <v>34.8</v>
      </c>
      <c r="N3582" s="1" t="str">
        <f aca="false">IF(L3582=0,"",IF(F3582=0,"Stopped",IF(AND(M3582&gt;0,ROUND(H3582*100,0)&lt;Rules!$B$6*ROUND(M3582*100,0)),"Slowing","Steady or growing")))</f>
        <v>Steady or growing</v>
      </c>
    </row>
    <row r="3583" customFormat="false" ht="15" hidden="false" customHeight="false" outlineLevel="0" collapsed="false">
      <c r="A3583" s="1" t="s">
        <v>7204</v>
      </c>
      <c r="B3583" s="1" t="s">
        <v>7205</v>
      </c>
      <c r="C3583" s="12" t="n">
        <v>40153</v>
      </c>
      <c r="D3583" s="12" t="n">
        <v>40514</v>
      </c>
      <c r="E3583" s="1" t="n">
        <v>0</v>
      </c>
      <c r="F3583" s="1" t="n">
        <v>0</v>
      </c>
      <c r="G3583" s="13" t="n">
        <v>0</v>
      </c>
      <c r="H3583" s="13" t="n">
        <v>0</v>
      </c>
      <c r="I3583" s="13" t="n">
        <v>261.66</v>
      </c>
      <c r="J3583" s="9" t="n">
        <v>397</v>
      </c>
      <c r="K3583" s="1" t="str">
        <f aca="false">IF(F3583=0,"Stopped",IF(C3583&gt;=Rules!$B$3,"New",IF(AND(E3583&gt;0,G3583&gt;0,ROUND(H3583*100,0)&lt;Rules!$B$6*ROUND(G3583*100,0)),"Slowing","Steady or growing")))</f>
        <v>Stopped</v>
      </c>
      <c r="L3583" s="1" t="n">
        <v>29</v>
      </c>
      <c r="M3583" s="13" t="n">
        <v>76.04</v>
      </c>
      <c r="N3583" s="1" t="str">
        <f aca="false">IF(L3583=0,"",IF(F3583=0,"Stopped",IF(AND(M3583&gt;0,ROUND(H3583*100,0)&lt;Rules!$B$6*ROUND(M3583*100,0)),"Slowing","Steady or growing")))</f>
        <v>Stopped</v>
      </c>
    </row>
    <row r="3584" customFormat="false" ht="15" hidden="false" customHeight="false" outlineLevel="0" collapsed="false">
      <c r="A3584" s="1" t="s">
        <v>7206</v>
      </c>
      <c r="B3584" s="1" t="s">
        <v>7207</v>
      </c>
      <c r="C3584" s="12" t="n">
        <v>40160</v>
      </c>
      <c r="D3584" s="12" t="n">
        <v>40885</v>
      </c>
      <c r="E3584" s="1" t="n">
        <v>1</v>
      </c>
      <c r="F3584" s="1" t="n">
        <v>2</v>
      </c>
      <c r="G3584" s="13" t="n">
        <v>7.9</v>
      </c>
      <c r="H3584" s="13" t="n">
        <v>41.65</v>
      </c>
      <c r="I3584" s="13" t="n">
        <v>261.49</v>
      </c>
      <c r="J3584" s="9" t="n">
        <v>41</v>
      </c>
      <c r="K3584" s="1" t="str">
        <f aca="false">IF(F3584=0,"Stopped",IF(C3584&gt;=Rules!$B$3,"New",IF(AND(E3584&gt;0,G3584&gt;0,ROUND(H3584*100,0)&lt;Rules!$B$6*ROUND(G3584*100,0)),"Slowing","Steady or growing")))</f>
        <v>Steady or growing</v>
      </c>
      <c r="L3584" s="1" t="n">
        <v>7</v>
      </c>
      <c r="M3584" s="13" t="n">
        <v>90.57</v>
      </c>
      <c r="N3584" s="1" t="str">
        <f aca="false">IF(L3584=0,"",IF(F3584=0,"Stopped",IF(AND(M3584&gt;0,ROUND(H3584*100,0)&lt;Rules!$B$6*ROUND(M3584*100,0)),"Slowing","Steady or growing")))</f>
        <v>Slowing</v>
      </c>
    </row>
    <row r="3585" customFormat="false" ht="15" hidden="false" customHeight="false" outlineLevel="0" collapsed="false">
      <c r="A3585" s="1" t="s">
        <v>7208</v>
      </c>
      <c r="B3585" s="1" t="s">
        <v>7209</v>
      </c>
      <c r="C3585" s="12" t="n">
        <v>40148</v>
      </c>
      <c r="D3585" s="12" t="n">
        <v>40450</v>
      </c>
      <c r="E3585" s="1" t="n">
        <v>0</v>
      </c>
      <c r="F3585" s="1" t="n">
        <v>0</v>
      </c>
      <c r="G3585" s="13" t="n">
        <v>0</v>
      </c>
      <c r="H3585" s="13" t="n">
        <v>0</v>
      </c>
      <c r="I3585" s="13" t="n">
        <v>260.67</v>
      </c>
      <c r="J3585" s="9" t="n">
        <v>78</v>
      </c>
      <c r="K3585" s="1" t="str">
        <f aca="false">IF(F3585=0,"Stopped",IF(C3585&gt;=Rules!$B$3,"New",IF(AND(E3585&gt;0,G3585&gt;0,ROUND(H3585*100,0)&lt;Rules!$B$6*ROUND(G3585*100,0)),"Slowing","Steady or growing")))</f>
        <v>Stopped</v>
      </c>
      <c r="L3585" s="1" t="n">
        <v>2</v>
      </c>
      <c r="M3585" s="13" t="n">
        <v>56.05</v>
      </c>
      <c r="N3585" s="1" t="str">
        <f aca="false">IF(L3585=0,"",IF(F3585=0,"Stopped",IF(AND(M3585&gt;0,ROUND(H3585*100,0)&lt;Rules!$B$6*ROUND(M3585*100,0)),"Slowing","Steady or growing")))</f>
        <v>Stopped</v>
      </c>
    </row>
    <row r="3586" customFormat="false" ht="15" hidden="false" customHeight="false" outlineLevel="0" collapsed="false">
      <c r="A3586" s="1" t="s">
        <v>7210</v>
      </c>
      <c r="B3586" s="1" t="s">
        <v>7211</v>
      </c>
      <c r="C3586" s="12" t="n">
        <v>40150</v>
      </c>
      <c r="D3586" s="12" t="n">
        <v>40763</v>
      </c>
      <c r="E3586" s="1" t="n">
        <v>5</v>
      </c>
      <c r="F3586" s="1" t="n">
        <v>0</v>
      </c>
      <c r="G3586" s="13" t="n">
        <v>9.24</v>
      </c>
      <c r="H3586" s="13" t="n">
        <v>0</v>
      </c>
      <c r="I3586" s="13" t="n">
        <v>260.65</v>
      </c>
      <c r="J3586" s="9" t="n">
        <v>571</v>
      </c>
      <c r="K3586" s="1" t="str">
        <f aca="false">IF(F3586=0,"Stopped",IF(C3586&gt;=Rules!$B$3,"New",IF(AND(E3586&gt;0,G3586&gt;0,ROUND(H3586*100,0)&lt;Rules!$B$6*ROUND(G3586*100,0)),"Slowing","Steady or growing")))</f>
        <v>Stopped</v>
      </c>
      <c r="L3586" s="1" t="n">
        <v>15</v>
      </c>
      <c r="M3586" s="13" t="n">
        <v>28.98</v>
      </c>
      <c r="N3586" s="1" t="str">
        <f aca="false">IF(L3586=0,"",IF(F3586=0,"Stopped",IF(AND(M3586&gt;0,ROUND(H3586*100,0)&lt;Rules!$B$6*ROUND(M3586*100,0)),"Slowing","Steady or growing")))</f>
        <v>Stopped</v>
      </c>
    </row>
    <row r="3587" customFormat="false" ht="15" hidden="false" customHeight="false" outlineLevel="0" collapsed="false">
      <c r="A3587" s="1" t="s">
        <v>7212</v>
      </c>
      <c r="B3587" s="1" t="s">
        <v>7213</v>
      </c>
      <c r="C3587" s="12" t="n">
        <v>40161</v>
      </c>
      <c r="D3587" s="12" t="n">
        <v>40886</v>
      </c>
      <c r="E3587" s="1" t="n">
        <v>16</v>
      </c>
      <c r="F3587" s="1" t="n">
        <v>7</v>
      </c>
      <c r="G3587" s="13" t="n">
        <v>42</v>
      </c>
      <c r="H3587" s="13" t="n">
        <v>11.55</v>
      </c>
      <c r="I3587" s="13" t="n">
        <v>259.97</v>
      </c>
      <c r="J3587" s="9" t="n">
        <v>1213</v>
      </c>
      <c r="K3587" s="1" t="str">
        <f aca="false">IF(F3587=0,"Stopped",IF(C3587&gt;=Rules!$B$3,"New",IF(AND(E3587&gt;0,G3587&gt;0,ROUND(H3587*100,0)&lt;Rules!$B$6*ROUND(G3587*100,0)),"Slowing","Steady or growing")))</f>
        <v>Slowing</v>
      </c>
      <c r="L3587" s="1" t="n">
        <v>8</v>
      </c>
      <c r="M3587" s="13" t="n">
        <v>27.89</v>
      </c>
      <c r="N3587" s="1" t="str">
        <f aca="false">IF(L3587=0,"",IF(F3587=0,"Stopped",IF(AND(M3587&gt;0,ROUND(H3587*100,0)&lt;Rules!$B$6*ROUND(M3587*100,0)),"Slowing","Steady or growing")))</f>
        <v>Slowing</v>
      </c>
    </row>
    <row r="3588" customFormat="false" ht="15" hidden="false" customHeight="false" outlineLevel="0" collapsed="false">
      <c r="A3588" s="1" t="s">
        <v>7214</v>
      </c>
      <c r="B3588" s="1" t="s">
        <v>6362</v>
      </c>
      <c r="C3588" s="12" t="n">
        <v>40148</v>
      </c>
      <c r="D3588" s="12" t="n">
        <v>40385</v>
      </c>
      <c r="E3588" s="1" t="n">
        <v>0</v>
      </c>
      <c r="F3588" s="1" t="n">
        <v>0</v>
      </c>
      <c r="G3588" s="13" t="n">
        <v>0</v>
      </c>
      <c r="H3588" s="13" t="n">
        <v>0</v>
      </c>
      <c r="I3588" s="13" t="n">
        <v>259.24</v>
      </c>
      <c r="J3588" s="9" t="n">
        <v>594</v>
      </c>
      <c r="K3588" s="1" t="str">
        <f aca="false">IF(F3588=0,"Stopped",IF(C3588&gt;=Rules!$B$3,"New",IF(AND(E3588&gt;0,G3588&gt;0,ROUND(H3588*100,0)&lt;Rules!$B$6*ROUND(G3588*100,0)),"Slowing","Steady or growing")))</f>
        <v>Stopped</v>
      </c>
      <c r="L3588" s="1" t="n">
        <v>0</v>
      </c>
      <c r="M3588" s="13" t="n">
        <v>0</v>
      </c>
      <c r="N3588" s="1" t="str">
        <f aca="false">IF(L3588=0,"",IF(F3588=0,"Stopped",IF(AND(M3588&gt;0,ROUND(H3588*100,0)&lt;Rules!$B$6*ROUND(M3588*100,0)),"Slowing","Steady or growing")))</f>
        <v/>
      </c>
    </row>
    <row r="3589" customFormat="false" ht="15" hidden="false" customHeight="false" outlineLevel="0" collapsed="false">
      <c r="A3589" s="1" t="s">
        <v>7215</v>
      </c>
      <c r="B3589" s="1" t="s">
        <v>7216</v>
      </c>
      <c r="C3589" s="12" t="n">
        <v>40409</v>
      </c>
      <c r="D3589" s="12" t="n">
        <v>40882</v>
      </c>
      <c r="E3589" s="1" t="n">
        <v>13</v>
      </c>
      <c r="F3589" s="1" t="n">
        <v>7</v>
      </c>
      <c r="G3589" s="13" t="n">
        <v>45.44</v>
      </c>
      <c r="H3589" s="13" t="n">
        <v>63.55</v>
      </c>
      <c r="I3589" s="13" t="n">
        <v>259.09</v>
      </c>
      <c r="J3589" s="9" t="n">
        <v>174</v>
      </c>
      <c r="K3589" s="1" t="str">
        <f aca="false">IF(F3589=0,"Stopped",IF(C3589&gt;=Rules!$B$3,"New",IF(AND(E3589&gt;0,G3589&gt;0,ROUND(H3589*100,0)&lt;Rules!$B$6*ROUND(G3589*100,0)),"Slowing","Steady or growing")))</f>
        <v>Steady or growing</v>
      </c>
      <c r="L3589" s="1" t="n">
        <v>1</v>
      </c>
      <c r="M3589" s="13" t="n">
        <v>1.95</v>
      </c>
      <c r="N3589" s="1" t="str">
        <f aca="false">IF(L3589=0,"",IF(F3589=0,"Stopped",IF(AND(M3589&gt;0,ROUND(H3589*100,0)&lt;Rules!$B$6*ROUND(M3589*100,0)),"Slowing","Steady or growing")))</f>
        <v>Steady or growing</v>
      </c>
    </row>
    <row r="3590" customFormat="false" ht="15" hidden="false" customHeight="false" outlineLevel="0" collapsed="false">
      <c r="A3590" s="1" t="s">
        <v>7217</v>
      </c>
      <c r="B3590" s="1" t="s">
        <v>7218</v>
      </c>
      <c r="C3590" s="12" t="n">
        <v>40252</v>
      </c>
      <c r="D3590" s="12" t="n">
        <v>40520</v>
      </c>
      <c r="E3590" s="1" t="n">
        <v>0</v>
      </c>
      <c r="F3590" s="1" t="n">
        <v>0</v>
      </c>
      <c r="G3590" s="13" t="n">
        <v>0</v>
      </c>
      <c r="H3590" s="13" t="n">
        <v>0</v>
      </c>
      <c r="I3590" s="13" t="n">
        <v>258.06</v>
      </c>
      <c r="J3590" s="9" t="n">
        <v>62</v>
      </c>
      <c r="K3590" s="1" t="str">
        <f aca="false">IF(F3590=0,"Stopped",IF(C3590&gt;=Rules!$B$3,"New",IF(AND(E3590&gt;0,G3590&gt;0,ROUND(H3590*100,0)&lt;Rules!$B$6*ROUND(G3590*100,0)),"Slowing","Steady or growing")))</f>
        <v>Stopped</v>
      </c>
      <c r="L3590" s="1" t="n">
        <v>6</v>
      </c>
      <c r="M3590" s="13" t="n">
        <v>65.1</v>
      </c>
      <c r="N3590" s="1" t="str">
        <f aca="false">IF(L3590=0,"",IF(F3590=0,"Stopped",IF(AND(M3590&gt;0,ROUND(H3590*100,0)&lt;Rules!$B$6*ROUND(M3590*100,0)),"Slowing","Steady or growing")))</f>
        <v>Stopped</v>
      </c>
    </row>
    <row r="3591" customFormat="false" ht="15" hidden="false" customHeight="false" outlineLevel="0" collapsed="false">
      <c r="A3591" s="1" t="s">
        <v>7219</v>
      </c>
      <c r="B3591" s="1" t="s">
        <v>7220</v>
      </c>
      <c r="C3591" s="12" t="n">
        <v>40148</v>
      </c>
      <c r="D3591" s="12" t="n">
        <v>40414</v>
      </c>
      <c r="E3591" s="1" t="n">
        <v>0</v>
      </c>
      <c r="F3591" s="1" t="n">
        <v>0</v>
      </c>
      <c r="G3591" s="13" t="n">
        <v>0</v>
      </c>
      <c r="H3591" s="13" t="n">
        <v>0</v>
      </c>
      <c r="I3591" s="13" t="n">
        <v>257.99</v>
      </c>
      <c r="J3591" s="9" t="n">
        <v>163</v>
      </c>
      <c r="K3591" s="1" t="str">
        <f aca="false">IF(F3591=0,"Stopped",IF(C3591&gt;=Rules!$B$3,"New",IF(AND(E3591&gt;0,G3591&gt;0,ROUND(H3591*100,0)&lt;Rules!$B$6*ROUND(G3591*100,0)),"Slowing","Steady or growing")))</f>
        <v>Stopped</v>
      </c>
      <c r="L3591" s="1" t="n">
        <v>0</v>
      </c>
      <c r="M3591" s="13" t="n">
        <v>0</v>
      </c>
      <c r="N3591" s="1" t="str">
        <f aca="false">IF(L3591=0,"",IF(F3591=0,"Stopped",IF(AND(M3591&gt;0,ROUND(H3591*100,0)&lt;Rules!$B$6*ROUND(M3591*100,0)),"Slowing","Steady or growing")))</f>
        <v/>
      </c>
    </row>
    <row r="3592" customFormat="false" ht="15" hidden="false" customHeight="false" outlineLevel="0" collapsed="false">
      <c r="A3592" s="1" t="s">
        <v>7221</v>
      </c>
      <c r="B3592" s="1" t="s">
        <v>7222</v>
      </c>
      <c r="C3592" s="12" t="n">
        <v>40150</v>
      </c>
      <c r="D3592" s="12" t="n">
        <v>40646</v>
      </c>
      <c r="E3592" s="1" t="n">
        <v>0</v>
      </c>
      <c r="F3592" s="1" t="n">
        <v>0</v>
      </c>
      <c r="G3592" s="13" t="n">
        <v>0</v>
      </c>
      <c r="H3592" s="13" t="n">
        <v>0</v>
      </c>
      <c r="I3592" s="13" t="n">
        <v>257.55</v>
      </c>
      <c r="J3592" s="9" t="n">
        <v>24</v>
      </c>
      <c r="K3592" s="1" t="str">
        <f aca="false">IF(F3592=0,"Stopped",IF(C3592&gt;=Rules!$B$3,"New",IF(AND(E3592&gt;0,G3592&gt;0,ROUND(H3592*100,0)&lt;Rules!$B$6*ROUND(G3592*100,0)),"Slowing","Steady or growing")))</f>
        <v>Stopped</v>
      </c>
      <c r="L3592" s="1" t="n">
        <v>3</v>
      </c>
      <c r="M3592" s="13" t="n">
        <v>86</v>
      </c>
      <c r="N3592" s="1" t="str">
        <f aca="false">IF(L3592=0,"",IF(F3592=0,"Stopped",IF(AND(M3592&gt;0,ROUND(H3592*100,0)&lt;Rules!$B$6*ROUND(M3592*100,0)),"Slowing","Steady or growing")))</f>
        <v>Stopped</v>
      </c>
    </row>
    <row r="3593" customFormat="false" ht="15" hidden="false" customHeight="false" outlineLevel="0" collapsed="false">
      <c r="A3593" s="1" t="s">
        <v>7223</v>
      </c>
      <c r="B3593" s="1" t="s">
        <v>7224</v>
      </c>
      <c r="C3593" s="12" t="n">
        <v>40150</v>
      </c>
      <c r="D3593" s="12" t="n">
        <v>40885</v>
      </c>
      <c r="E3593" s="1" t="n">
        <v>2</v>
      </c>
      <c r="F3593" s="1" t="n">
        <v>26</v>
      </c>
      <c r="G3593" s="13" t="n">
        <v>13.78</v>
      </c>
      <c r="H3593" s="13" t="n">
        <v>153.88</v>
      </c>
      <c r="I3593" s="13" t="n">
        <v>257.15</v>
      </c>
      <c r="J3593" s="9" t="n">
        <v>116</v>
      </c>
      <c r="K3593" s="1" t="str">
        <f aca="false">IF(F3593=0,"Stopped",IF(C3593&gt;=Rules!$B$3,"New",IF(AND(E3593&gt;0,G3593&gt;0,ROUND(H3593*100,0)&lt;Rules!$B$6*ROUND(G3593*100,0)),"Slowing","Steady or growing")))</f>
        <v>Steady or growing</v>
      </c>
      <c r="L3593" s="1" t="n">
        <v>2</v>
      </c>
      <c r="M3593" s="13" t="n">
        <v>23.29</v>
      </c>
      <c r="N3593" s="1" t="str">
        <f aca="false">IF(L3593=0,"",IF(F3593=0,"Stopped",IF(AND(M3593&gt;0,ROUND(H3593*100,0)&lt;Rules!$B$6*ROUND(M3593*100,0)),"Slowing","Steady or growing")))</f>
        <v>Steady or growing</v>
      </c>
    </row>
    <row r="3594" customFormat="false" ht="15" hidden="false" customHeight="false" outlineLevel="0" collapsed="false">
      <c r="A3594" s="1" t="s">
        <v>7225</v>
      </c>
      <c r="B3594" s="1" t="s">
        <v>7226</v>
      </c>
      <c r="C3594" s="12" t="n">
        <v>40149</v>
      </c>
      <c r="D3594" s="12" t="n">
        <v>40203</v>
      </c>
      <c r="E3594" s="1" t="n">
        <v>0</v>
      </c>
      <c r="F3594" s="1" t="n">
        <v>0</v>
      </c>
      <c r="G3594" s="13" t="n">
        <v>0</v>
      </c>
      <c r="H3594" s="13" t="n">
        <v>0</v>
      </c>
      <c r="I3594" s="13" t="n">
        <v>257.1</v>
      </c>
      <c r="J3594" s="9" t="n">
        <v>30</v>
      </c>
      <c r="K3594" s="1" t="str">
        <f aca="false">IF(F3594=0,"Stopped",IF(C3594&gt;=Rules!$B$3,"New",IF(AND(E3594&gt;0,G3594&gt;0,ROUND(H3594*100,0)&lt;Rules!$B$6*ROUND(G3594*100,0)),"Slowing","Steady or growing")))</f>
        <v>Stopped</v>
      </c>
      <c r="L3594" s="1" t="n">
        <v>0</v>
      </c>
      <c r="M3594" s="13" t="n">
        <v>0</v>
      </c>
      <c r="N3594" s="1" t="str">
        <f aca="false">IF(L3594=0,"",IF(F3594=0,"Stopped",IF(AND(M3594&gt;0,ROUND(H3594*100,0)&lt;Rules!$B$6*ROUND(M3594*100,0)),"Slowing","Steady or growing")))</f>
        <v/>
      </c>
    </row>
    <row r="3595" customFormat="false" ht="15" hidden="false" customHeight="false" outlineLevel="0" collapsed="false">
      <c r="A3595" s="1" t="s">
        <v>7227</v>
      </c>
      <c r="B3595" s="1" t="s">
        <v>7228</v>
      </c>
      <c r="C3595" s="12" t="n">
        <v>40150</v>
      </c>
      <c r="D3595" s="12" t="n">
        <v>40669</v>
      </c>
      <c r="E3595" s="1" t="n">
        <v>0</v>
      </c>
      <c r="F3595" s="1" t="n">
        <v>0</v>
      </c>
      <c r="G3595" s="13" t="n">
        <v>0</v>
      </c>
      <c r="H3595" s="13" t="n">
        <v>0</v>
      </c>
      <c r="I3595" s="13" t="n">
        <v>255.97</v>
      </c>
      <c r="J3595" s="9" t="n">
        <v>71</v>
      </c>
      <c r="K3595" s="1" t="str">
        <f aca="false">IF(F3595=0,"Stopped",IF(C3595&gt;=Rules!$B$3,"New",IF(AND(E3595&gt;0,G3595&gt;0,ROUND(H3595*100,0)&lt;Rules!$B$6*ROUND(G3595*100,0)),"Slowing","Steady or growing")))</f>
        <v>Stopped</v>
      </c>
      <c r="L3595" s="1" t="n">
        <v>5</v>
      </c>
      <c r="M3595" s="13" t="n">
        <v>25.74</v>
      </c>
      <c r="N3595" s="1" t="str">
        <f aca="false">IF(L3595=0,"",IF(F3595=0,"Stopped",IF(AND(M3595&gt;0,ROUND(H3595*100,0)&lt;Rules!$B$6*ROUND(M3595*100,0)),"Slowing","Steady or growing")))</f>
        <v>Stopped</v>
      </c>
    </row>
    <row r="3596" customFormat="false" ht="15" hidden="false" customHeight="false" outlineLevel="0" collapsed="false">
      <c r="A3596" s="1" t="s">
        <v>7229</v>
      </c>
      <c r="B3596" s="1" t="s">
        <v>7230</v>
      </c>
      <c r="C3596" s="12" t="n">
        <v>40156</v>
      </c>
      <c r="D3596" s="12" t="n">
        <v>40713</v>
      </c>
      <c r="E3596" s="1" t="n">
        <v>1</v>
      </c>
      <c r="F3596" s="1" t="n">
        <v>0</v>
      </c>
      <c r="G3596" s="13" t="n">
        <v>15</v>
      </c>
      <c r="H3596" s="13" t="n">
        <v>0</v>
      </c>
      <c r="I3596" s="13" t="n">
        <v>255.62</v>
      </c>
      <c r="J3596" s="9" t="n">
        <v>205</v>
      </c>
      <c r="K3596" s="1" t="str">
        <f aca="false">IF(F3596=0,"Stopped",IF(C3596&gt;=Rules!$B$3,"New",IF(AND(E3596&gt;0,G3596&gt;0,ROUND(H3596*100,0)&lt;Rules!$B$6*ROUND(G3596*100,0)),"Slowing","Steady or growing")))</f>
        <v>Stopped</v>
      </c>
      <c r="L3596" s="1" t="n">
        <v>0</v>
      </c>
      <c r="M3596" s="13" t="n">
        <v>0</v>
      </c>
      <c r="N3596" s="1" t="str">
        <f aca="false">IF(L3596=0,"",IF(F3596=0,"Stopped",IF(AND(M3596&gt;0,ROUND(H3596*100,0)&lt;Rules!$B$6*ROUND(M3596*100,0)),"Slowing","Steady or growing")))</f>
        <v/>
      </c>
    </row>
    <row r="3597" customFormat="false" ht="15" hidden="false" customHeight="false" outlineLevel="0" collapsed="false">
      <c r="A3597" s="1" t="s">
        <v>7231</v>
      </c>
      <c r="B3597" s="1" t="s">
        <v>7232</v>
      </c>
      <c r="C3597" s="12" t="n">
        <v>40153</v>
      </c>
      <c r="D3597" s="12" t="n">
        <v>40454</v>
      </c>
      <c r="E3597" s="1" t="n">
        <v>0</v>
      </c>
      <c r="F3597" s="1" t="n">
        <v>0</v>
      </c>
      <c r="G3597" s="13" t="n">
        <v>0</v>
      </c>
      <c r="H3597" s="13" t="n">
        <v>0</v>
      </c>
      <c r="I3597" s="13" t="n">
        <v>255.52</v>
      </c>
      <c r="J3597" s="9" t="n">
        <v>75</v>
      </c>
      <c r="K3597" s="1" t="str">
        <f aca="false">IF(F3597=0,"Stopped",IF(C3597&gt;=Rules!$B$3,"New",IF(AND(E3597&gt;0,G3597&gt;0,ROUND(H3597*100,0)&lt;Rules!$B$6*ROUND(G3597*100,0)),"Slowing","Steady or growing")))</f>
        <v>Stopped</v>
      </c>
      <c r="L3597" s="1" t="n">
        <v>3</v>
      </c>
      <c r="M3597" s="13" t="n">
        <v>15</v>
      </c>
      <c r="N3597" s="1" t="str">
        <f aca="false">IF(L3597=0,"",IF(F3597=0,"Stopped",IF(AND(M3597&gt;0,ROUND(H3597*100,0)&lt;Rules!$B$6*ROUND(M3597*100,0)),"Slowing","Steady or growing")))</f>
        <v>Stopped</v>
      </c>
    </row>
    <row r="3598" customFormat="false" ht="15" hidden="false" customHeight="false" outlineLevel="0" collapsed="false">
      <c r="A3598" s="1" t="s">
        <v>7233</v>
      </c>
      <c r="B3598" s="1" t="s">
        <v>7234</v>
      </c>
      <c r="C3598" s="12" t="n">
        <v>40161</v>
      </c>
      <c r="D3598" s="12" t="n">
        <v>40886</v>
      </c>
      <c r="E3598" s="1" t="n">
        <v>10</v>
      </c>
      <c r="F3598" s="1" t="n">
        <v>12</v>
      </c>
      <c r="G3598" s="13" t="n">
        <v>27.67</v>
      </c>
      <c r="H3598" s="13" t="n">
        <v>49.23</v>
      </c>
      <c r="I3598" s="13" t="n">
        <v>254.51</v>
      </c>
      <c r="J3598" s="9" t="n">
        <v>2559</v>
      </c>
      <c r="K3598" s="1" t="str">
        <f aca="false">IF(F3598=0,"Stopped",IF(C3598&gt;=Rules!$B$3,"New",IF(AND(E3598&gt;0,G3598&gt;0,ROUND(H3598*100,0)&lt;Rules!$B$6*ROUND(G3598*100,0)),"Slowing","Steady or growing")))</f>
        <v>Steady or growing</v>
      </c>
      <c r="L3598" s="1" t="n">
        <v>8</v>
      </c>
      <c r="M3598" s="13" t="n">
        <v>25.25</v>
      </c>
      <c r="N3598" s="1" t="str">
        <f aca="false">IF(L3598=0,"",IF(F3598=0,"Stopped",IF(AND(M3598&gt;0,ROUND(H3598*100,0)&lt;Rules!$B$6*ROUND(M3598*100,0)),"Slowing","Steady or growing")))</f>
        <v>Steady or growing</v>
      </c>
    </row>
    <row r="3599" customFormat="false" ht="15" hidden="false" customHeight="false" outlineLevel="0" collapsed="false">
      <c r="A3599" s="1" t="s">
        <v>7235</v>
      </c>
      <c r="B3599" s="1" t="s">
        <v>7236</v>
      </c>
      <c r="C3599" s="12" t="n">
        <v>40470</v>
      </c>
      <c r="D3599" s="12" t="n">
        <v>40882</v>
      </c>
      <c r="E3599" s="1" t="n">
        <v>11</v>
      </c>
      <c r="F3599" s="1" t="n">
        <v>7</v>
      </c>
      <c r="G3599" s="13" t="n">
        <v>50.36</v>
      </c>
      <c r="H3599" s="13" t="n">
        <v>21.91</v>
      </c>
      <c r="I3599" s="13" t="n">
        <v>253.13</v>
      </c>
      <c r="J3599" s="9" t="n">
        <v>126</v>
      </c>
      <c r="K3599" s="1" t="str">
        <f aca="false">IF(F3599=0,"Stopped",IF(C3599&gt;=Rules!$B$3,"New",IF(AND(E3599&gt;0,G3599&gt;0,ROUND(H3599*100,0)&lt;Rules!$B$6*ROUND(G3599*100,0)),"Slowing","Steady or growing")))</f>
        <v>Slowing</v>
      </c>
      <c r="L3599" s="1" t="n">
        <v>9</v>
      </c>
      <c r="M3599" s="13" t="n">
        <v>45.59</v>
      </c>
      <c r="N3599" s="1" t="str">
        <f aca="false">IF(L3599=0,"",IF(F3599=0,"Stopped",IF(AND(M3599&gt;0,ROUND(H3599*100,0)&lt;Rules!$B$6*ROUND(M3599*100,0)),"Slowing","Steady or growing")))</f>
        <v>Slowing</v>
      </c>
    </row>
    <row r="3600" customFormat="false" ht="15" hidden="false" customHeight="false" outlineLevel="0" collapsed="false">
      <c r="A3600" s="1" t="s">
        <v>7237</v>
      </c>
      <c r="B3600" s="1" t="s">
        <v>7238</v>
      </c>
      <c r="C3600" s="12" t="n">
        <v>40148</v>
      </c>
      <c r="D3600" s="12" t="n">
        <v>40451</v>
      </c>
      <c r="E3600" s="1" t="n">
        <v>0</v>
      </c>
      <c r="F3600" s="1" t="n">
        <v>0</v>
      </c>
      <c r="G3600" s="13" t="n">
        <v>0</v>
      </c>
      <c r="H3600" s="13" t="n">
        <v>0</v>
      </c>
      <c r="I3600" s="13" t="n">
        <v>252.45</v>
      </c>
      <c r="J3600" s="9" t="n">
        <v>272</v>
      </c>
      <c r="K3600" s="1" t="str">
        <f aca="false">IF(F3600=0,"Stopped",IF(C3600&gt;=Rules!$B$3,"New",IF(AND(E3600&gt;0,G3600&gt;0,ROUND(H3600*100,0)&lt;Rules!$B$6*ROUND(G3600*100,0)),"Slowing","Steady or growing")))</f>
        <v>Stopped</v>
      </c>
      <c r="L3600" s="1" t="n">
        <v>2</v>
      </c>
      <c r="M3600" s="13" t="n">
        <v>2.55</v>
      </c>
      <c r="N3600" s="1" t="str">
        <f aca="false">IF(L3600=0,"",IF(F3600=0,"Stopped",IF(AND(M3600&gt;0,ROUND(H3600*100,0)&lt;Rules!$B$6*ROUND(M3600*100,0)),"Slowing","Steady or growing")))</f>
        <v>Stopped</v>
      </c>
    </row>
    <row r="3601" customFormat="false" ht="15" hidden="false" customHeight="false" outlineLevel="0" collapsed="false">
      <c r="A3601" s="1" t="s">
        <v>7239</v>
      </c>
      <c r="B3601" s="1" t="s">
        <v>7240</v>
      </c>
      <c r="C3601" s="12" t="n">
        <v>40150</v>
      </c>
      <c r="D3601" s="12" t="n">
        <v>40239</v>
      </c>
      <c r="E3601" s="1" t="n">
        <v>0</v>
      </c>
      <c r="F3601" s="1" t="n">
        <v>0</v>
      </c>
      <c r="G3601" s="13" t="n">
        <v>0</v>
      </c>
      <c r="H3601" s="13" t="n">
        <v>0</v>
      </c>
      <c r="I3601" s="13" t="n">
        <v>252.29</v>
      </c>
      <c r="J3601" s="9" t="n">
        <v>553</v>
      </c>
      <c r="K3601" s="1" t="str">
        <f aca="false">IF(F3601=0,"Stopped",IF(C3601&gt;=Rules!$B$3,"New",IF(AND(E3601&gt;0,G3601&gt;0,ROUND(H3601*100,0)&lt;Rules!$B$6*ROUND(G3601*100,0)),"Slowing","Steady or growing")))</f>
        <v>Stopped</v>
      </c>
      <c r="L3601" s="1" t="n">
        <v>0</v>
      </c>
      <c r="M3601" s="13" t="n">
        <v>0</v>
      </c>
      <c r="N3601" s="1" t="str">
        <f aca="false">IF(L3601=0,"",IF(F3601=0,"Stopped",IF(AND(M3601&gt;0,ROUND(H3601*100,0)&lt;Rules!$B$6*ROUND(M3601*100,0)),"Slowing","Steady or growing")))</f>
        <v/>
      </c>
    </row>
    <row r="3602" customFormat="false" ht="15" hidden="false" customHeight="false" outlineLevel="0" collapsed="false">
      <c r="A3602" s="1" t="s">
        <v>7241</v>
      </c>
      <c r="B3602" s="1" t="s">
        <v>7242</v>
      </c>
      <c r="C3602" s="12" t="n">
        <v>40469</v>
      </c>
      <c r="D3602" s="12" t="n">
        <v>40813</v>
      </c>
      <c r="E3602" s="1" t="n">
        <v>5</v>
      </c>
      <c r="F3602" s="1" t="n">
        <v>2</v>
      </c>
      <c r="G3602" s="13" t="n">
        <v>16.06</v>
      </c>
      <c r="H3602" s="13" t="n">
        <v>8.26</v>
      </c>
      <c r="I3602" s="13" t="n">
        <v>252.22</v>
      </c>
      <c r="J3602" s="9" t="n">
        <v>118</v>
      </c>
      <c r="K3602" s="1" t="str">
        <f aca="false">IF(F3602=0,"Stopped",IF(C3602&gt;=Rules!$B$3,"New",IF(AND(E3602&gt;0,G3602&gt;0,ROUND(H3602*100,0)&lt;Rules!$B$6*ROUND(G3602*100,0)),"Slowing","Steady or growing")))</f>
        <v>Steady or growing</v>
      </c>
      <c r="L3602" s="1" t="n">
        <v>6</v>
      </c>
      <c r="M3602" s="13" t="n">
        <v>123.78</v>
      </c>
      <c r="N3602" s="1" t="str">
        <f aca="false">IF(L3602=0,"",IF(F3602=0,"Stopped",IF(AND(M3602&gt;0,ROUND(H3602*100,0)&lt;Rules!$B$6*ROUND(M3602*100,0)),"Slowing","Steady or growing")))</f>
        <v>Slowing</v>
      </c>
    </row>
    <row r="3603" customFormat="false" ht="15" hidden="false" customHeight="false" outlineLevel="0" collapsed="false">
      <c r="A3603" s="1" t="s">
        <v>7243</v>
      </c>
      <c r="B3603" s="1" t="s">
        <v>7244</v>
      </c>
      <c r="C3603" s="12" t="n">
        <v>40153</v>
      </c>
      <c r="D3603" s="12" t="n">
        <v>40884</v>
      </c>
      <c r="E3603" s="1" t="n">
        <v>0</v>
      </c>
      <c r="F3603" s="1" t="n">
        <v>8</v>
      </c>
      <c r="G3603" s="13" t="n">
        <v>0</v>
      </c>
      <c r="H3603" s="13" t="n">
        <v>87.96</v>
      </c>
      <c r="I3603" s="13" t="n">
        <v>251.97</v>
      </c>
      <c r="J3603" s="9" t="n">
        <v>54</v>
      </c>
      <c r="K3603" s="1" t="str">
        <f aca="false">IF(F3603=0,"Stopped",IF(C3603&gt;=Rules!$B$3,"New",IF(AND(E3603&gt;0,G3603&gt;0,ROUND(H3603*100,0)&lt;Rules!$B$6*ROUND(G3603*100,0)),"Slowing","Steady or growing")))</f>
        <v>Steady or growing</v>
      </c>
      <c r="L3603" s="1" t="n">
        <v>4</v>
      </c>
      <c r="M3603" s="13" t="n">
        <v>55.4</v>
      </c>
      <c r="N3603" s="1" t="str">
        <f aca="false">IF(L3603=0,"",IF(F3603=0,"Stopped",IF(AND(M3603&gt;0,ROUND(H3603*100,0)&lt;Rules!$B$6*ROUND(M3603*100,0)),"Slowing","Steady or growing")))</f>
        <v>Steady or growing</v>
      </c>
    </row>
    <row r="3604" customFormat="false" ht="15" hidden="false" customHeight="false" outlineLevel="0" collapsed="false">
      <c r="A3604" s="1" t="s">
        <v>7245</v>
      </c>
      <c r="B3604" s="1" t="s">
        <v>7246</v>
      </c>
      <c r="C3604" s="12" t="n">
        <v>40350</v>
      </c>
      <c r="D3604" s="12" t="n">
        <v>40878</v>
      </c>
      <c r="E3604" s="1" t="n">
        <v>2</v>
      </c>
      <c r="F3604" s="1" t="n">
        <v>2</v>
      </c>
      <c r="G3604" s="13" t="n">
        <v>68.3</v>
      </c>
      <c r="H3604" s="13" t="n">
        <v>9.87</v>
      </c>
      <c r="I3604" s="13" t="n">
        <v>251.35</v>
      </c>
      <c r="J3604" s="9" t="n">
        <v>77</v>
      </c>
      <c r="K3604" s="1" t="str">
        <f aca="false">IF(F3604=0,"Stopped",IF(C3604&gt;=Rules!$B$3,"New",IF(AND(E3604&gt;0,G3604&gt;0,ROUND(H3604*100,0)&lt;Rules!$B$6*ROUND(G3604*100,0)),"Slowing","Steady or growing")))</f>
        <v>Slowing</v>
      </c>
      <c r="L3604" s="1" t="n">
        <v>5</v>
      </c>
      <c r="M3604" s="13" t="n">
        <v>33.6</v>
      </c>
      <c r="N3604" s="1" t="str">
        <f aca="false">IF(L3604=0,"",IF(F3604=0,"Stopped",IF(AND(M3604&gt;0,ROUND(H3604*100,0)&lt;Rules!$B$6*ROUND(M3604*100,0)),"Slowing","Steady or growing")))</f>
        <v>Slowing</v>
      </c>
    </row>
    <row r="3605" customFormat="false" ht="15" hidden="false" customHeight="false" outlineLevel="0" collapsed="false">
      <c r="A3605" s="1" t="s">
        <v>7247</v>
      </c>
      <c r="B3605" s="1" t="s">
        <v>7248</v>
      </c>
      <c r="C3605" s="12" t="n">
        <v>40148</v>
      </c>
      <c r="D3605" s="12" t="n">
        <v>40884</v>
      </c>
      <c r="E3605" s="1" t="n">
        <v>2</v>
      </c>
      <c r="F3605" s="1" t="n">
        <v>5</v>
      </c>
      <c r="G3605" s="13" t="n">
        <v>19.83</v>
      </c>
      <c r="H3605" s="13" t="n">
        <v>24.84</v>
      </c>
      <c r="I3605" s="13" t="n">
        <v>250.47</v>
      </c>
      <c r="J3605" s="9" t="n">
        <v>50</v>
      </c>
      <c r="K3605" s="1" t="str">
        <f aca="false">IF(F3605=0,"Stopped",IF(C3605&gt;=Rules!$B$3,"New",IF(AND(E3605&gt;0,G3605&gt;0,ROUND(H3605*100,0)&lt;Rules!$B$6*ROUND(G3605*100,0)),"Slowing","Steady or growing")))</f>
        <v>Steady or growing</v>
      </c>
      <c r="L3605" s="1" t="n">
        <v>6</v>
      </c>
      <c r="M3605" s="13" t="n">
        <v>40.16</v>
      </c>
      <c r="N3605" s="1" t="str">
        <f aca="false">IF(L3605=0,"",IF(F3605=0,"Stopped",IF(AND(M3605&gt;0,ROUND(H3605*100,0)&lt;Rules!$B$6*ROUND(M3605*100,0)),"Slowing","Steady or growing")))</f>
        <v>Steady or growing</v>
      </c>
    </row>
    <row r="3606" customFormat="false" ht="15" hidden="false" customHeight="false" outlineLevel="0" collapsed="false">
      <c r="A3606" s="1" t="s">
        <v>7249</v>
      </c>
      <c r="B3606" s="1" t="s">
        <v>7250</v>
      </c>
      <c r="C3606" s="12" t="n">
        <v>40149</v>
      </c>
      <c r="D3606" s="12" t="n">
        <v>40884</v>
      </c>
      <c r="E3606" s="1" t="n">
        <v>4</v>
      </c>
      <c r="F3606" s="1" t="n">
        <v>4</v>
      </c>
      <c r="G3606" s="13" t="n">
        <v>54.51</v>
      </c>
      <c r="H3606" s="13" t="n">
        <v>24.81</v>
      </c>
      <c r="I3606" s="13" t="n">
        <v>250.34</v>
      </c>
      <c r="J3606" s="9" t="n">
        <v>50</v>
      </c>
      <c r="K3606" s="1" t="str">
        <f aca="false">IF(F3606=0,"Stopped",IF(C3606&gt;=Rules!$B$3,"New",IF(AND(E3606&gt;0,G3606&gt;0,ROUND(H3606*100,0)&lt;Rules!$B$6*ROUND(G3606*100,0)),"Slowing","Steady or growing")))</f>
        <v>Slowing</v>
      </c>
      <c r="L3606" s="1" t="n">
        <v>3</v>
      </c>
      <c r="M3606" s="13" t="n">
        <v>15.13</v>
      </c>
      <c r="N3606" s="1" t="str">
        <f aca="false">IF(L3606=0,"",IF(F3606=0,"Stopped",IF(AND(M3606&gt;0,ROUND(H3606*100,0)&lt;Rules!$B$6*ROUND(M3606*100,0)),"Slowing","Steady or growing")))</f>
        <v>Steady or growing</v>
      </c>
    </row>
    <row r="3607" customFormat="false" ht="15" hidden="false" customHeight="false" outlineLevel="0" collapsed="false">
      <c r="A3607" s="1" t="s">
        <v>7251</v>
      </c>
      <c r="B3607" s="1" t="s">
        <v>7252</v>
      </c>
      <c r="C3607" s="12" t="n">
        <v>40150</v>
      </c>
      <c r="D3607" s="12" t="n">
        <v>40447</v>
      </c>
      <c r="E3607" s="1" t="n">
        <v>0</v>
      </c>
      <c r="F3607" s="1" t="n">
        <v>0</v>
      </c>
      <c r="G3607" s="13" t="n">
        <v>0</v>
      </c>
      <c r="H3607" s="13" t="n">
        <v>0</v>
      </c>
      <c r="I3607" s="13" t="n">
        <v>249.9</v>
      </c>
      <c r="J3607" s="9" t="n">
        <v>50</v>
      </c>
      <c r="K3607" s="1" t="str">
        <f aca="false">IF(F3607=0,"Stopped",IF(C3607&gt;=Rules!$B$3,"New",IF(AND(E3607&gt;0,G3607&gt;0,ROUND(H3607*100,0)&lt;Rules!$B$6*ROUND(G3607*100,0)),"Slowing","Steady or growing")))</f>
        <v>Stopped</v>
      </c>
      <c r="L3607" s="1" t="n">
        <v>1</v>
      </c>
      <c r="M3607" s="13" t="n">
        <v>11.9</v>
      </c>
      <c r="N3607" s="1" t="str">
        <f aca="false">IF(L3607=0,"",IF(F3607=0,"Stopped",IF(AND(M3607&gt;0,ROUND(H3607*100,0)&lt;Rules!$B$6*ROUND(M3607*100,0)),"Slowing","Steady or growing")))</f>
        <v>Stopped</v>
      </c>
    </row>
    <row r="3608" customFormat="false" ht="15" hidden="false" customHeight="false" outlineLevel="0" collapsed="false">
      <c r="A3608" s="1" t="s">
        <v>7253</v>
      </c>
      <c r="B3608" s="1" t="s">
        <v>7254</v>
      </c>
      <c r="C3608" s="12" t="n">
        <v>40151</v>
      </c>
      <c r="D3608" s="12" t="n">
        <v>40877</v>
      </c>
      <c r="E3608" s="1" t="n">
        <v>3</v>
      </c>
      <c r="F3608" s="1" t="n">
        <v>10</v>
      </c>
      <c r="G3608" s="13" t="n">
        <v>7.46</v>
      </c>
      <c r="H3608" s="13" t="n">
        <v>33.55</v>
      </c>
      <c r="I3608" s="13" t="n">
        <v>248.41</v>
      </c>
      <c r="J3608" s="9" t="n">
        <v>203</v>
      </c>
      <c r="K3608" s="1" t="str">
        <f aca="false">IF(F3608=0,"Stopped",IF(C3608&gt;=Rules!$B$3,"New",IF(AND(E3608&gt;0,G3608&gt;0,ROUND(H3608*100,0)&lt;Rules!$B$6*ROUND(G3608*100,0)),"Slowing","Steady or growing")))</f>
        <v>Steady or growing</v>
      </c>
      <c r="L3608" s="1" t="n">
        <v>8</v>
      </c>
      <c r="M3608" s="13" t="n">
        <v>50</v>
      </c>
      <c r="N3608" s="1" t="str">
        <f aca="false">IF(L3608=0,"",IF(F3608=0,"Stopped",IF(AND(M3608&gt;0,ROUND(H3608*100,0)&lt;Rules!$B$6*ROUND(M3608*100,0)),"Slowing","Steady or growing")))</f>
        <v>Steady or growing</v>
      </c>
    </row>
    <row r="3609" customFormat="false" ht="15" hidden="false" customHeight="false" outlineLevel="0" collapsed="false">
      <c r="A3609" s="1" t="s">
        <v>7255</v>
      </c>
      <c r="B3609" s="1" t="s">
        <v>7256</v>
      </c>
      <c r="C3609" s="12" t="n">
        <v>40149</v>
      </c>
      <c r="D3609" s="12" t="n">
        <v>40205</v>
      </c>
      <c r="E3609" s="1" t="n">
        <v>0</v>
      </c>
      <c r="F3609" s="1" t="n">
        <v>0</v>
      </c>
      <c r="G3609" s="13" t="n">
        <v>0</v>
      </c>
      <c r="H3609" s="13" t="n">
        <v>0</v>
      </c>
      <c r="I3609" s="13" t="n">
        <v>247.83</v>
      </c>
      <c r="J3609" s="9" t="n">
        <v>326</v>
      </c>
      <c r="K3609" s="1" t="str">
        <f aca="false">IF(F3609=0,"Stopped",IF(C3609&gt;=Rules!$B$3,"New",IF(AND(E3609&gt;0,G3609&gt;0,ROUND(H3609*100,0)&lt;Rules!$B$6*ROUND(G3609*100,0)),"Slowing","Steady or growing")))</f>
        <v>Stopped</v>
      </c>
      <c r="L3609" s="1" t="n">
        <v>0</v>
      </c>
      <c r="M3609" s="13" t="n">
        <v>0</v>
      </c>
      <c r="N3609" s="1" t="str">
        <f aca="false">IF(L3609=0,"",IF(F3609=0,"Stopped",IF(AND(M3609&gt;0,ROUND(H3609*100,0)&lt;Rules!$B$6*ROUND(M3609*100,0)),"Slowing","Steady or growing")))</f>
        <v/>
      </c>
    </row>
    <row r="3610" customFormat="false" ht="15" hidden="false" customHeight="false" outlineLevel="0" collapsed="false">
      <c r="A3610" s="1" t="s">
        <v>7257</v>
      </c>
      <c r="B3610" s="1" t="s">
        <v>7258</v>
      </c>
      <c r="C3610" s="12" t="n">
        <v>40820</v>
      </c>
      <c r="D3610" s="12" t="n">
        <v>40885</v>
      </c>
      <c r="E3610" s="1" t="n">
        <v>0</v>
      </c>
      <c r="F3610" s="1" t="n">
        <v>16</v>
      </c>
      <c r="G3610" s="13" t="n">
        <v>0</v>
      </c>
      <c r="H3610" s="13" t="n">
        <v>247.63</v>
      </c>
      <c r="I3610" s="13" t="n">
        <v>247.63</v>
      </c>
      <c r="J3610" s="9" t="n">
        <v>29</v>
      </c>
      <c r="K3610" s="1" t="str">
        <f aca="false">IF(F3610=0,"Stopped",IF(C3610&gt;=Rules!$B$3,"New",IF(AND(E3610&gt;0,G3610&gt;0,ROUND(H3610*100,0)&lt;Rules!$B$6*ROUND(G3610*100,0)),"Slowing","Steady or growing")))</f>
        <v>New</v>
      </c>
      <c r="L3610" s="1" t="n">
        <v>0</v>
      </c>
      <c r="M3610" s="13" t="n">
        <v>0</v>
      </c>
      <c r="N3610" s="1" t="str">
        <f aca="false">IF(L3610=0,"",IF(F3610=0,"Stopped",IF(AND(M3610&gt;0,ROUND(H3610*100,0)&lt;Rules!$B$6*ROUND(M3610*100,0)),"Slowing","Steady or growing")))</f>
        <v/>
      </c>
    </row>
    <row r="3611" customFormat="false" ht="15" hidden="false" customHeight="false" outlineLevel="0" collapsed="false">
      <c r="A3611" s="1" t="s">
        <v>7259</v>
      </c>
      <c r="B3611" s="1" t="s">
        <v>7260</v>
      </c>
      <c r="C3611" s="12" t="n">
        <v>40161</v>
      </c>
      <c r="D3611" s="12" t="n">
        <v>40291</v>
      </c>
      <c r="E3611" s="1" t="n">
        <v>0</v>
      </c>
      <c r="F3611" s="1" t="n">
        <v>0</v>
      </c>
      <c r="G3611" s="13" t="n">
        <v>0</v>
      </c>
      <c r="H3611" s="13" t="n">
        <v>0</v>
      </c>
      <c r="I3611" s="13" t="n">
        <v>247.26</v>
      </c>
      <c r="J3611" s="9" t="n">
        <v>29</v>
      </c>
      <c r="K3611" s="1" t="str">
        <f aca="false">IF(F3611=0,"Stopped",IF(C3611&gt;=Rules!$B$3,"New",IF(AND(E3611&gt;0,G3611&gt;0,ROUND(H3611*100,0)&lt;Rules!$B$6*ROUND(G3611*100,0)),"Slowing","Steady or growing")))</f>
        <v>Stopped</v>
      </c>
      <c r="L3611" s="1" t="n">
        <v>0</v>
      </c>
      <c r="M3611" s="13" t="n">
        <v>0</v>
      </c>
      <c r="N3611" s="1" t="str">
        <f aca="false">IF(L3611=0,"",IF(F3611=0,"Stopped",IF(AND(M3611&gt;0,ROUND(H3611*100,0)&lt;Rules!$B$6*ROUND(M3611*100,0)),"Slowing","Steady or growing")))</f>
        <v/>
      </c>
    </row>
    <row r="3612" customFormat="false" ht="15" hidden="false" customHeight="false" outlineLevel="0" collapsed="false">
      <c r="A3612" s="1" t="s">
        <v>7261</v>
      </c>
      <c r="B3612" s="1" t="s">
        <v>7262</v>
      </c>
      <c r="C3612" s="12" t="n">
        <v>40150</v>
      </c>
      <c r="D3612" s="12" t="n">
        <v>40879</v>
      </c>
      <c r="E3612" s="1" t="n">
        <v>0</v>
      </c>
      <c r="F3612" s="1" t="n">
        <v>3</v>
      </c>
      <c r="G3612" s="13" t="n">
        <v>0</v>
      </c>
      <c r="H3612" s="13" t="n">
        <v>39.65</v>
      </c>
      <c r="I3612" s="13" t="n">
        <v>246.83</v>
      </c>
      <c r="J3612" s="9" t="n">
        <v>31</v>
      </c>
      <c r="K3612" s="1" t="str">
        <f aca="false">IF(F3612=0,"Stopped",IF(C3612&gt;=Rules!$B$3,"New",IF(AND(E3612&gt;0,G3612&gt;0,ROUND(H3612*100,0)&lt;Rules!$B$6*ROUND(G3612*100,0)),"Slowing","Steady or growing")))</f>
        <v>Steady or growing</v>
      </c>
      <c r="L3612" s="1" t="n">
        <v>2</v>
      </c>
      <c r="M3612" s="13" t="n">
        <v>31.92</v>
      </c>
      <c r="N3612" s="1" t="str">
        <f aca="false">IF(L3612=0,"",IF(F3612=0,"Stopped",IF(AND(M3612&gt;0,ROUND(H3612*100,0)&lt;Rules!$B$6*ROUND(M3612*100,0)),"Slowing","Steady or growing")))</f>
        <v>Steady or growing</v>
      </c>
    </row>
    <row r="3613" customFormat="false" ht="15" hidden="false" customHeight="false" outlineLevel="0" collapsed="false">
      <c r="A3613" s="1" t="s">
        <v>7263</v>
      </c>
      <c r="B3613" s="1" t="s">
        <v>7264</v>
      </c>
      <c r="C3613" s="12" t="n">
        <v>40168</v>
      </c>
      <c r="D3613" s="12" t="n">
        <v>40388</v>
      </c>
      <c r="E3613" s="1" t="n">
        <v>0</v>
      </c>
      <c r="F3613" s="1" t="n">
        <v>0</v>
      </c>
      <c r="G3613" s="13" t="n">
        <v>0</v>
      </c>
      <c r="H3613" s="13" t="n">
        <v>0</v>
      </c>
      <c r="I3613" s="13" t="n">
        <v>246.03</v>
      </c>
      <c r="J3613" s="9" t="n">
        <v>51</v>
      </c>
      <c r="K3613" s="1" t="str">
        <f aca="false">IF(F3613=0,"Stopped",IF(C3613&gt;=Rules!$B$3,"New",IF(AND(E3613&gt;0,G3613&gt;0,ROUND(H3613*100,0)&lt;Rules!$B$6*ROUND(G3613*100,0)),"Slowing","Steady or growing")))</f>
        <v>Stopped</v>
      </c>
      <c r="L3613" s="1" t="n">
        <v>0</v>
      </c>
      <c r="M3613" s="13" t="n">
        <v>0</v>
      </c>
      <c r="N3613" s="1" t="str">
        <f aca="false">IF(L3613=0,"",IF(F3613=0,"Stopped",IF(AND(M3613&gt;0,ROUND(H3613*100,0)&lt;Rules!$B$6*ROUND(M3613*100,0)),"Slowing","Steady or growing")))</f>
        <v/>
      </c>
    </row>
    <row r="3614" customFormat="false" ht="15" hidden="false" customHeight="false" outlineLevel="0" collapsed="false">
      <c r="A3614" s="1" t="s">
        <v>7265</v>
      </c>
      <c r="B3614" s="1" t="s">
        <v>7266</v>
      </c>
      <c r="C3614" s="12" t="n">
        <v>40150</v>
      </c>
      <c r="D3614" s="12" t="n">
        <v>40849</v>
      </c>
      <c r="E3614" s="1" t="n">
        <v>1</v>
      </c>
      <c r="F3614" s="1" t="n">
        <v>2</v>
      </c>
      <c r="G3614" s="13" t="n">
        <v>8.32</v>
      </c>
      <c r="H3614" s="13" t="n">
        <v>25.32</v>
      </c>
      <c r="I3614" s="13" t="n">
        <v>244.79</v>
      </c>
      <c r="J3614" s="9" t="n">
        <v>29</v>
      </c>
      <c r="K3614" s="1" t="str">
        <f aca="false">IF(F3614=0,"Stopped",IF(C3614&gt;=Rules!$B$3,"New",IF(AND(E3614&gt;0,G3614&gt;0,ROUND(H3614*100,0)&lt;Rules!$B$6*ROUND(G3614*100,0)),"Slowing","Steady or growing")))</f>
        <v>Steady or growing</v>
      </c>
      <c r="L3614" s="1" t="n">
        <v>6</v>
      </c>
      <c r="M3614" s="13" t="n">
        <v>50.95</v>
      </c>
      <c r="N3614" s="1" t="str">
        <f aca="false">IF(L3614=0,"",IF(F3614=0,"Stopped",IF(AND(M3614&gt;0,ROUND(H3614*100,0)&lt;Rules!$B$6*ROUND(M3614*100,0)),"Slowing","Steady or growing")))</f>
        <v>Slowing</v>
      </c>
    </row>
    <row r="3615" customFormat="false" ht="15" hidden="false" customHeight="false" outlineLevel="0" collapsed="false">
      <c r="A3615" s="1" t="s">
        <v>7267</v>
      </c>
      <c r="B3615" s="1" t="s">
        <v>7268</v>
      </c>
      <c r="C3615" s="12" t="n">
        <v>40155</v>
      </c>
      <c r="D3615" s="12" t="n">
        <v>40884</v>
      </c>
      <c r="E3615" s="1" t="n">
        <v>8</v>
      </c>
      <c r="F3615" s="1" t="n">
        <v>19</v>
      </c>
      <c r="G3615" s="13" t="n">
        <v>13.79</v>
      </c>
      <c r="H3615" s="13" t="n">
        <v>59.25</v>
      </c>
      <c r="I3615" s="13" t="n">
        <v>244.17</v>
      </c>
      <c r="J3615" s="9" t="n">
        <v>160</v>
      </c>
      <c r="K3615" s="1" t="str">
        <f aca="false">IF(F3615=0,"Stopped",IF(C3615&gt;=Rules!$B$3,"New",IF(AND(E3615&gt;0,G3615&gt;0,ROUND(H3615*100,0)&lt;Rules!$B$6*ROUND(G3615*100,0)),"Slowing","Steady or growing")))</f>
        <v>Steady or growing</v>
      </c>
      <c r="L3615" s="1" t="n">
        <v>5</v>
      </c>
      <c r="M3615" s="13" t="n">
        <v>18.79</v>
      </c>
      <c r="N3615" s="1" t="str">
        <f aca="false">IF(L3615=0,"",IF(F3615=0,"Stopped",IF(AND(M3615&gt;0,ROUND(H3615*100,0)&lt;Rules!$B$6*ROUND(M3615*100,0)),"Slowing","Steady or growing")))</f>
        <v>Steady or growing</v>
      </c>
    </row>
    <row r="3616" customFormat="false" ht="15" hidden="false" customHeight="false" outlineLevel="0" collapsed="false">
      <c r="A3616" s="1" t="s">
        <v>7269</v>
      </c>
      <c r="B3616" s="1" t="s">
        <v>7270</v>
      </c>
      <c r="C3616" s="12" t="n">
        <v>40183</v>
      </c>
      <c r="D3616" s="12" t="n">
        <v>40860</v>
      </c>
      <c r="E3616" s="1" t="n">
        <v>6</v>
      </c>
      <c r="F3616" s="1" t="n">
        <v>1</v>
      </c>
      <c r="G3616" s="13" t="n">
        <v>22.23</v>
      </c>
      <c r="H3616" s="13" t="n">
        <v>12.75</v>
      </c>
      <c r="I3616" s="13" t="n">
        <v>243.61</v>
      </c>
      <c r="J3616" s="9" t="n">
        <v>104</v>
      </c>
      <c r="K3616" s="1" t="str">
        <f aca="false">IF(F3616=0,"Stopped",IF(C3616&gt;=Rules!$B$3,"New",IF(AND(E3616&gt;0,G3616&gt;0,ROUND(H3616*100,0)&lt;Rules!$B$6*ROUND(G3616*100,0)),"Slowing","Steady or growing")))</f>
        <v>Steady or growing</v>
      </c>
      <c r="L3616" s="1" t="n">
        <v>12</v>
      </c>
      <c r="M3616" s="13" t="n">
        <v>48.09</v>
      </c>
      <c r="N3616" s="1" t="str">
        <f aca="false">IF(L3616=0,"",IF(F3616=0,"Stopped",IF(AND(M3616&gt;0,ROUND(H3616*100,0)&lt;Rules!$B$6*ROUND(M3616*100,0)),"Slowing","Steady or growing")))</f>
        <v>Slowing</v>
      </c>
    </row>
    <row r="3617" customFormat="false" ht="15" hidden="false" customHeight="false" outlineLevel="0" collapsed="false">
      <c r="A3617" s="1" t="s">
        <v>7271</v>
      </c>
      <c r="B3617" s="1" t="s">
        <v>7272</v>
      </c>
      <c r="C3617" s="12" t="n">
        <v>40149</v>
      </c>
      <c r="D3617" s="12" t="n">
        <v>40884</v>
      </c>
      <c r="E3617" s="1" t="n">
        <v>4</v>
      </c>
      <c r="F3617" s="1" t="n">
        <v>6</v>
      </c>
      <c r="G3617" s="13" t="n">
        <v>13.74</v>
      </c>
      <c r="H3617" s="13" t="n">
        <v>34.7</v>
      </c>
      <c r="I3617" s="13" t="n">
        <v>243.38</v>
      </c>
      <c r="J3617" s="9" t="n">
        <v>107</v>
      </c>
      <c r="K3617" s="1" t="str">
        <f aca="false">IF(F3617=0,"Stopped",IF(C3617&gt;=Rules!$B$3,"New",IF(AND(E3617&gt;0,G3617&gt;0,ROUND(H3617*100,0)&lt;Rules!$B$6*ROUND(G3617*100,0)),"Slowing","Steady or growing")))</f>
        <v>Steady or growing</v>
      </c>
      <c r="L3617" s="1" t="n">
        <v>13</v>
      </c>
      <c r="M3617" s="13" t="n">
        <v>84.45</v>
      </c>
      <c r="N3617" s="1" t="str">
        <f aca="false">IF(L3617=0,"",IF(F3617=0,"Stopped",IF(AND(M3617&gt;0,ROUND(H3617*100,0)&lt;Rules!$B$6*ROUND(M3617*100,0)),"Slowing","Steady or growing")))</f>
        <v>Slowing</v>
      </c>
    </row>
    <row r="3618" customFormat="false" ht="15" hidden="false" customHeight="false" outlineLevel="0" collapsed="false">
      <c r="A3618" s="1" t="s">
        <v>7273</v>
      </c>
      <c r="B3618" s="1" t="s">
        <v>7274</v>
      </c>
      <c r="C3618" s="12" t="n">
        <v>40352</v>
      </c>
      <c r="D3618" s="12" t="n">
        <v>40885</v>
      </c>
      <c r="E3618" s="1" t="n">
        <v>6</v>
      </c>
      <c r="F3618" s="1" t="n">
        <v>18</v>
      </c>
      <c r="G3618" s="13" t="n">
        <v>14.76</v>
      </c>
      <c r="H3618" s="13" t="n">
        <v>153.15</v>
      </c>
      <c r="I3618" s="13" t="n">
        <v>243.07</v>
      </c>
      <c r="J3618" s="9" t="n">
        <v>97</v>
      </c>
      <c r="K3618" s="1" t="str">
        <f aca="false">IF(F3618=0,"Stopped",IF(C3618&gt;=Rules!$B$3,"New",IF(AND(E3618&gt;0,G3618&gt;0,ROUND(H3618*100,0)&lt;Rules!$B$6*ROUND(G3618*100,0)),"Slowing","Steady or growing")))</f>
        <v>Steady or growing</v>
      </c>
      <c r="L3618" s="1" t="n">
        <v>3</v>
      </c>
      <c r="M3618" s="13" t="n">
        <v>15.1</v>
      </c>
      <c r="N3618" s="1" t="str">
        <f aca="false">IF(L3618=0,"",IF(F3618=0,"Stopped",IF(AND(M3618&gt;0,ROUND(H3618*100,0)&lt;Rules!$B$6*ROUND(M3618*100,0)),"Slowing","Steady or growing")))</f>
        <v>Steady or growing</v>
      </c>
    </row>
    <row r="3619" customFormat="false" ht="15" hidden="false" customHeight="false" outlineLevel="0" collapsed="false">
      <c r="A3619" s="1" t="s">
        <v>7275</v>
      </c>
      <c r="B3619" s="1" t="s">
        <v>7276</v>
      </c>
      <c r="C3619" s="12" t="n">
        <v>40212</v>
      </c>
      <c r="D3619" s="12" t="n">
        <v>40860</v>
      </c>
      <c r="E3619" s="1" t="n">
        <v>1</v>
      </c>
      <c r="F3619" s="1" t="n">
        <v>3</v>
      </c>
      <c r="G3619" s="13" t="n">
        <v>7.5</v>
      </c>
      <c r="H3619" s="13" t="n">
        <v>15</v>
      </c>
      <c r="I3619" s="13" t="n">
        <v>242.83</v>
      </c>
      <c r="J3619" s="9" t="n">
        <v>59</v>
      </c>
      <c r="K3619" s="1" t="str">
        <f aca="false">IF(F3619=0,"Stopped",IF(C3619&gt;=Rules!$B$3,"New",IF(AND(E3619&gt;0,G3619&gt;0,ROUND(H3619*100,0)&lt;Rules!$B$6*ROUND(G3619*100,0)),"Slowing","Steady or growing")))</f>
        <v>Steady or growing</v>
      </c>
      <c r="L3619" s="1" t="n">
        <v>4</v>
      </c>
      <c r="M3619" s="13" t="n">
        <v>11.25</v>
      </c>
      <c r="N3619" s="1" t="str">
        <f aca="false">IF(L3619=0,"",IF(F3619=0,"Stopped",IF(AND(M3619&gt;0,ROUND(H3619*100,0)&lt;Rules!$B$6*ROUND(M3619*100,0)),"Slowing","Steady or growing")))</f>
        <v>Steady or growing</v>
      </c>
    </row>
    <row r="3620" customFormat="false" ht="15" hidden="false" customHeight="false" outlineLevel="0" collapsed="false">
      <c r="A3620" s="1" t="s">
        <v>7277</v>
      </c>
      <c r="B3620" s="1" t="s">
        <v>7278</v>
      </c>
      <c r="C3620" s="12" t="n">
        <v>40154</v>
      </c>
      <c r="D3620" s="12" t="n">
        <v>40884</v>
      </c>
      <c r="E3620" s="1" t="n">
        <v>2</v>
      </c>
      <c r="F3620" s="1" t="n">
        <v>3</v>
      </c>
      <c r="G3620" s="13" t="n">
        <v>19.8</v>
      </c>
      <c r="H3620" s="13" t="n">
        <v>24.75</v>
      </c>
      <c r="I3620" s="13" t="n">
        <v>242.8</v>
      </c>
      <c r="J3620" s="9" t="n">
        <v>49</v>
      </c>
      <c r="K3620" s="1" t="str">
        <f aca="false">IF(F3620=0,"Stopped",IF(C3620&gt;=Rules!$B$3,"New",IF(AND(E3620&gt;0,G3620&gt;0,ROUND(H3620*100,0)&lt;Rules!$B$6*ROUND(G3620*100,0)),"Slowing","Steady or growing")))</f>
        <v>Steady or growing</v>
      </c>
      <c r="L3620" s="1" t="n">
        <v>3</v>
      </c>
      <c r="M3620" s="13" t="n">
        <v>29.7</v>
      </c>
      <c r="N3620" s="1" t="str">
        <f aca="false">IF(L3620=0,"",IF(F3620=0,"Stopped",IF(AND(M3620&gt;0,ROUND(H3620*100,0)&lt;Rules!$B$6*ROUND(M3620*100,0)),"Slowing","Steady or growing")))</f>
        <v>Steady or growing</v>
      </c>
    </row>
    <row r="3621" customFormat="false" ht="15" hidden="false" customHeight="false" outlineLevel="0" collapsed="false">
      <c r="A3621" s="1" t="s">
        <v>7279</v>
      </c>
      <c r="B3621" s="1" t="s">
        <v>7280</v>
      </c>
      <c r="C3621" s="12" t="n">
        <v>40843</v>
      </c>
      <c r="D3621" s="12" t="n">
        <v>40884</v>
      </c>
      <c r="E3621" s="1" t="n">
        <v>0</v>
      </c>
      <c r="F3621" s="1" t="n">
        <v>31</v>
      </c>
      <c r="G3621" s="13" t="n">
        <v>0</v>
      </c>
      <c r="H3621" s="13" t="n">
        <v>242.18</v>
      </c>
      <c r="I3621" s="13" t="n">
        <v>242.18</v>
      </c>
      <c r="J3621" s="9" t="n">
        <v>286</v>
      </c>
      <c r="K3621" s="1" t="str">
        <f aca="false">IF(F3621=0,"Stopped",IF(C3621&gt;=Rules!$B$3,"New",IF(AND(E3621&gt;0,G3621&gt;0,ROUND(H3621*100,0)&lt;Rules!$B$6*ROUND(G3621*100,0)),"Slowing","Steady or growing")))</f>
        <v>New</v>
      </c>
      <c r="L3621" s="1" t="n">
        <v>0</v>
      </c>
      <c r="M3621" s="13" t="n">
        <v>0</v>
      </c>
      <c r="N3621" s="1" t="str">
        <f aca="false">IF(L3621=0,"",IF(F3621=0,"Stopped",IF(AND(M3621&gt;0,ROUND(H3621*100,0)&lt;Rules!$B$6*ROUND(M3621*100,0)),"Slowing","Steady or growing")))</f>
        <v/>
      </c>
    </row>
    <row r="3622" customFormat="false" ht="15" hidden="false" customHeight="false" outlineLevel="0" collapsed="false">
      <c r="A3622" s="1" t="s">
        <v>7281</v>
      </c>
      <c r="B3622" s="1" t="s">
        <v>7282</v>
      </c>
      <c r="C3622" s="12" t="n">
        <v>40312</v>
      </c>
      <c r="D3622" s="12" t="n">
        <v>40882</v>
      </c>
      <c r="E3622" s="1" t="n">
        <v>1</v>
      </c>
      <c r="F3622" s="1" t="n">
        <v>15</v>
      </c>
      <c r="G3622" s="13" t="n">
        <v>13.68</v>
      </c>
      <c r="H3622" s="13" t="n">
        <v>85.12</v>
      </c>
      <c r="I3622" s="13" t="n">
        <v>242.15</v>
      </c>
      <c r="J3622" s="9" t="n">
        <v>559</v>
      </c>
      <c r="K3622" s="1" t="str">
        <f aca="false">IF(F3622=0,"Stopped",IF(C3622&gt;=Rules!$B$3,"New",IF(AND(E3622&gt;0,G3622&gt;0,ROUND(H3622*100,0)&lt;Rules!$B$6*ROUND(G3622*100,0)),"Slowing","Steady or growing")))</f>
        <v>Steady or growing</v>
      </c>
      <c r="L3622" s="1" t="n">
        <v>4</v>
      </c>
      <c r="M3622" s="13" t="n">
        <v>44.16</v>
      </c>
      <c r="N3622" s="1" t="str">
        <f aca="false">IF(L3622=0,"",IF(F3622=0,"Stopped",IF(AND(M3622&gt;0,ROUND(H3622*100,0)&lt;Rules!$B$6*ROUND(M3622*100,0)),"Slowing","Steady or growing")))</f>
        <v>Steady or growing</v>
      </c>
    </row>
    <row r="3623" customFormat="false" ht="15" hidden="false" customHeight="false" outlineLevel="0" collapsed="false">
      <c r="A3623" s="1" t="s">
        <v>7283</v>
      </c>
      <c r="B3623" s="1" t="s">
        <v>7284</v>
      </c>
      <c r="C3623" s="12" t="n">
        <v>40153</v>
      </c>
      <c r="D3623" s="12" t="n">
        <v>40856</v>
      </c>
      <c r="E3623" s="1" t="n">
        <v>1</v>
      </c>
      <c r="F3623" s="1" t="n">
        <v>2</v>
      </c>
      <c r="G3623" s="13" t="n">
        <v>12.48</v>
      </c>
      <c r="H3623" s="13" t="n">
        <v>25.5</v>
      </c>
      <c r="I3623" s="13" t="n">
        <v>241.98</v>
      </c>
      <c r="J3623" s="9" t="n">
        <v>19</v>
      </c>
      <c r="K3623" s="1" t="str">
        <f aca="false">IF(F3623=0,"Stopped",IF(C3623&gt;=Rules!$B$3,"New",IF(AND(E3623&gt;0,G3623&gt;0,ROUND(H3623*100,0)&lt;Rules!$B$6*ROUND(G3623*100,0)),"Slowing","Steady or growing")))</f>
        <v>Steady or growing</v>
      </c>
      <c r="L3623" s="1" t="n">
        <v>2</v>
      </c>
      <c r="M3623" s="13" t="n">
        <v>25.5</v>
      </c>
      <c r="N3623" s="1" t="str">
        <f aca="false">IF(L3623=0,"",IF(F3623=0,"Stopped",IF(AND(M3623&gt;0,ROUND(H3623*100,0)&lt;Rules!$B$6*ROUND(M3623*100,0)),"Slowing","Steady or growing")))</f>
        <v>Steady or growing</v>
      </c>
    </row>
    <row r="3624" customFormat="false" ht="15" hidden="false" customHeight="false" outlineLevel="0" collapsed="false">
      <c r="A3624" s="1" t="s">
        <v>7285</v>
      </c>
      <c r="B3624" s="1" t="s">
        <v>7286</v>
      </c>
      <c r="C3624" s="12" t="n">
        <v>40148</v>
      </c>
      <c r="D3624" s="12" t="n">
        <v>40633</v>
      </c>
      <c r="E3624" s="1" t="n">
        <v>0</v>
      </c>
      <c r="F3624" s="1" t="n">
        <v>0</v>
      </c>
      <c r="G3624" s="13" t="n">
        <v>0</v>
      </c>
      <c r="H3624" s="13" t="n">
        <v>0</v>
      </c>
      <c r="I3624" s="13" t="n">
        <v>241.87</v>
      </c>
      <c r="J3624" s="9" t="n">
        <v>650</v>
      </c>
      <c r="K3624" s="1" t="str">
        <f aca="false">IF(F3624=0,"Stopped",IF(C3624&gt;=Rules!$B$3,"New",IF(AND(E3624&gt;0,G3624&gt;0,ROUND(H3624*100,0)&lt;Rules!$B$6*ROUND(G3624*100,0)),"Slowing","Steady or growing")))</f>
        <v>Stopped</v>
      </c>
      <c r="L3624" s="1" t="n">
        <v>14</v>
      </c>
      <c r="M3624" s="13" t="n">
        <v>33.15</v>
      </c>
      <c r="N3624" s="1" t="str">
        <f aca="false">IF(L3624=0,"",IF(F3624=0,"Stopped",IF(AND(M3624&gt;0,ROUND(H3624*100,0)&lt;Rules!$B$6*ROUND(M3624*100,0)),"Slowing","Steady or growing")))</f>
        <v>Stopped</v>
      </c>
    </row>
    <row r="3625" customFormat="false" ht="15" hidden="false" customHeight="false" outlineLevel="0" collapsed="false">
      <c r="A3625" s="1" t="s">
        <v>7287</v>
      </c>
      <c r="B3625" s="1" t="s">
        <v>7288</v>
      </c>
      <c r="C3625" s="12" t="n">
        <v>40667</v>
      </c>
      <c r="D3625" s="12" t="n">
        <v>40886</v>
      </c>
      <c r="E3625" s="1" t="n">
        <v>3</v>
      </c>
      <c r="F3625" s="1" t="n">
        <v>10</v>
      </c>
      <c r="G3625" s="13" t="n">
        <v>62.39</v>
      </c>
      <c r="H3625" s="13" t="n">
        <v>115.19</v>
      </c>
      <c r="I3625" s="13" t="n">
        <v>239.97</v>
      </c>
      <c r="J3625" s="9" t="n">
        <v>30</v>
      </c>
      <c r="K3625" s="1" t="str">
        <f aca="false">IF(F3625=0,"Stopped",IF(C3625&gt;=Rules!$B$3,"New",IF(AND(E3625&gt;0,G3625&gt;0,ROUND(H3625*100,0)&lt;Rules!$B$6*ROUND(G3625*100,0)),"Slowing","Steady or growing")))</f>
        <v>Steady or growing</v>
      </c>
      <c r="L3625" s="1" t="n">
        <v>0</v>
      </c>
      <c r="M3625" s="13" t="n">
        <v>0</v>
      </c>
      <c r="N3625" s="1" t="str">
        <f aca="false">IF(L3625=0,"",IF(F3625=0,"Stopped",IF(AND(M3625&gt;0,ROUND(H3625*100,0)&lt;Rules!$B$6*ROUND(M3625*100,0)),"Slowing","Steady or growing")))</f>
        <v/>
      </c>
    </row>
    <row r="3626" customFormat="false" ht="15" hidden="false" customHeight="false" outlineLevel="0" collapsed="false">
      <c r="A3626" s="1" t="s">
        <v>7289</v>
      </c>
      <c r="B3626" s="1" t="s">
        <v>7290</v>
      </c>
      <c r="C3626" s="12" t="n">
        <v>40148</v>
      </c>
      <c r="D3626" s="12" t="n">
        <v>40227</v>
      </c>
      <c r="E3626" s="1" t="n">
        <v>0</v>
      </c>
      <c r="F3626" s="1" t="n">
        <v>0</v>
      </c>
      <c r="G3626" s="13" t="n">
        <v>0</v>
      </c>
      <c r="H3626" s="13" t="n">
        <v>0</v>
      </c>
      <c r="I3626" s="13" t="n">
        <v>237.73</v>
      </c>
      <c r="J3626" s="9" t="n">
        <v>114</v>
      </c>
      <c r="K3626" s="1" t="str">
        <f aca="false">IF(F3626=0,"Stopped",IF(C3626&gt;=Rules!$B$3,"New",IF(AND(E3626&gt;0,G3626&gt;0,ROUND(H3626*100,0)&lt;Rules!$B$6*ROUND(G3626*100,0)),"Slowing","Steady or growing")))</f>
        <v>Stopped</v>
      </c>
      <c r="L3626" s="1" t="n">
        <v>0</v>
      </c>
      <c r="M3626" s="13" t="n">
        <v>0</v>
      </c>
      <c r="N3626" s="1" t="str">
        <f aca="false">IF(L3626=0,"",IF(F3626=0,"Stopped",IF(AND(M3626&gt;0,ROUND(H3626*100,0)&lt;Rules!$B$6*ROUND(M3626*100,0)),"Slowing","Steady or growing")))</f>
        <v/>
      </c>
    </row>
    <row r="3627" customFormat="false" ht="15" hidden="false" customHeight="false" outlineLevel="0" collapsed="false">
      <c r="A3627" s="1" t="s">
        <v>7291</v>
      </c>
      <c r="B3627" s="1" t="s">
        <v>7292</v>
      </c>
      <c r="C3627" s="12" t="n">
        <v>40148</v>
      </c>
      <c r="D3627" s="12" t="n">
        <v>40160</v>
      </c>
      <c r="E3627" s="1" t="n">
        <v>0</v>
      </c>
      <c r="F3627" s="1" t="n">
        <v>0</v>
      </c>
      <c r="G3627" s="13" t="n">
        <v>0</v>
      </c>
      <c r="H3627" s="13" t="n">
        <v>0</v>
      </c>
      <c r="I3627" s="13" t="n">
        <v>236.55</v>
      </c>
      <c r="J3627" s="9" t="n">
        <v>118</v>
      </c>
      <c r="K3627" s="1" t="str">
        <f aca="false">IF(F3627=0,"Stopped",IF(C3627&gt;=Rules!$B$3,"New",IF(AND(E3627&gt;0,G3627&gt;0,ROUND(H3627*100,0)&lt;Rules!$B$6*ROUND(G3627*100,0)),"Slowing","Steady or growing")))</f>
        <v>Stopped</v>
      </c>
      <c r="L3627" s="1" t="n">
        <v>0</v>
      </c>
      <c r="M3627" s="13" t="n">
        <v>0</v>
      </c>
      <c r="N3627" s="1" t="str">
        <f aca="false">IF(L3627=0,"",IF(F3627=0,"Stopped",IF(AND(M3627&gt;0,ROUND(H3627*100,0)&lt;Rules!$B$6*ROUND(M3627*100,0)),"Slowing","Steady or growing")))</f>
        <v/>
      </c>
    </row>
    <row r="3628" customFormat="false" ht="15" hidden="false" customHeight="false" outlineLevel="0" collapsed="false">
      <c r="A3628" s="1" t="s">
        <v>7293</v>
      </c>
      <c r="B3628" s="1" t="s">
        <v>7294</v>
      </c>
      <c r="C3628" s="12" t="n">
        <v>40149</v>
      </c>
      <c r="D3628" s="12" t="n">
        <v>40879</v>
      </c>
      <c r="E3628" s="1" t="n">
        <v>1</v>
      </c>
      <c r="F3628" s="1" t="n">
        <v>7</v>
      </c>
      <c r="G3628" s="13" t="n">
        <v>4.98</v>
      </c>
      <c r="H3628" s="13" t="n">
        <v>64.5</v>
      </c>
      <c r="I3628" s="13" t="n">
        <v>236.46</v>
      </c>
      <c r="J3628" s="9" t="n">
        <v>47</v>
      </c>
      <c r="K3628" s="1" t="str">
        <f aca="false">IF(F3628=0,"Stopped",IF(C3628&gt;=Rules!$B$3,"New",IF(AND(E3628&gt;0,G3628&gt;0,ROUND(H3628*100,0)&lt;Rules!$B$6*ROUND(G3628*100,0)),"Slowing","Steady or growing")))</f>
        <v>Steady or growing</v>
      </c>
      <c r="L3628" s="1" t="n">
        <v>1</v>
      </c>
      <c r="M3628" s="13" t="n">
        <v>19.8</v>
      </c>
      <c r="N3628" s="1" t="str">
        <f aca="false">IF(L3628=0,"",IF(F3628=0,"Stopped",IF(AND(M3628&gt;0,ROUND(H3628*100,0)&lt;Rules!$B$6*ROUND(M3628*100,0)),"Slowing","Steady or growing")))</f>
        <v>Steady or growing</v>
      </c>
    </row>
    <row r="3629" customFormat="false" ht="15" hidden="false" customHeight="false" outlineLevel="0" collapsed="false">
      <c r="A3629" s="1" t="s">
        <v>7295</v>
      </c>
      <c r="B3629" s="1" t="s">
        <v>7296</v>
      </c>
      <c r="C3629" s="12" t="n">
        <v>40190</v>
      </c>
      <c r="D3629" s="12" t="n">
        <v>40287</v>
      </c>
      <c r="E3629" s="1" t="n">
        <v>0</v>
      </c>
      <c r="F3629" s="1" t="n">
        <v>0</v>
      </c>
      <c r="G3629" s="13" t="n">
        <v>0</v>
      </c>
      <c r="H3629" s="13" t="n">
        <v>0</v>
      </c>
      <c r="I3629" s="13" t="n">
        <v>236.33</v>
      </c>
      <c r="J3629" s="9" t="n">
        <v>684</v>
      </c>
      <c r="K3629" s="1" t="str">
        <f aca="false">IF(F3629=0,"Stopped",IF(C3629&gt;=Rules!$B$3,"New",IF(AND(E3629&gt;0,G3629&gt;0,ROUND(H3629*100,0)&lt;Rules!$B$6*ROUND(G3629*100,0)),"Slowing","Steady or growing")))</f>
        <v>Stopped</v>
      </c>
      <c r="L3629" s="1" t="n">
        <v>0</v>
      </c>
      <c r="M3629" s="13" t="n">
        <v>0</v>
      </c>
      <c r="N3629" s="1" t="str">
        <f aca="false">IF(L3629=0,"",IF(F3629=0,"Stopped",IF(AND(M3629&gt;0,ROUND(H3629*100,0)&lt;Rules!$B$6*ROUND(M3629*100,0)),"Slowing","Steady or growing")))</f>
        <v/>
      </c>
    </row>
    <row r="3630" customFormat="false" ht="15" hidden="false" customHeight="false" outlineLevel="0" collapsed="false">
      <c r="A3630" s="1" t="s">
        <v>7297</v>
      </c>
      <c r="B3630" s="1" t="s">
        <v>7298</v>
      </c>
      <c r="C3630" s="12" t="n">
        <v>40148</v>
      </c>
      <c r="D3630" s="12" t="n">
        <v>40312</v>
      </c>
      <c r="E3630" s="1" t="n">
        <v>0</v>
      </c>
      <c r="F3630" s="1" t="n">
        <v>0</v>
      </c>
      <c r="G3630" s="13" t="n">
        <v>0</v>
      </c>
      <c r="H3630" s="13" t="n">
        <v>0</v>
      </c>
      <c r="I3630" s="13" t="n">
        <v>235.88</v>
      </c>
      <c r="J3630" s="9" t="n">
        <v>2706</v>
      </c>
      <c r="K3630" s="1" t="str">
        <f aca="false">IF(F3630=0,"Stopped",IF(C3630&gt;=Rules!$B$3,"New",IF(AND(E3630&gt;0,G3630&gt;0,ROUND(H3630*100,0)&lt;Rules!$B$6*ROUND(G3630*100,0)),"Slowing","Steady or growing")))</f>
        <v>Stopped</v>
      </c>
      <c r="L3630" s="1" t="n">
        <v>0</v>
      </c>
      <c r="M3630" s="13" t="n">
        <v>0</v>
      </c>
      <c r="N3630" s="1" t="str">
        <f aca="false">IF(L3630=0,"",IF(F3630=0,"Stopped",IF(AND(M3630&gt;0,ROUND(H3630*100,0)&lt;Rules!$B$6*ROUND(M3630*100,0)),"Slowing","Steady or growing")))</f>
        <v/>
      </c>
    </row>
    <row r="3631" customFormat="false" ht="15" hidden="false" customHeight="false" outlineLevel="0" collapsed="false">
      <c r="A3631" s="1" t="s">
        <v>7299</v>
      </c>
      <c r="B3631" s="1" t="s">
        <v>7300</v>
      </c>
      <c r="C3631" s="12" t="n">
        <v>40151</v>
      </c>
      <c r="D3631" s="12" t="n">
        <v>40857</v>
      </c>
      <c r="E3631" s="1" t="n">
        <v>1</v>
      </c>
      <c r="F3631" s="1" t="n">
        <v>3</v>
      </c>
      <c r="G3631" s="13" t="n">
        <v>2.9</v>
      </c>
      <c r="H3631" s="13" t="n">
        <v>22.9</v>
      </c>
      <c r="I3631" s="13" t="n">
        <v>235.73</v>
      </c>
      <c r="J3631" s="9" t="n">
        <v>142</v>
      </c>
      <c r="K3631" s="1" t="str">
        <f aca="false">IF(F3631=0,"Stopped",IF(C3631&gt;=Rules!$B$3,"New",IF(AND(E3631&gt;0,G3631&gt;0,ROUND(H3631*100,0)&lt;Rules!$B$6*ROUND(G3631*100,0)),"Slowing","Steady or growing")))</f>
        <v>Steady or growing</v>
      </c>
      <c r="L3631" s="1" t="n">
        <v>2</v>
      </c>
      <c r="M3631" s="13" t="n">
        <v>8.85</v>
      </c>
      <c r="N3631" s="1" t="str">
        <f aca="false">IF(L3631=0,"",IF(F3631=0,"Stopped",IF(AND(M3631&gt;0,ROUND(H3631*100,0)&lt;Rules!$B$6*ROUND(M3631*100,0)),"Slowing","Steady or growing")))</f>
        <v>Steady or growing</v>
      </c>
    </row>
    <row r="3632" customFormat="false" ht="15" hidden="false" customHeight="false" outlineLevel="0" collapsed="false">
      <c r="A3632" s="1" t="s">
        <v>7301</v>
      </c>
      <c r="B3632" s="1" t="s">
        <v>7302</v>
      </c>
      <c r="C3632" s="12" t="n">
        <v>40874</v>
      </c>
      <c r="D3632" s="12" t="n">
        <v>40884</v>
      </c>
      <c r="E3632" s="1" t="n">
        <v>0</v>
      </c>
      <c r="F3632" s="1" t="n">
        <v>25</v>
      </c>
      <c r="G3632" s="13" t="n">
        <v>0</v>
      </c>
      <c r="H3632" s="13" t="n">
        <v>234.92</v>
      </c>
      <c r="I3632" s="13" t="n">
        <v>234.92</v>
      </c>
      <c r="J3632" s="9" t="n">
        <v>116</v>
      </c>
      <c r="K3632" s="1" t="str">
        <f aca="false">IF(F3632=0,"Stopped",IF(C3632&gt;=Rules!$B$3,"New",IF(AND(E3632&gt;0,G3632&gt;0,ROUND(H3632*100,0)&lt;Rules!$B$6*ROUND(G3632*100,0)),"Slowing","Steady or growing")))</f>
        <v>New</v>
      </c>
      <c r="L3632" s="1" t="n">
        <v>0</v>
      </c>
      <c r="M3632" s="13" t="n">
        <v>0</v>
      </c>
      <c r="N3632" s="1" t="str">
        <f aca="false">IF(L3632=0,"",IF(F3632=0,"Stopped",IF(AND(M3632&gt;0,ROUND(H3632*100,0)&lt;Rules!$B$6*ROUND(M3632*100,0)),"Slowing","Steady or growing")))</f>
        <v/>
      </c>
    </row>
    <row r="3633" customFormat="false" ht="15" hidden="false" customHeight="false" outlineLevel="0" collapsed="false">
      <c r="A3633" s="1" t="s">
        <v>7303</v>
      </c>
      <c r="B3633" s="1" t="s">
        <v>7304</v>
      </c>
      <c r="C3633" s="12" t="n">
        <v>40207</v>
      </c>
      <c r="D3633" s="12" t="n">
        <v>40625</v>
      </c>
      <c r="E3633" s="1" t="n">
        <v>0</v>
      </c>
      <c r="F3633" s="1" t="n">
        <v>0</v>
      </c>
      <c r="G3633" s="13" t="n">
        <v>0</v>
      </c>
      <c r="H3633" s="13" t="n">
        <v>0</v>
      </c>
      <c r="I3633" s="13" t="n">
        <v>234.05</v>
      </c>
      <c r="J3633" s="9" t="n">
        <v>113</v>
      </c>
      <c r="K3633" s="1" t="str">
        <f aca="false">IF(F3633=0,"Stopped",IF(C3633&gt;=Rules!$B$3,"New",IF(AND(E3633&gt;0,G3633&gt;0,ROUND(H3633*100,0)&lt;Rules!$B$6*ROUND(G3633*100,0)),"Slowing","Steady or growing")))</f>
        <v>Stopped</v>
      </c>
      <c r="L3633" s="1" t="n">
        <v>0</v>
      </c>
      <c r="M3633" s="13" t="n">
        <v>0</v>
      </c>
      <c r="N3633" s="1" t="str">
        <f aca="false">IF(L3633=0,"",IF(F3633=0,"Stopped",IF(AND(M3633&gt;0,ROUND(H3633*100,0)&lt;Rules!$B$6*ROUND(M3633*100,0)),"Slowing","Steady or growing")))</f>
        <v/>
      </c>
    </row>
    <row r="3634" customFormat="false" ht="15" hidden="false" customHeight="false" outlineLevel="0" collapsed="false">
      <c r="A3634" s="1" t="s">
        <v>7305</v>
      </c>
      <c r="B3634" s="1" t="s">
        <v>7306</v>
      </c>
      <c r="C3634" s="12" t="n">
        <v>40149</v>
      </c>
      <c r="D3634" s="12" t="n">
        <v>40251</v>
      </c>
      <c r="E3634" s="1" t="n">
        <v>0</v>
      </c>
      <c r="F3634" s="1" t="n">
        <v>0</v>
      </c>
      <c r="G3634" s="13" t="n">
        <v>0</v>
      </c>
      <c r="H3634" s="13" t="n">
        <v>0</v>
      </c>
      <c r="I3634" s="13" t="n">
        <v>233.5</v>
      </c>
      <c r="J3634" s="9" t="n">
        <v>290</v>
      </c>
      <c r="K3634" s="1" t="str">
        <f aca="false">IF(F3634=0,"Stopped",IF(C3634&gt;=Rules!$B$3,"New",IF(AND(E3634&gt;0,G3634&gt;0,ROUND(H3634*100,0)&lt;Rules!$B$6*ROUND(G3634*100,0)),"Slowing","Steady or growing")))</f>
        <v>Stopped</v>
      </c>
      <c r="L3634" s="1" t="n">
        <v>0</v>
      </c>
      <c r="M3634" s="13" t="n">
        <v>0</v>
      </c>
      <c r="N3634" s="1" t="str">
        <f aca="false">IF(L3634=0,"",IF(F3634=0,"Stopped",IF(AND(M3634&gt;0,ROUND(H3634*100,0)&lt;Rules!$B$6*ROUND(M3634*100,0)),"Slowing","Steady or growing")))</f>
        <v/>
      </c>
    </row>
    <row r="3635" customFormat="false" ht="15" hidden="false" customHeight="false" outlineLevel="0" collapsed="false">
      <c r="A3635" s="1" t="s">
        <v>7307</v>
      </c>
      <c r="B3635" s="1" t="s">
        <v>7308</v>
      </c>
      <c r="C3635" s="12" t="n">
        <v>40231</v>
      </c>
      <c r="D3635" s="12" t="n">
        <v>40750</v>
      </c>
      <c r="E3635" s="1" t="n">
        <v>9</v>
      </c>
      <c r="F3635" s="1" t="n">
        <v>0</v>
      </c>
      <c r="G3635" s="13" t="n">
        <v>123.1</v>
      </c>
      <c r="H3635" s="13" t="n">
        <v>0</v>
      </c>
      <c r="I3635" s="13" t="n">
        <v>232.85</v>
      </c>
      <c r="J3635" s="9" t="n">
        <v>24</v>
      </c>
      <c r="K3635" s="1" t="str">
        <f aca="false">IF(F3635=0,"Stopped",IF(C3635&gt;=Rules!$B$3,"New",IF(AND(E3635&gt;0,G3635&gt;0,ROUND(H3635*100,0)&lt;Rules!$B$6*ROUND(G3635*100,0)),"Slowing","Steady or growing")))</f>
        <v>Stopped</v>
      </c>
      <c r="L3635" s="1" t="n">
        <v>0</v>
      </c>
      <c r="M3635" s="13" t="n">
        <v>0</v>
      </c>
      <c r="N3635" s="1" t="str">
        <f aca="false">IF(L3635=0,"",IF(F3635=0,"Stopped",IF(AND(M3635&gt;0,ROUND(H3635*100,0)&lt;Rules!$B$6*ROUND(M3635*100,0)),"Slowing","Steady or growing")))</f>
        <v/>
      </c>
    </row>
    <row r="3636" customFormat="false" ht="15" hidden="false" customHeight="false" outlineLevel="0" collapsed="false">
      <c r="A3636" s="1" t="s">
        <v>7309</v>
      </c>
      <c r="B3636" s="1" t="s">
        <v>7310</v>
      </c>
      <c r="C3636" s="12" t="n">
        <v>40150</v>
      </c>
      <c r="D3636" s="12" t="n">
        <v>40436</v>
      </c>
      <c r="E3636" s="1" t="n">
        <v>0</v>
      </c>
      <c r="F3636" s="1" t="n">
        <v>0</v>
      </c>
      <c r="G3636" s="13" t="n">
        <v>0</v>
      </c>
      <c r="H3636" s="13" t="n">
        <v>0</v>
      </c>
      <c r="I3636" s="13" t="n">
        <v>232.65</v>
      </c>
      <c r="J3636" s="9" t="n">
        <v>142</v>
      </c>
      <c r="K3636" s="1" t="str">
        <f aca="false">IF(F3636=0,"Stopped",IF(C3636&gt;=Rules!$B$3,"New",IF(AND(E3636&gt;0,G3636&gt;0,ROUND(H3636*100,0)&lt;Rules!$B$6*ROUND(G3636*100,0)),"Slowing","Steady or growing")))</f>
        <v>Stopped</v>
      </c>
      <c r="L3636" s="1" t="n">
        <v>1</v>
      </c>
      <c r="M3636" s="13" t="n">
        <v>1.65</v>
      </c>
      <c r="N3636" s="1" t="str">
        <f aca="false">IF(L3636=0,"",IF(F3636=0,"Stopped",IF(AND(M3636&gt;0,ROUND(H3636*100,0)&lt;Rules!$B$6*ROUND(M3636*100,0)),"Slowing","Steady or growing")))</f>
        <v>Stopped</v>
      </c>
    </row>
    <row r="3637" customFormat="false" ht="15" hidden="false" customHeight="false" outlineLevel="0" collapsed="false">
      <c r="A3637" s="1" t="s">
        <v>7311</v>
      </c>
      <c r="B3637" s="1" t="s">
        <v>7312</v>
      </c>
      <c r="C3637" s="12" t="n">
        <v>40716</v>
      </c>
      <c r="D3637" s="12" t="n">
        <v>40883</v>
      </c>
      <c r="E3637" s="1" t="n">
        <v>5</v>
      </c>
      <c r="F3637" s="1" t="n">
        <v>11</v>
      </c>
      <c r="G3637" s="13" t="n">
        <v>75</v>
      </c>
      <c r="H3637" s="13" t="n">
        <v>157.42</v>
      </c>
      <c r="I3637" s="13" t="n">
        <v>232.42</v>
      </c>
      <c r="J3637" s="9" t="n">
        <v>184</v>
      </c>
      <c r="K3637" s="1" t="str">
        <f aca="false">IF(F3637=0,"Stopped",IF(C3637&gt;=Rules!$B$3,"New",IF(AND(E3637&gt;0,G3637&gt;0,ROUND(H3637*100,0)&lt;Rules!$B$6*ROUND(G3637*100,0)),"Slowing","Steady or growing")))</f>
        <v>Steady or growing</v>
      </c>
      <c r="L3637" s="1" t="n">
        <v>0</v>
      </c>
      <c r="M3637" s="13" t="n">
        <v>0</v>
      </c>
      <c r="N3637" s="1" t="str">
        <f aca="false">IF(L3637=0,"",IF(F3637=0,"Stopped",IF(AND(M3637&gt;0,ROUND(H3637*100,0)&lt;Rules!$B$6*ROUND(M3637*100,0)),"Slowing","Steady or growing")))</f>
        <v/>
      </c>
    </row>
    <row r="3638" customFormat="false" ht="15" hidden="false" customHeight="false" outlineLevel="0" collapsed="false">
      <c r="A3638" s="1" t="s">
        <v>7313</v>
      </c>
      <c r="B3638" s="1" t="s">
        <v>7314</v>
      </c>
      <c r="C3638" s="12" t="n">
        <v>40151</v>
      </c>
      <c r="D3638" s="12" t="n">
        <v>40339</v>
      </c>
      <c r="E3638" s="1" t="n">
        <v>0</v>
      </c>
      <c r="F3638" s="1" t="n">
        <v>0</v>
      </c>
      <c r="G3638" s="13" t="n">
        <v>0</v>
      </c>
      <c r="H3638" s="13" t="n">
        <v>0</v>
      </c>
      <c r="I3638" s="13" t="n">
        <v>232.35</v>
      </c>
      <c r="J3638" s="9" t="n">
        <v>524</v>
      </c>
      <c r="K3638" s="1" t="str">
        <f aca="false">IF(F3638=0,"Stopped",IF(C3638&gt;=Rules!$B$3,"New",IF(AND(E3638&gt;0,G3638&gt;0,ROUND(H3638*100,0)&lt;Rules!$B$6*ROUND(G3638*100,0)),"Slowing","Steady or growing")))</f>
        <v>Stopped</v>
      </c>
      <c r="L3638" s="1" t="n">
        <v>0</v>
      </c>
      <c r="M3638" s="13" t="n">
        <v>0</v>
      </c>
      <c r="N3638" s="1" t="str">
        <f aca="false">IF(L3638=0,"",IF(F3638=0,"Stopped",IF(AND(M3638&gt;0,ROUND(H3638*100,0)&lt;Rules!$B$6*ROUND(M3638*100,0)),"Slowing","Steady or growing")))</f>
        <v/>
      </c>
    </row>
    <row r="3639" customFormat="false" ht="15" hidden="false" customHeight="false" outlineLevel="0" collapsed="false">
      <c r="A3639" s="1" t="s">
        <v>7315</v>
      </c>
      <c r="B3639" s="1" t="s">
        <v>7316</v>
      </c>
      <c r="C3639" s="12" t="n">
        <v>40148</v>
      </c>
      <c r="D3639" s="12" t="n">
        <v>40499</v>
      </c>
      <c r="E3639" s="1" t="n">
        <v>0</v>
      </c>
      <c r="F3639" s="1" t="n">
        <v>0</v>
      </c>
      <c r="G3639" s="13" t="n">
        <v>0</v>
      </c>
      <c r="H3639" s="13" t="n">
        <v>0</v>
      </c>
      <c r="I3639" s="13" t="n">
        <v>232.08</v>
      </c>
      <c r="J3639" s="9" t="n">
        <v>402</v>
      </c>
      <c r="K3639" s="1" t="str">
        <f aca="false">IF(F3639=0,"Stopped",IF(C3639&gt;=Rules!$B$3,"New",IF(AND(E3639&gt;0,G3639&gt;0,ROUND(H3639*100,0)&lt;Rules!$B$6*ROUND(G3639*100,0)),"Slowing","Steady or growing")))</f>
        <v>Stopped</v>
      </c>
      <c r="L3639" s="1" t="n">
        <v>27</v>
      </c>
      <c r="M3639" s="13" t="n">
        <v>64.68</v>
      </c>
      <c r="N3639" s="1" t="str">
        <f aca="false">IF(L3639=0,"",IF(F3639=0,"Stopped",IF(AND(M3639&gt;0,ROUND(H3639*100,0)&lt;Rules!$B$6*ROUND(M3639*100,0)),"Slowing","Steady or growing")))</f>
        <v>Stopped</v>
      </c>
    </row>
    <row r="3640" customFormat="false" ht="15" hidden="false" customHeight="false" outlineLevel="0" collapsed="false">
      <c r="A3640" s="1" t="s">
        <v>7317</v>
      </c>
      <c r="B3640" s="1" t="s">
        <v>7318</v>
      </c>
      <c r="C3640" s="12" t="n">
        <v>40157</v>
      </c>
      <c r="D3640" s="12" t="n">
        <v>40885</v>
      </c>
      <c r="E3640" s="1" t="n">
        <v>0</v>
      </c>
      <c r="F3640" s="1" t="n">
        <v>3</v>
      </c>
      <c r="G3640" s="13" t="n">
        <v>0</v>
      </c>
      <c r="H3640" s="13" t="n">
        <v>37.7</v>
      </c>
      <c r="I3640" s="13" t="n">
        <v>232.04</v>
      </c>
      <c r="J3640" s="9" t="n">
        <v>102</v>
      </c>
      <c r="K3640" s="1" t="str">
        <f aca="false">IF(F3640=0,"Stopped",IF(C3640&gt;=Rules!$B$3,"New",IF(AND(E3640&gt;0,G3640&gt;0,ROUND(H3640*100,0)&lt;Rules!$B$6*ROUND(G3640*100,0)),"Slowing","Steady or growing")))</f>
        <v>Steady or growing</v>
      </c>
      <c r="L3640" s="1" t="n">
        <v>8</v>
      </c>
      <c r="M3640" s="13" t="n">
        <v>93.66</v>
      </c>
      <c r="N3640" s="1" t="str">
        <f aca="false">IF(L3640=0,"",IF(F3640=0,"Stopped",IF(AND(M3640&gt;0,ROUND(H3640*100,0)&lt;Rules!$B$6*ROUND(M3640*100,0)),"Slowing","Steady or growing")))</f>
        <v>Slowing</v>
      </c>
    </row>
    <row r="3641" customFormat="false" ht="15" hidden="false" customHeight="false" outlineLevel="0" collapsed="false">
      <c r="A3641" s="1" t="s">
        <v>7319</v>
      </c>
      <c r="B3641" s="1" t="s">
        <v>7320</v>
      </c>
      <c r="C3641" s="12" t="n">
        <v>40826</v>
      </c>
      <c r="D3641" s="12" t="n">
        <v>40884</v>
      </c>
      <c r="E3641" s="1" t="n">
        <v>0</v>
      </c>
      <c r="F3641" s="1" t="n">
        <v>4</v>
      </c>
      <c r="G3641" s="13" t="n">
        <v>0</v>
      </c>
      <c r="H3641" s="13" t="n">
        <v>231.9</v>
      </c>
      <c r="I3641" s="13" t="n">
        <v>231.9</v>
      </c>
      <c r="J3641" s="9" t="n">
        <v>158</v>
      </c>
      <c r="K3641" s="1" t="str">
        <f aca="false">IF(F3641=0,"Stopped",IF(C3641&gt;=Rules!$B$3,"New",IF(AND(E3641&gt;0,G3641&gt;0,ROUND(H3641*100,0)&lt;Rules!$B$6*ROUND(G3641*100,0)),"Slowing","Steady or growing")))</f>
        <v>New</v>
      </c>
      <c r="L3641" s="1" t="n">
        <v>0</v>
      </c>
      <c r="M3641" s="13" t="n">
        <v>0</v>
      </c>
      <c r="N3641" s="1" t="str">
        <f aca="false">IF(L3641=0,"",IF(F3641=0,"Stopped",IF(AND(M3641&gt;0,ROUND(H3641*100,0)&lt;Rules!$B$6*ROUND(M3641*100,0)),"Slowing","Steady or growing")))</f>
        <v/>
      </c>
    </row>
    <row r="3642" customFormat="false" ht="15" hidden="false" customHeight="false" outlineLevel="0" collapsed="false">
      <c r="A3642" s="1" t="s">
        <v>7321</v>
      </c>
      <c r="B3642" s="1" t="s">
        <v>7322</v>
      </c>
      <c r="C3642" s="12" t="n">
        <v>40149</v>
      </c>
      <c r="D3642" s="12" t="n">
        <v>40886</v>
      </c>
      <c r="E3642" s="1" t="n">
        <v>3</v>
      </c>
      <c r="F3642" s="1" t="n">
        <v>6</v>
      </c>
      <c r="G3642" s="13" t="n">
        <v>27.45</v>
      </c>
      <c r="H3642" s="13" t="n">
        <v>54.9</v>
      </c>
      <c r="I3642" s="13" t="n">
        <v>231.27</v>
      </c>
      <c r="J3642" s="9" t="n">
        <v>25</v>
      </c>
      <c r="K3642" s="1" t="str">
        <f aca="false">IF(F3642=0,"Stopped",IF(C3642&gt;=Rules!$B$3,"New",IF(AND(E3642&gt;0,G3642&gt;0,ROUND(H3642*100,0)&lt;Rules!$B$6*ROUND(G3642*100,0)),"Slowing","Steady or growing")))</f>
        <v>Steady or growing</v>
      </c>
      <c r="L3642" s="1" t="n">
        <v>3</v>
      </c>
      <c r="M3642" s="13" t="n">
        <v>28.02</v>
      </c>
      <c r="N3642" s="1" t="str">
        <f aca="false">IF(L3642=0,"",IF(F3642=0,"Stopped",IF(AND(M3642&gt;0,ROUND(H3642*100,0)&lt;Rules!$B$6*ROUND(M3642*100,0)),"Slowing","Steady or growing")))</f>
        <v>Steady or growing</v>
      </c>
    </row>
    <row r="3643" customFormat="false" ht="15" hidden="false" customHeight="false" outlineLevel="0" collapsed="false">
      <c r="A3643" s="1" t="s">
        <v>7323</v>
      </c>
      <c r="B3643" s="1" t="s">
        <v>7324</v>
      </c>
      <c r="C3643" s="12" t="n">
        <v>40149</v>
      </c>
      <c r="D3643" s="12" t="n">
        <v>40304</v>
      </c>
      <c r="E3643" s="1" t="n">
        <v>0</v>
      </c>
      <c r="F3643" s="1" t="n">
        <v>0</v>
      </c>
      <c r="G3643" s="13" t="n">
        <v>0</v>
      </c>
      <c r="H3643" s="13" t="n">
        <v>0</v>
      </c>
      <c r="I3643" s="13" t="n">
        <v>230.59</v>
      </c>
      <c r="J3643" s="9" t="n">
        <v>97</v>
      </c>
      <c r="K3643" s="1" t="str">
        <f aca="false">IF(F3643=0,"Stopped",IF(C3643&gt;=Rules!$B$3,"New",IF(AND(E3643&gt;0,G3643&gt;0,ROUND(H3643*100,0)&lt;Rules!$B$6*ROUND(G3643*100,0)),"Slowing","Steady or growing")))</f>
        <v>Stopped</v>
      </c>
      <c r="L3643" s="1" t="n">
        <v>0</v>
      </c>
      <c r="M3643" s="13" t="n">
        <v>0</v>
      </c>
      <c r="N3643" s="1" t="str">
        <f aca="false">IF(L3643=0,"",IF(F3643=0,"Stopped",IF(AND(M3643&gt;0,ROUND(H3643*100,0)&lt;Rules!$B$6*ROUND(M3643*100,0)),"Slowing","Steady or growing")))</f>
        <v/>
      </c>
    </row>
    <row r="3644" customFormat="false" ht="15" hidden="false" customHeight="false" outlineLevel="0" collapsed="false">
      <c r="A3644" s="1" t="s">
        <v>7325</v>
      </c>
      <c r="B3644" s="1" t="s">
        <v>7326</v>
      </c>
      <c r="C3644" s="12" t="n">
        <v>40158</v>
      </c>
      <c r="D3644" s="12" t="n">
        <v>40872</v>
      </c>
      <c r="E3644" s="1" t="n">
        <v>16</v>
      </c>
      <c r="F3644" s="1" t="n">
        <v>3</v>
      </c>
      <c r="G3644" s="13" t="n">
        <v>70.55</v>
      </c>
      <c r="H3644" s="13" t="n">
        <v>8.75</v>
      </c>
      <c r="I3644" s="13" t="n">
        <v>230.55</v>
      </c>
      <c r="J3644" s="9" t="n">
        <v>213</v>
      </c>
      <c r="K3644" s="1" t="str">
        <f aca="false">IF(F3644=0,"Stopped",IF(C3644&gt;=Rules!$B$3,"New",IF(AND(E3644&gt;0,G3644&gt;0,ROUND(H3644*100,0)&lt;Rules!$B$6*ROUND(G3644*100,0)),"Slowing","Steady or growing")))</f>
        <v>Slowing</v>
      </c>
      <c r="L3644" s="1" t="n">
        <v>4</v>
      </c>
      <c r="M3644" s="13" t="n">
        <v>30</v>
      </c>
      <c r="N3644" s="1" t="str">
        <f aca="false">IF(L3644=0,"",IF(F3644=0,"Stopped",IF(AND(M3644&gt;0,ROUND(H3644*100,0)&lt;Rules!$B$6*ROUND(M3644*100,0)),"Slowing","Steady or growing")))</f>
        <v>Slowing</v>
      </c>
    </row>
    <row r="3645" customFormat="false" ht="15" hidden="false" customHeight="false" outlineLevel="0" collapsed="false">
      <c r="A3645" s="1" t="s">
        <v>7327</v>
      </c>
      <c r="B3645" s="1" t="s">
        <v>7328</v>
      </c>
      <c r="C3645" s="12" t="n">
        <v>40151</v>
      </c>
      <c r="D3645" s="12" t="n">
        <v>40879</v>
      </c>
      <c r="E3645" s="1" t="n">
        <v>3</v>
      </c>
      <c r="F3645" s="1" t="n">
        <v>6</v>
      </c>
      <c r="G3645" s="13" t="n">
        <v>29.96</v>
      </c>
      <c r="H3645" s="13" t="n">
        <v>47.79</v>
      </c>
      <c r="I3645" s="13" t="n">
        <v>230.39</v>
      </c>
      <c r="J3645" s="9" t="n">
        <v>40</v>
      </c>
      <c r="K3645" s="1" t="str">
        <f aca="false">IF(F3645=0,"Stopped",IF(C3645&gt;=Rules!$B$3,"New",IF(AND(E3645&gt;0,G3645&gt;0,ROUND(H3645*100,0)&lt;Rules!$B$6*ROUND(G3645*100,0)),"Slowing","Steady or growing")))</f>
        <v>Steady or growing</v>
      </c>
      <c r="L3645" s="1" t="n">
        <v>2</v>
      </c>
      <c r="M3645" s="13" t="n">
        <v>22.92</v>
      </c>
      <c r="N3645" s="1" t="str">
        <f aca="false">IF(L3645=0,"",IF(F3645=0,"Stopped",IF(AND(M3645&gt;0,ROUND(H3645*100,0)&lt;Rules!$B$6*ROUND(M3645*100,0)),"Slowing","Steady or growing")))</f>
        <v>Steady or growing</v>
      </c>
    </row>
    <row r="3646" customFormat="false" ht="15" hidden="false" customHeight="false" outlineLevel="0" collapsed="false">
      <c r="A3646" s="1" t="s">
        <v>7329</v>
      </c>
      <c r="B3646" s="1" t="s">
        <v>7330</v>
      </c>
      <c r="C3646" s="12" t="n">
        <v>40314</v>
      </c>
      <c r="D3646" s="12" t="n">
        <v>40337</v>
      </c>
      <c r="E3646" s="1" t="n">
        <v>0</v>
      </c>
      <c r="F3646" s="1" t="n">
        <v>0</v>
      </c>
      <c r="G3646" s="13" t="n">
        <v>0</v>
      </c>
      <c r="H3646" s="13" t="n">
        <v>0</v>
      </c>
      <c r="I3646" s="13" t="n">
        <v>230.34</v>
      </c>
      <c r="J3646" s="9" t="n">
        <v>143</v>
      </c>
      <c r="K3646" s="1" t="str">
        <f aca="false">IF(F3646=0,"Stopped",IF(C3646&gt;=Rules!$B$3,"New",IF(AND(E3646&gt;0,G3646&gt;0,ROUND(H3646*100,0)&lt;Rules!$B$6*ROUND(G3646*100,0)),"Slowing","Steady or growing")))</f>
        <v>Stopped</v>
      </c>
      <c r="L3646" s="1" t="n">
        <v>0</v>
      </c>
      <c r="M3646" s="13" t="n">
        <v>0</v>
      </c>
      <c r="N3646" s="1" t="str">
        <f aca="false">IF(L3646=0,"",IF(F3646=0,"Stopped",IF(AND(M3646&gt;0,ROUND(H3646*100,0)&lt;Rules!$B$6*ROUND(M3646*100,0)),"Slowing","Steady or growing")))</f>
        <v/>
      </c>
    </row>
    <row r="3647" customFormat="false" ht="15" hidden="false" customHeight="false" outlineLevel="0" collapsed="false">
      <c r="A3647" s="1" t="s">
        <v>7331</v>
      </c>
      <c r="B3647" s="1" t="s">
        <v>7332</v>
      </c>
      <c r="C3647" s="12" t="n">
        <v>40476</v>
      </c>
      <c r="D3647" s="12" t="n">
        <v>40862</v>
      </c>
      <c r="E3647" s="1" t="n">
        <v>11</v>
      </c>
      <c r="F3647" s="1" t="n">
        <v>6</v>
      </c>
      <c r="G3647" s="13" t="n">
        <v>65.62</v>
      </c>
      <c r="H3647" s="13" t="n">
        <v>26.04</v>
      </c>
      <c r="I3647" s="13" t="n">
        <v>230.27</v>
      </c>
      <c r="J3647" s="9" t="n">
        <v>111</v>
      </c>
      <c r="K3647" s="1" t="str">
        <f aca="false">IF(F3647=0,"Stopped",IF(C3647&gt;=Rules!$B$3,"New",IF(AND(E3647&gt;0,G3647&gt;0,ROUND(H3647*100,0)&lt;Rules!$B$6*ROUND(G3647*100,0)),"Slowing","Steady or growing")))</f>
        <v>Slowing</v>
      </c>
      <c r="L3647" s="1" t="n">
        <v>6</v>
      </c>
      <c r="M3647" s="13" t="n">
        <v>37.79</v>
      </c>
      <c r="N3647" s="1" t="str">
        <f aca="false">IF(L3647=0,"",IF(F3647=0,"Stopped",IF(AND(M3647&gt;0,ROUND(H3647*100,0)&lt;Rules!$B$6*ROUND(M3647*100,0)),"Slowing","Steady or growing")))</f>
        <v>Steady or growing</v>
      </c>
    </row>
    <row r="3648" customFormat="false" ht="15" hidden="false" customHeight="false" outlineLevel="0" collapsed="false">
      <c r="A3648" s="1" t="s">
        <v>7333</v>
      </c>
      <c r="B3648" s="1" t="s">
        <v>7334</v>
      </c>
      <c r="C3648" s="12" t="n">
        <v>40826</v>
      </c>
      <c r="D3648" s="12" t="n">
        <v>40884</v>
      </c>
      <c r="E3648" s="1" t="n">
        <v>0</v>
      </c>
      <c r="F3648" s="1" t="n">
        <v>3</v>
      </c>
      <c r="G3648" s="13" t="n">
        <v>0</v>
      </c>
      <c r="H3648" s="13" t="n">
        <v>230.25</v>
      </c>
      <c r="I3648" s="13" t="n">
        <v>230.25</v>
      </c>
      <c r="J3648" s="9" t="n">
        <v>157</v>
      </c>
      <c r="K3648" s="1" t="str">
        <f aca="false">IF(F3648=0,"Stopped",IF(C3648&gt;=Rules!$B$3,"New",IF(AND(E3648&gt;0,G3648&gt;0,ROUND(H3648*100,0)&lt;Rules!$B$6*ROUND(G3648*100,0)),"Slowing","Steady or growing")))</f>
        <v>New</v>
      </c>
      <c r="L3648" s="1" t="n">
        <v>0</v>
      </c>
      <c r="M3648" s="13" t="n">
        <v>0</v>
      </c>
      <c r="N3648" s="1" t="str">
        <f aca="false">IF(L3648=0,"",IF(F3648=0,"Stopped",IF(AND(M3648&gt;0,ROUND(H3648*100,0)&lt;Rules!$B$6*ROUND(M3648*100,0)),"Slowing","Steady or growing")))</f>
        <v/>
      </c>
    </row>
    <row r="3649" customFormat="false" ht="15" hidden="false" customHeight="false" outlineLevel="0" collapsed="false">
      <c r="A3649" s="1" t="s">
        <v>7335</v>
      </c>
      <c r="B3649" s="1" t="s">
        <v>7336</v>
      </c>
      <c r="C3649" s="12" t="n">
        <v>40154</v>
      </c>
      <c r="D3649" s="12" t="n">
        <v>40886</v>
      </c>
      <c r="E3649" s="1" t="n">
        <v>11</v>
      </c>
      <c r="F3649" s="1" t="n">
        <v>17</v>
      </c>
      <c r="G3649" s="13" t="n">
        <v>29.7</v>
      </c>
      <c r="H3649" s="13" t="n">
        <v>33</v>
      </c>
      <c r="I3649" s="13" t="n">
        <v>229.78</v>
      </c>
      <c r="J3649" s="9" t="n">
        <v>150</v>
      </c>
      <c r="K3649" s="1" t="str">
        <f aca="false">IF(F3649=0,"Stopped",IF(C3649&gt;=Rules!$B$3,"New",IF(AND(E3649&gt;0,G3649&gt;0,ROUND(H3649*100,0)&lt;Rules!$B$6*ROUND(G3649*100,0)),"Slowing","Steady or growing")))</f>
        <v>Steady or growing</v>
      </c>
      <c r="L3649" s="1" t="n">
        <v>3</v>
      </c>
      <c r="M3649" s="13" t="n">
        <v>10.14</v>
      </c>
      <c r="N3649" s="1" t="str">
        <f aca="false">IF(L3649=0,"",IF(F3649=0,"Stopped",IF(AND(M3649&gt;0,ROUND(H3649*100,0)&lt;Rules!$B$6*ROUND(M3649*100,0)),"Slowing","Steady or growing")))</f>
        <v>Steady or growing</v>
      </c>
    </row>
    <row r="3650" customFormat="false" ht="15" hidden="false" customHeight="false" outlineLevel="0" collapsed="false">
      <c r="A3650" s="1" t="s">
        <v>7337</v>
      </c>
      <c r="B3650" s="1" t="s">
        <v>7338</v>
      </c>
      <c r="C3650" s="12" t="n">
        <v>40148</v>
      </c>
      <c r="D3650" s="12" t="n">
        <v>40414</v>
      </c>
      <c r="E3650" s="1" t="n">
        <v>0</v>
      </c>
      <c r="F3650" s="1" t="n">
        <v>0</v>
      </c>
      <c r="G3650" s="13" t="n">
        <v>0</v>
      </c>
      <c r="H3650" s="13" t="n">
        <v>0</v>
      </c>
      <c r="I3650" s="13" t="n">
        <v>229.57</v>
      </c>
      <c r="J3650" s="9" t="n">
        <v>89</v>
      </c>
      <c r="K3650" s="1" t="str">
        <f aca="false">IF(F3650=0,"Stopped",IF(C3650&gt;=Rules!$B$3,"New",IF(AND(E3650&gt;0,G3650&gt;0,ROUND(H3650*100,0)&lt;Rules!$B$6*ROUND(G3650*100,0)),"Slowing","Steady or growing")))</f>
        <v>Stopped</v>
      </c>
      <c r="L3650" s="1" t="n">
        <v>0</v>
      </c>
      <c r="M3650" s="13" t="n">
        <v>0</v>
      </c>
      <c r="N3650" s="1" t="str">
        <f aca="false">IF(L3650=0,"",IF(F3650=0,"Stopped",IF(AND(M3650&gt;0,ROUND(H3650*100,0)&lt;Rules!$B$6*ROUND(M3650*100,0)),"Slowing","Steady or growing")))</f>
        <v/>
      </c>
    </row>
    <row r="3651" customFormat="false" ht="15" hidden="false" customHeight="false" outlineLevel="0" collapsed="false">
      <c r="A3651" s="1" t="s">
        <v>7339</v>
      </c>
      <c r="B3651" s="1" t="s">
        <v>7340</v>
      </c>
      <c r="C3651" s="12" t="n">
        <v>40153</v>
      </c>
      <c r="D3651" s="12" t="n">
        <v>40876</v>
      </c>
      <c r="E3651" s="1" t="n">
        <v>0</v>
      </c>
      <c r="F3651" s="1" t="n">
        <v>2</v>
      </c>
      <c r="G3651" s="13" t="n">
        <v>0</v>
      </c>
      <c r="H3651" s="13" t="n">
        <v>25.5</v>
      </c>
      <c r="I3651" s="13" t="n">
        <v>229.5</v>
      </c>
      <c r="J3651" s="9" t="n">
        <v>19</v>
      </c>
      <c r="K3651" s="1" t="str">
        <f aca="false">IF(F3651=0,"Stopped",IF(C3651&gt;=Rules!$B$3,"New",IF(AND(E3651&gt;0,G3651&gt;0,ROUND(H3651*100,0)&lt;Rules!$B$6*ROUND(G3651*100,0)),"Slowing","Steady or growing")))</f>
        <v>Steady or growing</v>
      </c>
      <c r="L3651" s="1" t="n">
        <v>2</v>
      </c>
      <c r="M3651" s="13" t="n">
        <v>63.75</v>
      </c>
      <c r="N3651" s="1" t="str">
        <f aca="false">IF(L3651=0,"",IF(F3651=0,"Stopped",IF(AND(M3651&gt;0,ROUND(H3651*100,0)&lt;Rules!$B$6*ROUND(M3651*100,0)),"Slowing","Steady or growing")))</f>
        <v>Slowing</v>
      </c>
    </row>
    <row r="3652" customFormat="false" ht="15" hidden="false" customHeight="false" outlineLevel="0" collapsed="false">
      <c r="A3652" s="1" t="s">
        <v>7341</v>
      </c>
      <c r="B3652" s="1" t="s">
        <v>7342</v>
      </c>
      <c r="C3652" s="12" t="n">
        <v>40153</v>
      </c>
      <c r="D3652" s="12" t="n">
        <v>40788</v>
      </c>
      <c r="E3652" s="1" t="n">
        <v>3</v>
      </c>
      <c r="F3652" s="1" t="n">
        <v>0</v>
      </c>
      <c r="G3652" s="13" t="n">
        <v>14.91</v>
      </c>
      <c r="H3652" s="13" t="n">
        <v>0</v>
      </c>
      <c r="I3652" s="13" t="n">
        <v>228.99</v>
      </c>
      <c r="J3652" s="9" t="n">
        <v>46</v>
      </c>
      <c r="K3652" s="1" t="str">
        <f aca="false">IF(F3652=0,"Stopped",IF(C3652&gt;=Rules!$B$3,"New",IF(AND(E3652&gt;0,G3652&gt;0,ROUND(H3652*100,0)&lt;Rules!$B$6*ROUND(G3652*100,0)),"Slowing","Steady or growing")))</f>
        <v>Stopped</v>
      </c>
      <c r="L3652" s="1" t="n">
        <v>5</v>
      </c>
      <c r="M3652" s="13" t="n">
        <v>44.69</v>
      </c>
      <c r="N3652" s="1" t="str">
        <f aca="false">IF(L3652=0,"",IF(F3652=0,"Stopped",IF(AND(M3652&gt;0,ROUND(H3652*100,0)&lt;Rules!$B$6*ROUND(M3652*100,0)),"Slowing","Steady or growing")))</f>
        <v>Stopped</v>
      </c>
    </row>
    <row r="3653" customFormat="false" ht="15" hidden="false" customHeight="false" outlineLevel="0" collapsed="false">
      <c r="A3653" s="1" t="s">
        <v>7343</v>
      </c>
      <c r="B3653" s="1" t="s">
        <v>7344</v>
      </c>
      <c r="C3653" s="12" t="n">
        <v>40148</v>
      </c>
      <c r="D3653" s="12" t="n">
        <v>40879</v>
      </c>
      <c r="E3653" s="1" t="n">
        <v>0</v>
      </c>
      <c r="F3653" s="1" t="n">
        <v>6</v>
      </c>
      <c r="G3653" s="13" t="n">
        <v>0</v>
      </c>
      <c r="H3653" s="13" t="n">
        <v>43.85</v>
      </c>
      <c r="I3653" s="13" t="n">
        <v>228.61</v>
      </c>
      <c r="J3653" s="9" t="n">
        <v>36</v>
      </c>
      <c r="K3653" s="1" t="str">
        <f aca="false">IF(F3653=0,"Stopped",IF(C3653&gt;=Rules!$B$3,"New",IF(AND(E3653&gt;0,G3653&gt;0,ROUND(H3653*100,0)&lt;Rules!$B$6*ROUND(G3653*100,0)),"Slowing","Steady or growing")))</f>
        <v>Steady or growing</v>
      </c>
      <c r="L3653" s="1" t="n">
        <v>5</v>
      </c>
      <c r="M3653" s="13" t="n">
        <v>31.79</v>
      </c>
      <c r="N3653" s="1" t="str">
        <f aca="false">IF(L3653=0,"",IF(F3653=0,"Stopped",IF(AND(M3653&gt;0,ROUND(H3653*100,0)&lt;Rules!$B$6*ROUND(M3653*100,0)),"Slowing","Steady or growing")))</f>
        <v>Steady or growing</v>
      </c>
    </row>
    <row r="3654" customFormat="false" ht="15" hidden="false" customHeight="false" outlineLevel="0" collapsed="false">
      <c r="A3654" s="1" t="s">
        <v>7345</v>
      </c>
      <c r="B3654" s="1" t="s">
        <v>7346</v>
      </c>
      <c r="C3654" s="12" t="n">
        <v>40149</v>
      </c>
      <c r="D3654" s="12" t="n">
        <v>40644</v>
      </c>
      <c r="E3654" s="1" t="n">
        <v>0</v>
      </c>
      <c r="F3654" s="1" t="n">
        <v>0</v>
      </c>
      <c r="G3654" s="13" t="n">
        <v>0</v>
      </c>
      <c r="H3654" s="13" t="n">
        <v>0</v>
      </c>
      <c r="I3654" s="13" t="n">
        <v>227.54</v>
      </c>
      <c r="J3654" s="9" t="n">
        <v>104</v>
      </c>
      <c r="K3654" s="1" t="str">
        <f aca="false">IF(F3654=0,"Stopped",IF(C3654&gt;=Rules!$B$3,"New",IF(AND(E3654&gt;0,G3654&gt;0,ROUND(H3654*100,0)&lt;Rules!$B$6*ROUND(G3654*100,0)),"Slowing","Steady or growing")))</f>
        <v>Stopped</v>
      </c>
      <c r="L3654" s="1" t="n">
        <v>0</v>
      </c>
      <c r="M3654" s="13" t="n">
        <v>0</v>
      </c>
      <c r="N3654" s="1" t="str">
        <f aca="false">IF(L3654=0,"",IF(F3654=0,"Stopped",IF(AND(M3654&gt;0,ROUND(H3654*100,0)&lt;Rules!$B$6*ROUND(M3654*100,0)),"Slowing","Steady or growing")))</f>
        <v/>
      </c>
    </row>
    <row r="3655" customFormat="false" ht="15" hidden="false" customHeight="false" outlineLevel="0" collapsed="false">
      <c r="A3655" s="1" t="s">
        <v>7347</v>
      </c>
      <c r="B3655" s="1" t="s">
        <v>7348</v>
      </c>
      <c r="C3655" s="12" t="n">
        <v>40148</v>
      </c>
      <c r="D3655" s="12" t="n">
        <v>40195</v>
      </c>
      <c r="E3655" s="1" t="n">
        <v>0</v>
      </c>
      <c r="F3655" s="1" t="n">
        <v>0</v>
      </c>
      <c r="G3655" s="13" t="n">
        <v>0</v>
      </c>
      <c r="H3655" s="13" t="n">
        <v>0</v>
      </c>
      <c r="I3655" s="13" t="n">
        <v>227.48</v>
      </c>
      <c r="J3655" s="9" t="n">
        <v>494</v>
      </c>
      <c r="K3655" s="1" t="str">
        <f aca="false">IF(F3655=0,"Stopped",IF(C3655&gt;=Rules!$B$3,"New",IF(AND(E3655&gt;0,G3655&gt;0,ROUND(H3655*100,0)&lt;Rules!$B$6*ROUND(G3655*100,0)),"Slowing","Steady or growing")))</f>
        <v>Stopped</v>
      </c>
      <c r="L3655" s="1" t="n">
        <v>0</v>
      </c>
      <c r="M3655" s="13" t="n">
        <v>0</v>
      </c>
      <c r="N3655" s="1" t="str">
        <f aca="false">IF(L3655=0,"",IF(F3655=0,"Stopped",IF(AND(M3655&gt;0,ROUND(H3655*100,0)&lt;Rules!$B$6*ROUND(M3655*100,0)),"Slowing","Steady or growing")))</f>
        <v/>
      </c>
    </row>
    <row r="3656" customFormat="false" ht="15" hidden="false" customHeight="false" outlineLevel="0" collapsed="false">
      <c r="A3656" s="1" t="s">
        <v>7349</v>
      </c>
      <c r="B3656" s="1" t="s">
        <v>7350</v>
      </c>
      <c r="C3656" s="12" t="n">
        <v>40151</v>
      </c>
      <c r="D3656" s="12" t="n">
        <v>40666</v>
      </c>
      <c r="E3656" s="1" t="n">
        <v>0</v>
      </c>
      <c r="F3656" s="1" t="n">
        <v>0</v>
      </c>
      <c r="G3656" s="13" t="n">
        <v>0</v>
      </c>
      <c r="H3656" s="13" t="n">
        <v>0</v>
      </c>
      <c r="I3656" s="13" t="n">
        <v>227.33</v>
      </c>
      <c r="J3656" s="9" t="n">
        <v>162</v>
      </c>
      <c r="K3656" s="1" t="str">
        <f aca="false">IF(F3656=0,"Stopped",IF(C3656&gt;=Rules!$B$3,"New",IF(AND(E3656&gt;0,G3656&gt;0,ROUND(H3656*100,0)&lt;Rules!$B$6*ROUND(G3656*100,0)),"Slowing","Steady or growing")))</f>
        <v>Stopped</v>
      </c>
      <c r="L3656" s="1" t="n">
        <v>1</v>
      </c>
      <c r="M3656" s="13" t="n">
        <v>9.3</v>
      </c>
      <c r="N3656" s="1" t="str">
        <f aca="false">IF(L3656=0,"",IF(F3656=0,"Stopped",IF(AND(M3656&gt;0,ROUND(H3656*100,0)&lt;Rules!$B$6*ROUND(M3656*100,0)),"Slowing","Steady or growing")))</f>
        <v>Stopped</v>
      </c>
    </row>
    <row r="3657" customFormat="false" ht="15" hidden="false" customHeight="false" outlineLevel="0" collapsed="false">
      <c r="A3657" s="1" t="s">
        <v>7351</v>
      </c>
      <c r="B3657" s="1" t="s">
        <v>7352</v>
      </c>
      <c r="C3657" s="12" t="n">
        <v>40154</v>
      </c>
      <c r="D3657" s="12" t="n">
        <v>40206</v>
      </c>
      <c r="E3657" s="1" t="n">
        <v>0</v>
      </c>
      <c r="F3657" s="1" t="n">
        <v>0</v>
      </c>
      <c r="G3657" s="13" t="n">
        <v>0</v>
      </c>
      <c r="H3657" s="13" t="n">
        <v>0</v>
      </c>
      <c r="I3657" s="13" t="n">
        <v>226.5</v>
      </c>
      <c r="J3657" s="9" t="n">
        <v>110</v>
      </c>
      <c r="K3657" s="1" t="str">
        <f aca="false">IF(F3657=0,"Stopped",IF(C3657&gt;=Rules!$B$3,"New",IF(AND(E3657&gt;0,G3657&gt;0,ROUND(H3657*100,0)&lt;Rules!$B$6*ROUND(G3657*100,0)),"Slowing","Steady or growing")))</f>
        <v>Stopped</v>
      </c>
      <c r="L3657" s="1" t="n">
        <v>0</v>
      </c>
      <c r="M3657" s="13" t="n">
        <v>0</v>
      </c>
      <c r="N3657" s="1" t="str">
        <f aca="false">IF(L3657=0,"",IF(F3657=0,"Stopped",IF(AND(M3657&gt;0,ROUND(H3657*100,0)&lt;Rules!$B$6*ROUND(M3657*100,0)),"Slowing","Steady or growing")))</f>
        <v/>
      </c>
    </row>
    <row r="3658" customFormat="false" ht="15" hidden="false" customHeight="false" outlineLevel="0" collapsed="false">
      <c r="A3658" s="1" t="s">
        <v>7353</v>
      </c>
      <c r="B3658" s="1" t="s">
        <v>7354</v>
      </c>
      <c r="C3658" s="12" t="n">
        <v>40590</v>
      </c>
      <c r="D3658" s="12" t="n">
        <v>40706</v>
      </c>
      <c r="E3658" s="1" t="n">
        <v>0</v>
      </c>
      <c r="F3658" s="1" t="n">
        <v>0</v>
      </c>
      <c r="G3658" s="13" t="n">
        <v>0</v>
      </c>
      <c r="H3658" s="13" t="n">
        <v>0</v>
      </c>
      <c r="I3658" s="13" t="n">
        <v>226.2</v>
      </c>
      <c r="J3658" s="9" t="n">
        <v>542</v>
      </c>
      <c r="K3658" s="1" t="str">
        <f aca="false">IF(F3658=0,"Stopped",IF(C3658&gt;=Rules!$B$3,"New",IF(AND(E3658&gt;0,G3658&gt;0,ROUND(H3658*100,0)&lt;Rules!$B$6*ROUND(G3658*100,0)),"Slowing","Steady or growing")))</f>
        <v>Stopped</v>
      </c>
      <c r="L3658" s="1" t="n">
        <v>0</v>
      </c>
      <c r="M3658" s="13" t="n">
        <v>0</v>
      </c>
      <c r="N3658" s="1" t="str">
        <f aca="false">IF(L3658=0,"",IF(F3658=0,"Stopped",IF(AND(M3658&gt;0,ROUND(H3658*100,0)&lt;Rules!$B$6*ROUND(M3658*100,0)),"Slowing","Steady or growing")))</f>
        <v/>
      </c>
    </row>
    <row r="3659" customFormat="false" ht="15" hidden="false" customHeight="false" outlineLevel="0" collapsed="false">
      <c r="A3659" s="1" t="s">
        <v>7355</v>
      </c>
      <c r="B3659" s="1" t="s">
        <v>7356</v>
      </c>
      <c r="C3659" s="12" t="n">
        <v>40149</v>
      </c>
      <c r="D3659" s="12" t="n">
        <v>40886</v>
      </c>
      <c r="E3659" s="1" t="n">
        <v>2</v>
      </c>
      <c r="F3659" s="1" t="n">
        <v>3</v>
      </c>
      <c r="G3659" s="13" t="n">
        <v>15</v>
      </c>
      <c r="H3659" s="13" t="n">
        <v>29.98</v>
      </c>
      <c r="I3659" s="13" t="n">
        <v>226.16</v>
      </c>
      <c r="J3659" s="9" t="n">
        <v>30</v>
      </c>
      <c r="K3659" s="1" t="str">
        <f aca="false">IF(F3659=0,"Stopped",IF(C3659&gt;=Rules!$B$3,"New",IF(AND(E3659&gt;0,G3659&gt;0,ROUND(H3659*100,0)&lt;Rules!$B$6*ROUND(G3659*100,0)),"Slowing","Steady or growing")))</f>
        <v>Steady or growing</v>
      </c>
      <c r="L3659" s="1" t="n">
        <v>4</v>
      </c>
      <c r="M3659" s="13" t="n">
        <v>52.5</v>
      </c>
      <c r="N3659" s="1" t="str">
        <f aca="false">IF(L3659=0,"",IF(F3659=0,"Stopped",IF(AND(M3659&gt;0,ROUND(H3659*100,0)&lt;Rules!$B$6*ROUND(M3659*100,0)),"Slowing","Steady or growing")))</f>
        <v>Steady or growing</v>
      </c>
    </row>
    <row r="3660" customFormat="false" ht="15" hidden="false" customHeight="false" outlineLevel="0" collapsed="false">
      <c r="A3660" s="1" t="s">
        <v>7357</v>
      </c>
      <c r="B3660" s="1" t="s">
        <v>7358</v>
      </c>
      <c r="C3660" s="12" t="n">
        <v>40197</v>
      </c>
      <c r="D3660" s="12" t="n">
        <v>40484</v>
      </c>
      <c r="E3660" s="1" t="n">
        <v>0</v>
      </c>
      <c r="F3660" s="1" t="n">
        <v>0</v>
      </c>
      <c r="G3660" s="13" t="n">
        <v>0</v>
      </c>
      <c r="H3660" s="13" t="n">
        <v>0</v>
      </c>
      <c r="I3660" s="13" t="n">
        <v>225.95</v>
      </c>
      <c r="J3660" s="9" t="n">
        <v>13</v>
      </c>
      <c r="K3660" s="1" t="str">
        <f aca="false">IF(F3660=0,"Stopped",IF(C3660&gt;=Rules!$B$3,"New",IF(AND(E3660&gt;0,G3660&gt;0,ROUND(H3660*100,0)&lt;Rules!$B$6*ROUND(G3660*100,0)),"Slowing","Steady or growing")))</f>
        <v>Stopped</v>
      </c>
      <c r="L3660" s="1" t="n">
        <v>1</v>
      </c>
      <c r="M3660" s="13" t="n">
        <v>96</v>
      </c>
      <c r="N3660" s="1" t="str">
        <f aca="false">IF(L3660=0,"",IF(F3660=0,"Stopped",IF(AND(M3660&gt;0,ROUND(H3660*100,0)&lt;Rules!$B$6*ROUND(M3660*100,0)),"Slowing","Steady or growing")))</f>
        <v>Stopped</v>
      </c>
    </row>
    <row r="3661" customFormat="false" ht="15" hidden="false" customHeight="false" outlineLevel="0" collapsed="false">
      <c r="A3661" s="1" t="s">
        <v>7359</v>
      </c>
      <c r="B3661" s="1" t="s">
        <v>7360</v>
      </c>
      <c r="C3661" s="12" t="n">
        <v>40209</v>
      </c>
      <c r="D3661" s="12" t="n">
        <v>40653</v>
      </c>
      <c r="E3661" s="1" t="n">
        <v>0</v>
      </c>
      <c r="F3661" s="1" t="n">
        <v>0</v>
      </c>
      <c r="G3661" s="13" t="n">
        <v>0</v>
      </c>
      <c r="H3661" s="13" t="n">
        <v>0</v>
      </c>
      <c r="I3661" s="13" t="n">
        <v>225.74</v>
      </c>
      <c r="J3661" s="9" t="n">
        <v>99</v>
      </c>
      <c r="K3661" s="1" t="str">
        <f aca="false">IF(F3661=0,"Stopped",IF(C3661&gt;=Rules!$B$3,"New",IF(AND(E3661&gt;0,G3661&gt;0,ROUND(H3661*100,0)&lt;Rules!$B$6*ROUND(G3661*100,0)),"Slowing","Steady or growing")))</f>
        <v>Stopped</v>
      </c>
      <c r="L3661" s="1" t="n">
        <v>0</v>
      </c>
      <c r="M3661" s="13" t="n">
        <v>0</v>
      </c>
      <c r="N3661" s="1" t="str">
        <f aca="false">IF(L3661=0,"",IF(F3661=0,"Stopped",IF(AND(M3661&gt;0,ROUND(H3661*100,0)&lt;Rules!$B$6*ROUND(M3661*100,0)),"Slowing","Steady or growing")))</f>
        <v/>
      </c>
    </row>
    <row r="3662" customFormat="false" ht="15" hidden="false" customHeight="false" outlineLevel="0" collapsed="false">
      <c r="A3662" s="1" t="s">
        <v>7361</v>
      </c>
      <c r="B3662" s="1" t="s">
        <v>7362</v>
      </c>
      <c r="C3662" s="12" t="n">
        <v>40211</v>
      </c>
      <c r="D3662" s="12" t="n">
        <v>40885</v>
      </c>
      <c r="E3662" s="1" t="n">
        <v>12</v>
      </c>
      <c r="F3662" s="1" t="n">
        <v>10</v>
      </c>
      <c r="G3662" s="13" t="n">
        <v>34.44</v>
      </c>
      <c r="H3662" s="13" t="n">
        <v>45.8</v>
      </c>
      <c r="I3662" s="13" t="n">
        <v>225.52</v>
      </c>
      <c r="J3662" s="9" t="n">
        <v>106</v>
      </c>
      <c r="K3662" s="1" t="str">
        <f aca="false">IF(F3662=0,"Stopped",IF(C3662&gt;=Rules!$B$3,"New",IF(AND(E3662&gt;0,G3662&gt;0,ROUND(H3662*100,0)&lt;Rules!$B$6*ROUND(G3662*100,0)),"Slowing","Steady or growing")))</f>
        <v>Steady or growing</v>
      </c>
      <c r="L3662" s="1" t="n">
        <v>14</v>
      </c>
      <c r="M3662" s="13" t="n">
        <v>42.77</v>
      </c>
      <c r="N3662" s="1" t="str">
        <f aca="false">IF(L3662=0,"",IF(F3662=0,"Stopped",IF(AND(M3662&gt;0,ROUND(H3662*100,0)&lt;Rules!$B$6*ROUND(M3662*100,0)),"Slowing","Steady or growing")))</f>
        <v>Steady or growing</v>
      </c>
    </row>
    <row r="3663" customFormat="false" ht="15" hidden="false" customHeight="false" outlineLevel="0" collapsed="false">
      <c r="A3663" s="1" t="s">
        <v>7363</v>
      </c>
      <c r="B3663" s="1" t="s">
        <v>7364</v>
      </c>
      <c r="C3663" s="12" t="n">
        <v>40170</v>
      </c>
      <c r="D3663" s="12" t="n">
        <v>40882</v>
      </c>
      <c r="E3663" s="1" t="n">
        <v>7</v>
      </c>
      <c r="F3663" s="1" t="n">
        <v>4</v>
      </c>
      <c r="G3663" s="13" t="n">
        <v>78.75</v>
      </c>
      <c r="H3663" s="13" t="n">
        <v>33.75</v>
      </c>
      <c r="I3663" s="13" t="n">
        <v>225.36</v>
      </c>
      <c r="J3663" s="9" t="n">
        <v>133</v>
      </c>
      <c r="K3663" s="1" t="str">
        <f aca="false">IF(F3663=0,"Stopped",IF(C3663&gt;=Rules!$B$3,"New",IF(AND(E3663&gt;0,G3663&gt;0,ROUND(H3663*100,0)&lt;Rules!$B$6*ROUND(G3663*100,0)),"Slowing","Steady or growing")))</f>
        <v>Slowing</v>
      </c>
      <c r="L3663" s="1" t="n">
        <v>5</v>
      </c>
      <c r="M3663" s="13" t="n">
        <v>52.74</v>
      </c>
      <c r="N3663" s="1" t="str">
        <f aca="false">IF(L3663=0,"",IF(F3663=0,"Stopped",IF(AND(M3663&gt;0,ROUND(H3663*100,0)&lt;Rules!$B$6*ROUND(M3663*100,0)),"Slowing","Steady or growing")))</f>
        <v>Steady or growing</v>
      </c>
    </row>
    <row r="3664" customFormat="false" ht="15" hidden="false" customHeight="false" outlineLevel="0" collapsed="false">
      <c r="A3664" s="1" t="s">
        <v>7365</v>
      </c>
      <c r="B3664" s="1" t="s">
        <v>7366</v>
      </c>
      <c r="C3664" s="12" t="n">
        <v>40160</v>
      </c>
      <c r="D3664" s="12" t="n">
        <v>40518</v>
      </c>
      <c r="E3664" s="1" t="n">
        <v>0</v>
      </c>
      <c r="F3664" s="1" t="n">
        <v>0</v>
      </c>
      <c r="G3664" s="13" t="n">
        <v>0</v>
      </c>
      <c r="H3664" s="13" t="n">
        <v>0</v>
      </c>
      <c r="I3664" s="13" t="n">
        <v>224.1</v>
      </c>
      <c r="J3664" s="9" t="n">
        <v>78</v>
      </c>
      <c r="K3664" s="1" t="str">
        <f aca="false">IF(F3664=0,"Stopped",IF(C3664&gt;=Rules!$B$3,"New",IF(AND(E3664&gt;0,G3664&gt;0,ROUND(H3664*100,0)&lt;Rules!$B$6*ROUND(G3664*100,0)),"Slowing","Steady or growing")))</f>
        <v>Stopped</v>
      </c>
      <c r="L3664" s="1" t="n">
        <v>3</v>
      </c>
      <c r="M3664" s="13" t="n">
        <v>5</v>
      </c>
      <c r="N3664" s="1" t="str">
        <f aca="false">IF(L3664=0,"",IF(F3664=0,"Stopped",IF(AND(M3664&gt;0,ROUND(H3664*100,0)&lt;Rules!$B$6*ROUND(M3664*100,0)),"Slowing","Steady or growing")))</f>
        <v>Stopped</v>
      </c>
    </row>
    <row r="3665" customFormat="false" ht="15" hidden="false" customHeight="false" outlineLevel="0" collapsed="false">
      <c r="A3665" s="1" t="s">
        <v>7367</v>
      </c>
      <c r="B3665" s="1" t="s">
        <v>7368</v>
      </c>
      <c r="C3665" s="12" t="n">
        <v>40666</v>
      </c>
      <c r="D3665" s="12" t="n">
        <v>40876</v>
      </c>
      <c r="E3665" s="1" t="n">
        <v>3</v>
      </c>
      <c r="F3665" s="1" t="n">
        <v>7</v>
      </c>
      <c r="G3665" s="13" t="n">
        <v>19.9</v>
      </c>
      <c r="H3665" s="13" t="n">
        <v>52.27</v>
      </c>
      <c r="I3665" s="13" t="n">
        <v>224.06</v>
      </c>
      <c r="J3665" s="9" t="n">
        <v>99</v>
      </c>
      <c r="K3665" s="1" t="str">
        <f aca="false">IF(F3665=0,"Stopped",IF(C3665&gt;=Rules!$B$3,"New",IF(AND(E3665&gt;0,G3665&gt;0,ROUND(H3665*100,0)&lt;Rules!$B$6*ROUND(G3665*100,0)),"Slowing","Steady or growing")))</f>
        <v>Steady or growing</v>
      </c>
      <c r="L3665" s="1" t="n">
        <v>0</v>
      </c>
      <c r="M3665" s="13" t="n">
        <v>0</v>
      </c>
      <c r="N3665" s="1" t="str">
        <f aca="false">IF(L3665=0,"",IF(F3665=0,"Stopped",IF(AND(M3665&gt;0,ROUND(H3665*100,0)&lt;Rules!$B$6*ROUND(M3665*100,0)),"Slowing","Steady or growing")))</f>
        <v/>
      </c>
    </row>
    <row r="3666" customFormat="false" ht="15" hidden="false" customHeight="false" outlineLevel="0" collapsed="false">
      <c r="A3666" s="1" t="s">
        <v>7369</v>
      </c>
      <c r="B3666" s="1" t="s">
        <v>7370</v>
      </c>
      <c r="C3666" s="12" t="n">
        <v>40148</v>
      </c>
      <c r="D3666" s="12" t="n">
        <v>40737</v>
      </c>
      <c r="E3666" s="1" t="n">
        <v>1</v>
      </c>
      <c r="F3666" s="1" t="n">
        <v>0</v>
      </c>
      <c r="G3666" s="13" t="n">
        <v>4.13</v>
      </c>
      <c r="H3666" s="13" t="n">
        <v>0</v>
      </c>
      <c r="I3666" s="13" t="n">
        <v>223.74</v>
      </c>
      <c r="J3666" s="9" t="n">
        <v>136</v>
      </c>
      <c r="K3666" s="1" t="str">
        <f aca="false">IF(F3666=0,"Stopped",IF(C3666&gt;=Rules!$B$3,"New",IF(AND(E3666&gt;0,G3666&gt;0,ROUND(H3666*100,0)&lt;Rules!$B$6*ROUND(G3666*100,0)),"Slowing","Steady or growing")))</f>
        <v>Stopped</v>
      </c>
      <c r="L3666" s="1" t="n">
        <v>6</v>
      </c>
      <c r="M3666" s="13" t="n">
        <v>39.96</v>
      </c>
      <c r="N3666" s="1" t="str">
        <f aca="false">IF(L3666=0,"",IF(F3666=0,"Stopped",IF(AND(M3666&gt;0,ROUND(H3666*100,0)&lt;Rules!$B$6*ROUND(M3666*100,0)),"Slowing","Steady or growing")))</f>
        <v>Stopped</v>
      </c>
    </row>
    <row r="3667" customFormat="false" ht="15" hidden="false" customHeight="false" outlineLevel="0" collapsed="false">
      <c r="A3667" s="1" t="s">
        <v>7371</v>
      </c>
      <c r="B3667" s="1" t="s">
        <v>7372</v>
      </c>
      <c r="C3667" s="12" t="n">
        <v>40154</v>
      </c>
      <c r="D3667" s="12" t="n">
        <v>40885</v>
      </c>
      <c r="E3667" s="1" t="n">
        <v>12</v>
      </c>
      <c r="F3667" s="1" t="n">
        <v>14</v>
      </c>
      <c r="G3667" s="13" t="n">
        <v>26.25</v>
      </c>
      <c r="H3667" s="13" t="n">
        <v>39.9</v>
      </c>
      <c r="I3667" s="13" t="n">
        <v>222.75</v>
      </c>
      <c r="J3667" s="9" t="n">
        <v>990</v>
      </c>
      <c r="K3667" s="1" t="str">
        <f aca="false">IF(F3667=0,"Stopped",IF(C3667&gt;=Rules!$B$3,"New",IF(AND(E3667&gt;0,G3667&gt;0,ROUND(H3667*100,0)&lt;Rules!$B$6*ROUND(G3667*100,0)),"Slowing","Steady or growing")))</f>
        <v>Steady or growing</v>
      </c>
      <c r="L3667" s="1" t="n">
        <v>13</v>
      </c>
      <c r="M3667" s="13" t="n">
        <v>40.19</v>
      </c>
      <c r="N3667" s="1" t="str">
        <f aca="false">IF(L3667=0,"",IF(F3667=0,"Stopped",IF(AND(M3667&gt;0,ROUND(H3667*100,0)&lt;Rules!$B$6*ROUND(M3667*100,0)),"Slowing","Steady or growing")))</f>
        <v>Steady or growing</v>
      </c>
    </row>
    <row r="3668" customFormat="false" ht="15" hidden="false" customHeight="false" outlineLevel="0" collapsed="false">
      <c r="A3668" s="1" t="s">
        <v>7373</v>
      </c>
      <c r="B3668" s="1" t="s">
        <v>7374</v>
      </c>
      <c r="C3668" s="12" t="n">
        <v>40148</v>
      </c>
      <c r="D3668" s="12" t="n">
        <v>40240</v>
      </c>
      <c r="E3668" s="1" t="n">
        <v>0</v>
      </c>
      <c r="F3668" s="1" t="n">
        <v>0</v>
      </c>
      <c r="G3668" s="13" t="n">
        <v>0</v>
      </c>
      <c r="H3668" s="13" t="n">
        <v>0</v>
      </c>
      <c r="I3668" s="13" t="n">
        <v>221.85</v>
      </c>
      <c r="J3668" s="9" t="n">
        <v>259</v>
      </c>
      <c r="K3668" s="1" t="str">
        <f aca="false">IF(F3668=0,"Stopped",IF(C3668&gt;=Rules!$B$3,"New",IF(AND(E3668&gt;0,G3668&gt;0,ROUND(H3668*100,0)&lt;Rules!$B$6*ROUND(G3668*100,0)),"Slowing","Steady or growing")))</f>
        <v>Stopped</v>
      </c>
      <c r="L3668" s="1" t="n">
        <v>0</v>
      </c>
      <c r="M3668" s="13" t="n">
        <v>0</v>
      </c>
      <c r="N3668" s="1" t="str">
        <f aca="false">IF(L3668=0,"",IF(F3668=0,"Stopped",IF(AND(M3668&gt;0,ROUND(H3668*100,0)&lt;Rules!$B$6*ROUND(M3668*100,0)),"Slowing","Steady or growing")))</f>
        <v/>
      </c>
    </row>
    <row r="3669" customFormat="false" ht="15" hidden="false" customHeight="false" outlineLevel="0" collapsed="false">
      <c r="A3669" s="1" t="s">
        <v>7375</v>
      </c>
      <c r="B3669" s="1" t="s">
        <v>7376</v>
      </c>
      <c r="C3669" s="12" t="n">
        <v>40161</v>
      </c>
      <c r="D3669" s="12" t="n">
        <v>40163</v>
      </c>
      <c r="E3669" s="1" t="n">
        <v>0</v>
      </c>
      <c r="F3669" s="1" t="n">
        <v>0</v>
      </c>
      <c r="G3669" s="13" t="n">
        <v>0</v>
      </c>
      <c r="H3669" s="13" t="n">
        <v>0</v>
      </c>
      <c r="I3669" s="13" t="n">
        <v>221.4</v>
      </c>
      <c r="J3669" s="9" t="n">
        <v>335</v>
      </c>
      <c r="K3669" s="1" t="str">
        <f aca="false">IF(F3669=0,"Stopped",IF(C3669&gt;=Rules!$B$3,"New",IF(AND(E3669&gt;0,G3669&gt;0,ROUND(H3669*100,0)&lt;Rules!$B$6*ROUND(G3669*100,0)),"Slowing","Steady or growing")))</f>
        <v>Stopped</v>
      </c>
      <c r="L3669" s="1" t="n">
        <v>0</v>
      </c>
      <c r="M3669" s="13" t="n">
        <v>0</v>
      </c>
      <c r="N3669" s="1" t="str">
        <f aca="false">IF(L3669=0,"",IF(F3669=0,"Stopped",IF(AND(M3669&gt;0,ROUND(H3669*100,0)&lt;Rules!$B$6*ROUND(M3669*100,0)),"Slowing","Steady or growing")))</f>
        <v/>
      </c>
    </row>
    <row r="3670" customFormat="false" ht="15" hidden="false" customHeight="false" outlineLevel="0" collapsed="false">
      <c r="A3670" s="1" t="s">
        <v>7377</v>
      </c>
      <c r="B3670" s="1" t="s">
        <v>7378</v>
      </c>
      <c r="C3670" s="12" t="n">
        <v>40149</v>
      </c>
      <c r="D3670" s="12" t="n">
        <v>40169</v>
      </c>
      <c r="E3670" s="1" t="n">
        <v>0</v>
      </c>
      <c r="F3670" s="1" t="n">
        <v>0</v>
      </c>
      <c r="G3670" s="13" t="n">
        <v>0</v>
      </c>
      <c r="H3670" s="13" t="n">
        <v>0</v>
      </c>
      <c r="I3670" s="13" t="n">
        <v>221.06</v>
      </c>
      <c r="J3670" s="9" t="n">
        <v>1016</v>
      </c>
      <c r="K3670" s="1" t="str">
        <f aca="false">IF(F3670=0,"Stopped",IF(C3670&gt;=Rules!$B$3,"New",IF(AND(E3670&gt;0,G3670&gt;0,ROUND(H3670*100,0)&lt;Rules!$B$6*ROUND(G3670*100,0)),"Slowing","Steady or growing")))</f>
        <v>Stopped</v>
      </c>
      <c r="L3670" s="1" t="n">
        <v>0</v>
      </c>
      <c r="M3670" s="13" t="n">
        <v>0</v>
      </c>
      <c r="N3670" s="1" t="str">
        <f aca="false">IF(L3670=0,"",IF(F3670=0,"Stopped",IF(AND(M3670&gt;0,ROUND(H3670*100,0)&lt;Rules!$B$6*ROUND(M3670*100,0)),"Slowing","Steady or growing")))</f>
        <v/>
      </c>
    </row>
    <row r="3671" customFormat="false" ht="15" hidden="false" customHeight="false" outlineLevel="0" collapsed="false">
      <c r="A3671" s="1" t="s">
        <v>7379</v>
      </c>
      <c r="B3671" s="1" t="s">
        <v>7380</v>
      </c>
      <c r="C3671" s="12" t="n">
        <v>40156</v>
      </c>
      <c r="D3671" s="12" t="n">
        <v>40163</v>
      </c>
      <c r="E3671" s="1" t="n">
        <v>0</v>
      </c>
      <c r="F3671" s="1" t="n">
        <v>0</v>
      </c>
      <c r="G3671" s="13" t="n">
        <v>0</v>
      </c>
      <c r="H3671" s="13" t="n">
        <v>0</v>
      </c>
      <c r="I3671" s="13" t="n">
        <v>221.03</v>
      </c>
      <c r="J3671" s="9" t="n">
        <v>256</v>
      </c>
      <c r="K3671" s="1" t="str">
        <f aca="false">IF(F3671=0,"Stopped",IF(C3671&gt;=Rules!$B$3,"New",IF(AND(E3671&gt;0,G3671&gt;0,ROUND(H3671*100,0)&lt;Rules!$B$6*ROUND(G3671*100,0)),"Slowing","Steady or growing")))</f>
        <v>Stopped</v>
      </c>
      <c r="L3671" s="1" t="n">
        <v>0</v>
      </c>
      <c r="M3671" s="13" t="n">
        <v>0</v>
      </c>
      <c r="N3671" s="1" t="str">
        <f aca="false">IF(L3671=0,"",IF(F3671=0,"Stopped",IF(AND(M3671&gt;0,ROUND(H3671*100,0)&lt;Rules!$B$6*ROUND(M3671*100,0)),"Slowing","Steady or growing")))</f>
        <v/>
      </c>
    </row>
    <row r="3672" customFormat="false" ht="15" hidden="false" customHeight="false" outlineLevel="0" collapsed="false">
      <c r="A3672" s="1" t="s">
        <v>7381</v>
      </c>
      <c r="B3672" s="1" t="s">
        <v>7382</v>
      </c>
      <c r="C3672" s="12" t="n">
        <v>40149</v>
      </c>
      <c r="D3672" s="12" t="n">
        <v>40239</v>
      </c>
      <c r="E3672" s="1" t="n">
        <v>0</v>
      </c>
      <c r="F3672" s="1" t="n">
        <v>0</v>
      </c>
      <c r="G3672" s="13" t="n">
        <v>0</v>
      </c>
      <c r="H3672" s="13" t="n">
        <v>0</v>
      </c>
      <c r="I3672" s="13" t="n">
        <v>220.9</v>
      </c>
      <c r="J3672" s="9" t="n">
        <v>164</v>
      </c>
      <c r="K3672" s="1" t="str">
        <f aca="false">IF(F3672=0,"Stopped",IF(C3672&gt;=Rules!$B$3,"New",IF(AND(E3672&gt;0,G3672&gt;0,ROUND(H3672*100,0)&lt;Rules!$B$6*ROUND(G3672*100,0)),"Slowing","Steady or growing")))</f>
        <v>Stopped</v>
      </c>
      <c r="L3672" s="1" t="n">
        <v>0</v>
      </c>
      <c r="M3672" s="13" t="n">
        <v>0</v>
      </c>
      <c r="N3672" s="1" t="str">
        <f aca="false">IF(L3672=0,"",IF(F3672=0,"Stopped",IF(AND(M3672&gt;0,ROUND(H3672*100,0)&lt;Rules!$B$6*ROUND(M3672*100,0)),"Slowing","Steady or growing")))</f>
        <v/>
      </c>
    </row>
    <row r="3673" customFormat="false" ht="15" hidden="false" customHeight="false" outlineLevel="0" collapsed="false">
      <c r="A3673" s="1" t="s">
        <v>7383</v>
      </c>
      <c r="B3673" s="1" t="s">
        <v>7384</v>
      </c>
      <c r="C3673" s="12" t="n">
        <v>40153</v>
      </c>
      <c r="D3673" s="12" t="n">
        <v>40518</v>
      </c>
      <c r="E3673" s="1" t="n">
        <v>0</v>
      </c>
      <c r="F3673" s="1" t="n">
        <v>0</v>
      </c>
      <c r="G3673" s="13" t="n">
        <v>0</v>
      </c>
      <c r="H3673" s="13" t="n">
        <v>0</v>
      </c>
      <c r="I3673" s="13" t="n">
        <v>220.66</v>
      </c>
      <c r="J3673" s="9" t="n">
        <v>134</v>
      </c>
      <c r="K3673" s="1" t="str">
        <f aca="false">IF(F3673=0,"Stopped",IF(C3673&gt;=Rules!$B$3,"New",IF(AND(E3673&gt;0,G3673&gt;0,ROUND(H3673*100,0)&lt;Rules!$B$6*ROUND(G3673*100,0)),"Slowing","Steady or growing")))</f>
        <v>Stopped</v>
      </c>
      <c r="L3673" s="1" t="n">
        <v>26</v>
      </c>
      <c r="M3673" s="13" t="n">
        <v>118.91</v>
      </c>
      <c r="N3673" s="1" t="str">
        <f aca="false">IF(L3673=0,"",IF(F3673=0,"Stopped",IF(AND(M3673&gt;0,ROUND(H3673*100,0)&lt;Rules!$B$6*ROUND(M3673*100,0)),"Slowing","Steady or growing")))</f>
        <v>Stopped</v>
      </c>
    </row>
    <row r="3674" customFormat="false" ht="15" hidden="false" customHeight="false" outlineLevel="0" collapsed="false">
      <c r="A3674" s="1" t="s">
        <v>7385</v>
      </c>
      <c r="B3674" s="1" t="s">
        <v>7386</v>
      </c>
      <c r="C3674" s="12" t="n">
        <v>40238</v>
      </c>
      <c r="D3674" s="12" t="n">
        <v>40717</v>
      </c>
      <c r="E3674" s="1" t="n">
        <v>3</v>
      </c>
      <c r="F3674" s="1" t="n">
        <v>0</v>
      </c>
      <c r="G3674" s="13" t="n">
        <v>19.5</v>
      </c>
      <c r="H3674" s="13" t="n">
        <v>0</v>
      </c>
      <c r="I3674" s="13" t="n">
        <v>220.35</v>
      </c>
      <c r="J3674" s="9" t="n">
        <v>113</v>
      </c>
      <c r="K3674" s="1" t="str">
        <f aca="false">IF(F3674=0,"Stopped",IF(C3674&gt;=Rules!$B$3,"New",IF(AND(E3674&gt;0,G3674&gt;0,ROUND(H3674*100,0)&lt;Rules!$B$6*ROUND(G3674*100,0)),"Slowing","Steady or growing")))</f>
        <v>Stopped</v>
      </c>
      <c r="L3674" s="1" t="n">
        <v>3</v>
      </c>
      <c r="M3674" s="13" t="n">
        <v>25.35</v>
      </c>
      <c r="N3674" s="1" t="str">
        <f aca="false">IF(L3674=0,"",IF(F3674=0,"Stopped",IF(AND(M3674&gt;0,ROUND(H3674*100,0)&lt;Rules!$B$6*ROUND(M3674*100,0)),"Slowing","Steady or growing")))</f>
        <v>Stopped</v>
      </c>
    </row>
    <row r="3675" customFormat="false" ht="15" hidden="false" customHeight="false" outlineLevel="0" collapsed="false">
      <c r="A3675" s="1" t="s">
        <v>7387</v>
      </c>
      <c r="B3675" s="1" t="s">
        <v>7388</v>
      </c>
      <c r="C3675" s="12" t="n">
        <v>40163</v>
      </c>
      <c r="D3675" s="12" t="n">
        <v>40850</v>
      </c>
      <c r="E3675" s="1" t="n">
        <v>1</v>
      </c>
      <c r="F3675" s="1" t="n">
        <v>4</v>
      </c>
      <c r="G3675" s="13" t="n">
        <v>29.85</v>
      </c>
      <c r="H3675" s="13" t="n">
        <v>49.78</v>
      </c>
      <c r="I3675" s="13" t="n">
        <v>220.21</v>
      </c>
      <c r="J3675" s="9" t="n">
        <v>22</v>
      </c>
      <c r="K3675" s="1" t="str">
        <f aca="false">IF(F3675=0,"Stopped",IF(C3675&gt;=Rules!$B$3,"New",IF(AND(E3675&gt;0,G3675&gt;0,ROUND(H3675*100,0)&lt;Rules!$B$6*ROUND(G3675*100,0)),"Slowing","Steady or growing")))</f>
        <v>Steady or growing</v>
      </c>
      <c r="L3675" s="1" t="n">
        <v>4</v>
      </c>
      <c r="M3675" s="13" t="n">
        <v>60.2</v>
      </c>
      <c r="N3675" s="1" t="str">
        <f aca="false">IF(L3675=0,"",IF(F3675=0,"Stopped",IF(AND(M3675&gt;0,ROUND(H3675*100,0)&lt;Rules!$B$6*ROUND(M3675*100,0)),"Slowing","Steady or growing")))</f>
        <v>Steady or growing</v>
      </c>
    </row>
    <row r="3676" customFormat="false" ht="15" hidden="false" customHeight="false" outlineLevel="0" collapsed="false">
      <c r="A3676" s="1" t="s">
        <v>7389</v>
      </c>
      <c r="B3676" s="1" t="s">
        <v>7390</v>
      </c>
      <c r="C3676" s="12" t="n">
        <v>40164</v>
      </c>
      <c r="D3676" s="12" t="n">
        <v>40311</v>
      </c>
      <c r="E3676" s="1" t="n">
        <v>0</v>
      </c>
      <c r="F3676" s="1" t="n">
        <v>0</v>
      </c>
      <c r="G3676" s="13" t="n">
        <v>0</v>
      </c>
      <c r="H3676" s="13" t="n">
        <v>0</v>
      </c>
      <c r="I3676" s="13" t="n">
        <v>219.46</v>
      </c>
      <c r="J3676" s="9" t="n">
        <v>962</v>
      </c>
      <c r="K3676" s="1" t="str">
        <f aca="false">IF(F3676=0,"Stopped",IF(C3676&gt;=Rules!$B$3,"New",IF(AND(E3676&gt;0,G3676&gt;0,ROUND(H3676*100,0)&lt;Rules!$B$6*ROUND(G3676*100,0)),"Slowing","Steady or growing")))</f>
        <v>Stopped</v>
      </c>
      <c r="L3676" s="1" t="n">
        <v>0</v>
      </c>
      <c r="M3676" s="13" t="n">
        <v>0</v>
      </c>
      <c r="N3676" s="1" t="str">
        <f aca="false">IF(L3676=0,"",IF(F3676=0,"Stopped",IF(AND(M3676&gt;0,ROUND(H3676*100,0)&lt;Rules!$B$6*ROUND(M3676*100,0)),"Slowing","Steady or growing")))</f>
        <v/>
      </c>
    </row>
    <row r="3677" customFormat="false" ht="15" hidden="false" customHeight="false" outlineLevel="0" collapsed="false">
      <c r="A3677" s="1" t="s">
        <v>7391</v>
      </c>
      <c r="B3677" s="1" t="s">
        <v>7392</v>
      </c>
      <c r="C3677" s="12" t="n">
        <v>40149</v>
      </c>
      <c r="D3677" s="12" t="n">
        <v>40343</v>
      </c>
      <c r="E3677" s="1" t="n">
        <v>0</v>
      </c>
      <c r="F3677" s="1" t="n">
        <v>0</v>
      </c>
      <c r="G3677" s="13" t="n">
        <v>0</v>
      </c>
      <c r="H3677" s="13" t="n">
        <v>0</v>
      </c>
      <c r="I3677" s="13" t="n">
        <v>218.9</v>
      </c>
      <c r="J3677" s="9" t="n">
        <v>22</v>
      </c>
      <c r="K3677" s="1" t="str">
        <f aca="false">IF(F3677=0,"Stopped",IF(C3677&gt;=Rules!$B$3,"New",IF(AND(E3677&gt;0,G3677&gt;0,ROUND(H3677*100,0)&lt;Rules!$B$6*ROUND(G3677*100,0)),"Slowing","Steady or growing")))</f>
        <v>Stopped</v>
      </c>
      <c r="L3677" s="1" t="n">
        <v>0</v>
      </c>
      <c r="M3677" s="13" t="n">
        <v>0</v>
      </c>
      <c r="N3677" s="1" t="str">
        <f aca="false">IF(L3677=0,"",IF(F3677=0,"Stopped",IF(AND(M3677&gt;0,ROUND(H3677*100,0)&lt;Rules!$B$6*ROUND(M3677*100,0)),"Slowing","Steady or growing")))</f>
        <v/>
      </c>
    </row>
    <row r="3678" customFormat="false" ht="15" hidden="false" customHeight="false" outlineLevel="0" collapsed="false">
      <c r="A3678" s="1" t="s">
        <v>7393</v>
      </c>
      <c r="B3678" s="1" t="s">
        <v>7394</v>
      </c>
      <c r="C3678" s="12" t="n">
        <v>40476</v>
      </c>
      <c r="D3678" s="12" t="n">
        <v>40886</v>
      </c>
      <c r="E3678" s="1" t="n">
        <v>11</v>
      </c>
      <c r="F3678" s="1" t="n">
        <v>8</v>
      </c>
      <c r="G3678" s="13" t="n">
        <v>56.67</v>
      </c>
      <c r="H3678" s="13" t="n">
        <v>32.58</v>
      </c>
      <c r="I3678" s="13" t="n">
        <v>218.82</v>
      </c>
      <c r="J3678" s="9" t="n">
        <v>112</v>
      </c>
      <c r="K3678" s="1" t="str">
        <f aca="false">IF(F3678=0,"Stopped",IF(C3678&gt;=Rules!$B$3,"New",IF(AND(E3678&gt;0,G3678&gt;0,ROUND(H3678*100,0)&lt;Rules!$B$6*ROUND(G3678*100,0)),"Slowing","Steady or growing")))</f>
        <v>Steady or growing</v>
      </c>
      <c r="L3678" s="1" t="n">
        <v>2</v>
      </c>
      <c r="M3678" s="13" t="n">
        <v>21.26</v>
      </c>
      <c r="N3678" s="1" t="str">
        <f aca="false">IF(L3678=0,"",IF(F3678=0,"Stopped",IF(AND(M3678&gt;0,ROUND(H3678*100,0)&lt;Rules!$B$6*ROUND(M3678*100,0)),"Slowing","Steady or growing")))</f>
        <v>Steady or growing</v>
      </c>
    </row>
    <row r="3679" customFormat="false" ht="15" hidden="false" customHeight="false" outlineLevel="0" collapsed="false">
      <c r="A3679" s="1" t="s">
        <v>7395</v>
      </c>
      <c r="B3679" s="1" t="s">
        <v>7396</v>
      </c>
      <c r="C3679" s="12" t="n">
        <v>40472</v>
      </c>
      <c r="D3679" s="12" t="n">
        <v>40877</v>
      </c>
      <c r="E3679" s="1" t="n">
        <v>8</v>
      </c>
      <c r="F3679" s="1" t="n">
        <v>6</v>
      </c>
      <c r="G3679" s="13" t="n">
        <v>30.4</v>
      </c>
      <c r="H3679" s="13" t="n">
        <v>24.09</v>
      </c>
      <c r="I3679" s="13" t="n">
        <v>217.26</v>
      </c>
      <c r="J3679" s="9" t="n">
        <v>110</v>
      </c>
      <c r="K3679" s="1" t="str">
        <f aca="false">IF(F3679=0,"Stopped",IF(C3679&gt;=Rules!$B$3,"New",IF(AND(E3679&gt;0,G3679&gt;0,ROUND(H3679*100,0)&lt;Rules!$B$6*ROUND(G3679*100,0)),"Slowing","Steady or growing")))</f>
        <v>Steady or growing</v>
      </c>
      <c r="L3679" s="1" t="n">
        <v>5</v>
      </c>
      <c r="M3679" s="13" t="n">
        <v>35.84</v>
      </c>
      <c r="N3679" s="1" t="str">
        <f aca="false">IF(L3679=0,"",IF(F3679=0,"Stopped",IF(AND(M3679&gt;0,ROUND(H3679*100,0)&lt;Rules!$B$6*ROUND(M3679*100,0)),"Slowing","Steady or growing")))</f>
        <v>Steady or growing</v>
      </c>
    </row>
    <row r="3680" customFormat="false" ht="15" hidden="false" customHeight="false" outlineLevel="0" collapsed="false">
      <c r="A3680" s="1" t="s">
        <v>7397</v>
      </c>
      <c r="B3680" s="1" t="s">
        <v>7398</v>
      </c>
      <c r="C3680" s="12" t="n">
        <v>40161</v>
      </c>
      <c r="D3680" s="12" t="n">
        <v>40870</v>
      </c>
      <c r="E3680" s="1" t="n">
        <v>2</v>
      </c>
      <c r="F3680" s="1" t="n">
        <v>1</v>
      </c>
      <c r="G3680" s="13" t="n">
        <v>34.65</v>
      </c>
      <c r="H3680" s="13" t="n">
        <v>9.9</v>
      </c>
      <c r="I3680" s="13" t="n">
        <v>217.12</v>
      </c>
      <c r="J3680" s="9" t="n">
        <v>42</v>
      </c>
      <c r="K3680" s="1" t="str">
        <f aca="false">IF(F3680=0,"Stopped",IF(C3680&gt;=Rules!$B$3,"New",IF(AND(E3680&gt;0,G3680&gt;0,ROUND(H3680*100,0)&lt;Rules!$B$6*ROUND(G3680*100,0)),"Slowing","Steady or growing")))</f>
        <v>Slowing</v>
      </c>
      <c r="L3680" s="1" t="n">
        <v>1</v>
      </c>
      <c r="M3680" s="13" t="n">
        <v>4.95</v>
      </c>
      <c r="N3680" s="1" t="str">
        <f aca="false">IF(L3680=0,"",IF(F3680=0,"Stopped",IF(AND(M3680&gt;0,ROUND(H3680*100,0)&lt;Rules!$B$6*ROUND(M3680*100,0)),"Slowing","Steady or growing")))</f>
        <v>Steady or growing</v>
      </c>
    </row>
    <row r="3681" customFormat="false" ht="15" hidden="false" customHeight="false" outlineLevel="0" collapsed="false">
      <c r="A3681" s="1" t="s">
        <v>7399</v>
      </c>
      <c r="B3681" s="1" t="s">
        <v>6633</v>
      </c>
      <c r="C3681" s="12" t="n">
        <v>40164</v>
      </c>
      <c r="D3681" s="12" t="n">
        <v>40462</v>
      </c>
      <c r="E3681" s="1" t="n">
        <v>0</v>
      </c>
      <c r="F3681" s="1" t="n">
        <v>0</v>
      </c>
      <c r="G3681" s="13" t="n">
        <v>0</v>
      </c>
      <c r="H3681" s="13" t="n">
        <v>0</v>
      </c>
      <c r="I3681" s="13" t="n">
        <v>216.9</v>
      </c>
      <c r="J3681" s="9" t="n">
        <v>121</v>
      </c>
      <c r="K3681" s="1" t="str">
        <f aca="false">IF(F3681=0,"Stopped",IF(C3681&gt;=Rules!$B$3,"New",IF(AND(E3681&gt;0,G3681&gt;0,ROUND(H3681*100,0)&lt;Rules!$B$6*ROUND(G3681*100,0)),"Slowing","Steady or growing")))</f>
        <v>Stopped</v>
      </c>
      <c r="L3681" s="1" t="n">
        <v>3</v>
      </c>
      <c r="M3681" s="13" t="n">
        <v>29.4</v>
      </c>
      <c r="N3681" s="1" t="str">
        <f aca="false">IF(L3681=0,"",IF(F3681=0,"Stopped",IF(AND(M3681&gt;0,ROUND(H3681*100,0)&lt;Rules!$B$6*ROUND(M3681*100,0)),"Slowing","Steady or growing")))</f>
        <v>Stopped</v>
      </c>
    </row>
    <row r="3682" customFormat="false" ht="15" hidden="false" customHeight="false" outlineLevel="0" collapsed="false">
      <c r="A3682" s="1" t="s">
        <v>7400</v>
      </c>
      <c r="B3682" s="1" t="s">
        <v>7401</v>
      </c>
      <c r="C3682" s="12" t="n">
        <v>40148</v>
      </c>
      <c r="D3682" s="12" t="n">
        <v>40660</v>
      </c>
      <c r="E3682" s="1" t="n">
        <v>0</v>
      </c>
      <c r="F3682" s="1" t="n">
        <v>0</v>
      </c>
      <c r="G3682" s="13" t="n">
        <v>0</v>
      </c>
      <c r="H3682" s="13" t="n">
        <v>0</v>
      </c>
      <c r="I3682" s="13" t="n">
        <v>216.87</v>
      </c>
      <c r="J3682" s="9" t="n">
        <v>106</v>
      </c>
      <c r="K3682" s="1" t="str">
        <f aca="false">IF(F3682=0,"Stopped",IF(C3682&gt;=Rules!$B$3,"New",IF(AND(E3682&gt;0,G3682&gt;0,ROUND(H3682*100,0)&lt;Rules!$B$6*ROUND(G3682*100,0)),"Slowing","Steady or growing")))</f>
        <v>Stopped</v>
      </c>
      <c r="L3682" s="1" t="n">
        <v>11</v>
      </c>
      <c r="M3682" s="13" t="n">
        <v>38.81</v>
      </c>
      <c r="N3682" s="1" t="str">
        <f aca="false">IF(L3682=0,"",IF(F3682=0,"Stopped",IF(AND(M3682&gt;0,ROUND(H3682*100,0)&lt;Rules!$B$6*ROUND(M3682*100,0)),"Slowing","Steady or growing")))</f>
        <v>Stopped</v>
      </c>
    </row>
    <row r="3683" customFormat="false" ht="15" hidden="false" customHeight="false" outlineLevel="0" collapsed="false">
      <c r="A3683" s="1" t="s">
        <v>7402</v>
      </c>
      <c r="B3683" s="1" t="s">
        <v>7403</v>
      </c>
      <c r="C3683" s="12" t="n">
        <v>40312</v>
      </c>
      <c r="D3683" s="12" t="n">
        <v>40767</v>
      </c>
      <c r="E3683" s="1" t="n">
        <v>1</v>
      </c>
      <c r="F3683" s="1" t="n">
        <v>0</v>
      </c>
      <c r="G3683" s="13" t="n">
        <v>4.56</v>
      </c>
      <c r="H3683" s="13" t="n">
        <v>0</v>
      </c>
      <c r="I3683" s="13" t="n">
        <v>216.7</v>
      </c>
      <c r="J3683" s="9" t="n">
        <v>420</v>
      </c>
      <c r="K3683" s="1" t="str">
        <f aca="false">IF(F3683=0,"Stopped",IF(C3683&gt;=Rules!$B$3,"New",IF(AND(E3683&gt;0,G3683&gt;0,ROUND(H3683*100,0)&lt;Rules!$B$6*ROUND(G3683*100,0)),"Slowing","Steady or growing")))</f>
        <v>Stopped</v>
      </c>
      <c r="L3683" s="1" t="n">
        <v>4</v>
      </c>
      <c r="M3683" s="13" t="n">
        <v>48.3</v>
      </c>
      <c r="N3683" s="1" t="str">
        <f aca="false">IF(L3683=0,"",IF(F3683=0,"Stopped",IF(AND(M3683&gt;0,ROUND(H3683*100,0)&lt;Rules!$B$6*ROUND(M3683*100,0)),"Slowing","Steady or growing")))</f>
        <v>Stopped</v>
      </c>
    </row>
    <row r="3684" customFormat="false" ht="15" hidden="false" customHeight="false" outlineLevel="0" collapsed="false">
      <c r="A3684" s="1" t="s">
        <v>7404</v>
      </c>
      <c r="B3684" s="1" t="s">
        <v>7405</v>
      </c>
      <c r="C3684" s="12" t="n">
        <v>40150</v>
      </c>
      <c r="D3684" s="12" t="n">
        <v>40808</v>
      </c>
      <c r="E3684" s="1" t="n">
        <v>7</v>
      </c>
      <c r="F3684" s="1" t="n">
        <v>4</v>
      </c>
      <c r="G3684" s="13" t="n">
        <v>6</v>
      </c>
      <c r="H3684" s="13" t="n">
        <v>19.5</v>
      </c>
      <c r="I3684" s="13" t="n">
        <v>216.5</v>
      </c>
      <c r="J3684" s="9" t="n">
        <v>134</v>
      </c>
      <c r="K3684" s="1" t="str">
        <f aca="false">IF(F3684=0,"Stopped",IF(C3684&gt;=Rules!$B$3,"New",IF(AND(E3684&gt;0,G3684&gt;0,ROUND(H3684*100,0)&lt;Rules!$B$6*ROUND(G3684*100,0)),"Slowing","Steady or growing")))</f>
        <v>Steady or growing</v>
      </c>
      <c r="L3684" s="1" t="n">
        <v>3</v>
      </c>
      <c r="M3684" s="13" t="n">
        <v>48.1</v>
      </c>
      <c r="N3684" s="1" t="str">
        <f aca="false">IF(L3684=0,"",IF(F3684=0,"Stopped",IF(AND(M3684&gt;0,ROUND(H3684*100,0)&lt;Rules!$B$6*ROUND(M3684*100,0)),"Slowing","Steady or growing")))</f>
        <v>Slowing</v>
      </c>
    </row>
    <row r="3685" customFormat="false" ht="15" hidden="false" customHeight="false" outlineLevel="0" collapsed="false">
      <c r="A3685" s="1" t="s">
        <v>7406</v>
      </c>
      <c r="B3685" s="1" t="s">
        <v>7407</v>
      </c>
      <c r="C3685" s="12" t="n">
        <v>40148</v>
      </c>
      <c r="D3685" s="12" t="n">
        <v>40169</v>
      </c>
      <c r="E3685" s="1" t="n">
        <v>0</v>
      </c>
      <c r="F3685" s="1" t="n">
        <v>0</v>
      </c>
      <c r="G3685" s="13" t="n">
        <v>0</v>
      </c>
      <c r="H3685" s="13" t="n">
        <v>0</v>
      </c>
      <c r="I3685" s="13" t="n">
        <v>216.33</v>
      </c>
      <c r="J3685" s="9" t="n">
        <v>108</v>
      </c>
      <c r="K3685" s="1" t="str">
        <f aca="false">IF(F3685=0,"Stopped",IF(C3685&gt;=Rules!$B$3,"New",IF(AND(E3685&gt;0,G3685&gt;0,ROUND(H3685*100,0)&lt;Rules!$B$6*ROUND(G3685*100,0)),"Slowing","Steady or growing")))</f>
        <v>Stopped</v>
      </c>
      <c r="L3685" s="1" t="n">
        <v>0</v>
      </c>
      <c r="M3685" s="13" t="n">
        <v>0</v>
      </c>
      <c r="N3685" s="1" t="str">
        <f aca="false">IF(L3685=0,"",IF(F3685=0,"Stopped",IF(AND(M3685&gt;0,ROUND(H3685*100,0)&lt;Rules!$B$6*ROUND(M3685*100,0)),"Slowing","Steady or growing")))</f>
        <v/>
      </c>
    </row>
    <row r="3686" customFormat="false" ht="15" hidden="false" customHeight="false" outlineLevel="0" collapsed="false">
      <c r="A3686" s="1" t="s">
        <v>7408</v>
      </c>
      <c r="B3686" s="1" t="s">
        <v>7409</v>
      </c>
      <c r="C3686" s="12" t="n">
        <v>40185</v>
      </c>
      <c r="D3686" s="12" t="n">
        <v>40312</v>
      </c>
      <c r="E3686" s="1" t="n">
        <v>0</v>
      </c>
      <c r="F3686" s="1" t="n">
        <v>0</v>
      </c>
      <c r="G3686" s="13" t="n">
        <v>0</v>
      </c>
      <c r="H3686" s="13" t="n">
        <v>0</v>
      </c>
      <c r="I3686" s="13" t="n">
        <v>215.93</v>
      </c>
      <c r="J3686" s="9" t="n">
        <v>233</v>
      </c>
      <c r="K3686" s="1" t="str">
        <f aca="false">IF(F3686=0,"Stopped",IF(C3686&gt;=Rules!$B$3,"New",IF(AND(E3686&gt;0,G3686&gt;0,ROUND(H3686*100,0)&lt;Rules!$B$6*ROUND(G3686*100,0)),"Slowing","Steady or growing")))</f>
        <v>Stopped</v>
      </c>
      <c r="L3686" s="1" t="n">
        <v>0</v>
      </c>
      <c r="M3686" s="13" t="n">
        <v>0</v>
      </c>
      <c r="N3686" s="1" t="str">
        <f aca="false">IF(L3686=0,"",IF(F3686=0,"Stopped",IF(AND(M3686&gt;0,ROUND(H3686*100,0)&lt;Rules!$B$6*ROUND(M3686*100,0)),"Slowing","Steady or growing")))</f>
        <v/>
      </c>
    </row>
    <row r="3687" customFormat="false" ht="15" hidden="false" customHeight="false" outlineLevel="0" collapsed="false">
      <c r="A3687" s="1" t="s">
        <v>7410</v>
      </c>
      <c r="B3687" s="1" t="s">
        <v>7411</v>
      </c>
      <c r="C3687" s="12" t="n">
        <v>40150</v>
      </c>
      <c r="D3687" s="12" t="n">
        <v>40760</v>
      </c>
      <c r="E3687" s="1" t="n">
        <v>3</v>
      </c>
      <c r="F3687" s="1" t="n">
        <v>0</v>
      </c>
      <c r="G3687" s="13" t="n">
        <v>39.75</v>
      </c>
      <c r="H3687" s="13" t="n">
        <v>0</v>
      </c>
      <c r="I3687" s="13" t="n">
        <v>215.76</v>
      </c>
      <c r="J3687" s="9" t="n">
        <v>27</v>
      </c>
      <c r="K3687" s="1" t="str">
        <f aca="false">IF(F3687=0,"Stopped",IF(C3687&gt;=Rules!$B$3,"New",IF(AND(E3687&gt;0,G3687&gt;0,ROUND(H3687*100,0)&lt;Rules!$B$6*ROUND(G3687*100,0)),"Slowing","Steady or growing")))</f>
        <v>Stopped</v>
      </c>
      <c r="L3687" s="1" t="n">
        <v>4</v>
      </c>
      <c r="M3687" s="13" t="n">
        <v>32.04</v>
      </c>
      <c r="N3687" s="1" t="str">
        <f aca="false">IF(L3687=0,"",IF(F3687=0,"Stopped",IF(AND(M3687&gt;0,ROUND(H3687*100,0)&lt;Rules!$B$6*ROUND(M3687*100,0)),"Slowing","Steady or growing")))</f>
        <v>Stopped</v>
      </c>
    </row>
    <row r="3688" customFormat="false" ht="15" hidden="false" customHeight="false" outlineLevel="0" collapsed="false">
      <c r="A3688" s="1" t="s">
        <v>7412</v>
      </c>
      <c r="B3688" s="1" t="s">
        <v>7413</v>
      </c>
      <c r="C3688" s="12" t="n">
        <v>40148</v>
      </c>
      <c r="D3688" s="12" t="n">
        <v>40168</v>
      </c>
      <c r="E3688" s="1" t="n">
        <v>0</v>
      </c>
      <c r="F3688" s="1" t="n">
        <v>0</v>
      </c>
      <c r="G3688" s="13" t="n">
        <v>0</v>
      </c>
      <c r="H3688" s="13" t="n">
        <v>0</v>
      </c>
      <c r="I3688" s="13" t="n">
        <v>215</v>
      </c>
      <c r="J3688" s="9" t="n">
        <v>284</v>
      </c>
      <c r="K3688" s="1" t="str">
        <f aca="false">IF(F3688=0,"Stopped",IF(C3688&gt;=Rules!$B$3,"New",IF(AND(E3688&gt;0,G3688&gt;0,ROUND(H3688*100,0)&lt;Rules!$B$6*ROUND(G3688*100,0)),"Slowing","Steady or growing")))</f>
        <v>Stopped</v>
      </c>
      <c r="L3688" s="1" t="n">
        <v>0</v>
      </c>
      <c r="M3688" s="13" t="n">
        <v>0</v>
      </c>
      <c r="N3688" s="1" t="str">
        <f aca="false">IF(L3688=0,"",IF(F3688=0,"Stopped",IF(AND(M3688&gt;0,ROUND(H3688*100,0)&lt;Rules!$B$6*ROUND(M3688*100,0)),"Slowing","Steady or growing")))</f>
        <v/>
      </c>
    </row>
    <row r="3689" customFormat="false" ht="15" hidden="false" customHeight="false" outlineLevel="0" collapsed="false">
      <c r="A3689" s="1" t="s">
        <v>7414</v>
      </c>
      <c r="B3689" s="1" t="s">
        <v>7415</v>
      </c>
      <c r="C3689" s="12" t="n">
        <v>40148</v>
      </c>
      <c r="D3689" s="12" t="n">
        <v>40163</v>
      </c>
      <c r="E3689" s="1" t="n">
        <v>0</v>
      </c>
      <c r="F3689" s="1" t="n">
        <v>0</v>
      </c>
      <c r="G3689" s="13" t="n">
        <v>0</v>
      </c>
      <c r="H3689" s="13" t="n">
        <v>0</v>
      </c>
      <c r="I3689" s="13" t="n">
        <v>214.47</v>
      </c>
      <c r="J3689" s="9" t="n">
        <v>34</v>
      </c>
      <c r="K3689" s="1" t="str">
        <f aca="false">IF(F3689=0,"Stopped",IF(C3689&gt;=Rules!$B$3,"New",IF(AND(E3689&gt;0,G3689&gt;0,ROUND(H3689*100,0)&lt;Rules!$B$6*ROUND(G3689*100,0)),"Slowing","Steady or growing")))</f>
        <v>Stopped</v>
      </c>
      <c r="L3689" s="1" t="n">
        <v>0</v>
      </c>
      <c r="M3689" s="13" t="n">
        <v>0</v>
      </c>
      <c r="N3689" s="1" t="str">
        <f aca="false">IF(L3689=0,"",IF(F3689=0,"Stopped",IF(AND(M3689&gt;0,ROUND(H3689*100,0)&lt;Rules!$B$6*ROUND(M3689*100,0)),"Slowing","Steady or growing")))</f>
        <v/>
      </c>
    </row>
    <row r="3690" customFormat="false" ht="15" hidden="false" customHeight="false" outlineLevel="0" collapsed="false">
      <c r="A3690" s="1" t="s">
        <v>7416</v>
      </c>
      <c r="B3690" s="1" t="s">
        <v>7417</v>
      </c>
      <c r="C3690" s="12" t="n">
        <v>40160</v>
      </c>
      <c r="D3690" s="12" t="n">
        <v>40826</v>
      </c>
      <c r="E3690" s="1" t="n">
        <v>2</v>
      </c>
      <c r="F3690" s="1" t="n">
        <v>1</v>
      </c>
      <c r="G3690" s="13" t="n">
        <v>23.8</v>
      </c>
      <c r="H3690" s="13" t="n">
        <v>5.82</v>
      </c>
      <c r="I3690" s="13" t="n">
        <v>214.07</v>
      </c>
      <c r="J3690" s="9" t="n">
        <v>36</v>
      </c>
      <c r="K3690" s="1" t="str">
        <f aca="false">IF(F3690=0,"Stopped",IF(C3690&gt;=Rules!$B$3,"New",IF(AND(E3690&gt;0,G3690&gt;0,ROUND(H3690*100,0)&lt;Rules!$B$6*ROUND(G3690*100,0)),"Slowing","Steady or growing")))</f>
        <v>Slowing</v>
      </c>
      <c r="L3690" s="1" t="n">
        <v>1</v>
      </c>
      <c r="M3690" s="13" t="n">
        <v>5.95</v>
      </c>
      <c r="N3690" s="1" t="str">
        <f aca="false">IF(L3690=0,"",IF(F3690=0,"Stopped",IF(AND(M3690&gt;0,ROUND(H3690*100,0)&lt;Rules!$B$6*ROUND(M3690*100,0)),"Slowing","Steady or growing")))</f>
        <v>Steady or growing</v>
      </c>
    </row>
    <row r="3691" customFormat="false" ht="15" hidden="false" customHeight="false" outlineLevel="0" collapsed="false">
      <c r="A3691" s="1" t="s">
        <v>7418</v>
      </c>
      <c r="B3691" s="1" t="s">
        <v>7419</v>
      </c>
      <c r="C3691" s="12" t="n">
        <v>40150</v>
      </c>
      <c r="D3691" s="12" t="n">
        <v>40885</v>
      </c>
      <c r="E3691" s="1" t="n">
        <v>3</v>
      </c>
      <c r="F3691" s="1" t="n">
        <v>4</v>
      </c>
      <c r="G3691" s="13" t="n">
        <v>20.7</v>
      </c>
      <c r="H3691" s="13" t="n">
        <v>26.1</v>
      </c>
      <c r="I3691" s="13" t="n">
        <v>213.38</v>
      </c>
      <c r="J3691" s="9" t="n">
        <v>40</v>
      </c>
      <c r="K3691" s="1" t="str">
        <f aca="false">IF(F3691=0,"Stopped",IF(C3691&gt;=Rules!$B$3,"New",IF(AND(E3691&gt;0,G3691&gt;0,ROUND(H3691*100,0)&lt;Rules!$B$6*ROUND(G3691*100,0)),"Slowing","Steady or growing")))</f>
        <v>Steady or growing</v>
      </c>
      <c r="L3691" s="1" t="n">
        <v>6</v>
      </c>
      <c r="M3691" s="13" t="n">
        <v>37.45</v>
      </c>
      <c r="N3691" s="1" t="str">
        <f aca="false">IF(L3691=0,"",IF(F3691=0,"Stopped",IF(AND(M3691&gt;0,ROUND(H3691*100,0)&lt;Rules!$B$6*ROUND(M3691*100,0)),"Slowing","Steady or growing")))</f>
        <v>Steady or growing</v>
      </c>
    </row>
    <row r="3692" customFormat="false" ht="15" hidden="false" customHeight="false" outlineLevel="0" collapsed="false">
      <c r="A3692" s="1" t="s">
        <v>7420</v>
      </c>
      <c r="B3692" s="1" t="s">
        <v>7421</v>
      </c>
      <c r="C3692" s="12" t="n">
        <v>40239</v>
      </c>
      <c r="D3692" s="12" t="n">
        <v>40883</v>
      </c>
      <c r="E3692" s="1" t="n">
        <v>1</v>
      </c>
      <c r="F3692" s="1" t="n">
        <v>2</v>
      </c>
      <c r="G3692" s="13" t="n">
        <v>7.5</v>
      </c>
      <c r="H3692" s="13" t="n">
        <v>30</v>
      </c>
      <c r="I3692" s="13" t="n">
        <v>212.85</v>
      </c>
      <c r="J3692" s="9" t="n">
        <v>147</v>
      </c>
      <c r="K3692" s="1" t="str">
        <f aca="false">IF(F3692=0,"Stopped",IF(C3692&gt;=Rules!$B$3,"New",IF(AND(E3692&gt;0,G3692&gt;0,ROUND(H3692*100,0)&lt;Rules!$B$6*ROUND(G3692*100,0)),"Slowing","Steady or growing")))</f>
        <v>Steady or growing</v>
      </c>
      <c r="L3692" s="1" t="n">
        <v>1</v>
      </c>
      <c r="M3692" s="13" t="n">
        <v>22.5</v>
      </c>
      <c r="N3692" s="1" t="str">
        <f aca="false">IF(L3692=0,"",IF(F3692=0,"Stopped",IF(AND(M3692&gt;0,ROUND(H3692*100,0)&lt;Rules!$B$6*ROUND(M3692*100,0)),"Slowing","Steady or growing")))</f>
        <v>Steady or growing</v>
      </c>
    </row>
    <row r="3693" customFormat="false" ht="15" hidden="false" customHeight="false" outlineLevel="0" collapsed="false">
      <c r="A3693" s="1" t="s">
        <v>7422</v>
      </c>
      <c r="B3693" s="1" t="s">
        <v>7423</v>
      </c>
      <c r="C3693" s="12" t="n">
        <v>40162</v>
      </c>
      <c r="D3693" s="12" t="n">
        <v>40461</v>
      </c>
      <c r="E3693" s="1" t="n">
        <v>0</v>
      </c>
      <c r="F3693" s="1" t="n">
        <v>0</v>
      </c>
      <c r="G3693" s="13" t="n">
        <v>0</v>
      </c>
      <c r="H3693" s="13" t="n">
        <v>0</v>
      </c>
      <c r="I3693" s="13" t="n">
        <v>212.42</v>
      </c>
      <c r="J3693" s="9" t="n">
        <v>38</v>
      </c>
      <c r="K3693" s="1" t="str">
        <f aca="false">IF(F3693=0,"Stopped",IF(C3693&gt;=Rules!$B$3,"New",IF(AND(E3693&gt;0,G3693&gt;0,ROUND(H3693*100,0)&lt;Rules!$B$6*ROUND(G3693*100,0)),"Slowing","Steady or growing")))</f>
        <v>Stopped</v>
      </c>
      <c r="L3693" s="1" t="n">
        <v>1</v>
      </c>
      <c r="M3693" s="13" t="n">
        <v>8.5</v>
      </c>
      <c r="N3693" s="1" t="str">
        <f aca="false">IF(L3693=0,"",IF(F3693=0,"Stopped",IF(AND(M3693&gt;0,ROUND(H3693*100,0)&lt;Rules!$B$6*ROUND(M3693*100,0)),"Slowing","Steady or growing")))</f>
        <v>Stopped</v>
      </c>
    </row>
    <row r="3694" customFormat="false" ht="15" hidden="false" customHeight="false" outlineLevel="0" collapsed="false">
      <c r="A3694" s="1" t="s">
        <v>7424</v>
      </c>
      <c r="B3694" s="1" t="s">
        <v>7425</v>
      </c>
      <c r="C3694" s="12" t="n">
        <v>40148</v>
      </c>
      <c r="D3694" s="12" t="n">
        <v>40511</v>
      </c>
      <c r="E3694" s="1" t="n">
        <v>0</v>
      </c>
      <c r="F3694" s="1" t="n">
        <v>0</v>
      </c>
      <c r="G3694" s="13" t="n">
        <v>0</v>
      </c>
      <c r="H3694" s="13" t="n">
        <v>0</v>
      </c>
      <c r="I3694" s="13" t="n">
        <v>212.4</v>
      </c>
      <c r="J3694" s="9" t="n">
        <v>72</v>
      </c>
      <c r="K3694" s="1" t="str">
        <f aca="false">IF(F3694=0,"Stopped",IF(C3694&gt;=Rules!$B$3,"New",IF(AND(E3694&gt;0,G3694&gt;0,ROUND(H3694*100,0)&lt;Rules!$B$6*ROUND(G3694*100,0)),"Slowing","Steady or growing")))</f>
        <v>Stopped</v>
      </c>
      <c r="L3694" s="1" t="n">
        <v>12</v>
      </c>
      <c r="M3694" s="13" t="n">
        <v>141.6</v>
      </c>
      <c r="N3694" s="1" t="str">
        <f aca="false">IF(L3694=0,"",IF(F3694=0,"Stopped",IF(AND(M3694&gt;0,ROUND(H3694*100,0)&lt;Rules!$B$6*ROUND(M3694*100,0)),"Slowing","Steady or growing")))</f>
        <v>Stopped</v>
      </c>
    </row>
    <row r="3695" customFormat="false" ht="15" hidden="false" customHeight="false" outlineLevel="0" collapsed="false">
      <c r="A3695" s="1" t="s">
        <v>7426</v>
      </c>
      <c r="B3695" s="1" t="s">
        <v>7427</v>
      </c>
      <c r="C3695" s="12" t="n">
        <v>40155</v>
      </c>
      <c r="D3695" s="12" t="n">
        <v>40882</v>
      </c>
      <c r="E3695" s="1" t="n">
        <v>15</v>
      </c>
      <c r="F3695" s="1" t="n">
        <v>13</v>
      </c>
      <c r="G3695" s="13" t="n">
        <v>59.25</v>
      </c>
      <c r="H3695" s="13" t="n">
        <v>28.21</v>
      </c>
      <c r="I3695" s="13" t="n">
        <v>212.04</v>
      </c>
      <c r="J3695" s="9" t="n">
        <v>201</v>
      </c>
      <c r="K3695" s="1" t="str">
        <f aca="false">IF(F3695=0,"Stopped",IF(C3695&gt;=Rules!$B$3,"New",IF(AND(E3695&gt;0,G3695&gt;0,ROUND(H3695*100,0)&lt;Rules!$B$6*ROUND(G3695*100,0)),"Slowing","Steady or growing")))</f>
        <v>Slowing</v>
      </c>
      <c r="L3695" s="1" t="n">
        <v>3</v>
      </c>
      <c r="M3695" s="13" t="n">
        <v>28.01</v>
      </c>
      <c r="N3695" s="1" t="str">
        <f aca="false">IF(L3695=0,"",IF(F3695=0,"Stopped",IF(AND(M3695&gt;0,ROUND(H3695*100,0)&lt;Rules!$B$6*ROUND(M3695*100,0)),"Slowing","Steady or growing")))</f>
        <v>Steady or growing</v>
      </c>
    </row>
    <row r="3696" customFormat="false" ht="15" hidden="false" customHeight="false" outlineLevel="0" collapsed="false">
      <c r="A3696" s="1" t="s">
        <v>7428</v>
      </c>
      <c r="B3696" s="1" t="s">
        <v>7429</v>
      </c>
      <c r="C3696" s="12" t="n">
        <v>40148</v>
      </c>
      <c r="D3696" s="12" t="n">
        <v>40170</v>
      </c>
      <c r="E3696" s="1" t="n">
        <v>0</v>
      </c>
      <c r="F3696" s="1" t="n">
        <v>0</v>
      </c>
      <c r="G3696" s="13" t="n">
        <v>0</v>
      </c>
      <c r="H3696" s="13" t="n">
        <v>0</v>
      </c>
      <c r="I3696" s="13" t="n">
        <v>211.42</v>
      </c>
      <c r="J3696" s="9" t="n">
        <v>108</v>
      </c>
      <c r="K3696" s="1" t="str">
        <f aca="false">IF(F3696=0,"Stopped",IF(C3696&gt;=Rules!$B$3,"New",IF(AND(E3696&gt;0,G3696&gt;0,ROUND(H3696*100,0)&lt;Rules!$B$6*ROUND(G3696*100,0)),"Slowing","Steady or growing")))</f>
        <v>Stopped</v>
      </c>
      <c r="L3696" s="1" t="n">
        <v>0</v>
      </c>
      <c r="M3696" s="13" t="n">
        <v>0</v>
      </c>
      <c r="N3696" s="1" t="str">
        <f aca="false">IF(L3696=0,"",IF(F3696=0,"Stopped",IF(AND(M3696&gt;0,ROUND(H3696*100,0)&lt;Rules!$B$6*ROUND(M3696*100,0)),"Slowing","Steady or growing")))</f>
        <v/>
      </c>
    </row>
    <row r="3697" customFormat="false" ht="15" hidden="false" customHeight="false" outlineLevel="0" collapsed="false">
      <c r="A3697" s="1" t="s">
        <v>7430</v>
      </c>
      <c r="B3697" s="1" t="s">
        <v>7431</v>
      </c>
      <c r="C3697" s="12" t="n">
        <v>40469</v>
      </c>
      <c r="D3697" s="12" t="n">
        <v>40882</v>
      </c>
      <c r="E3697" s="1" t="n">
        <v>7</v>
      </c>
      <c r="F3697" s="1" t="n">
        <v>8</v>
      </c>
      <c r="G3697" s="13" t="n">
        <v>30.63</v>
      </c>
      <c r="H3697" s="13" t="n">
        <v>30.63</v>
      </c>
      <c r="I3697" s="13" t="n">
        <v>211.1</v>
      </c>
      <c r="J3697" s="9" t="n">
        <v>109</v>
      </c>
      <c r="K3697" s="1" t="str">
        <f aca="false">IF(F3697=0,"Stopped",IF(C3697&gt;=Rules!$B$3,"New",IF(AND(E3697&gt;0,G3697&gt;0,ROUND(H3697*100,0)&lt;Rules!$B$6*ROUND(G3697*100,0)),"Slowing","Steady or growing")))</f>
        <v>Steady or growing</v>
      </c>
      <c r="L3697" s="1" t="n">
        <v>3</v>
      </c>
      <c r="M3697" s="13" t="n">
        <v>25.78</v>
      </c>
      <c r="N3697" s="1" t="str">
        <f aca="false">IF(L3697=0,"",IF(F3697=0,"Stopped",IF(AND(M3697&gt;0,ROUND(H3697*100,0)&lt;Rules!$B$6*ROUND(M3697*100,0)),"Slowing","Steady or growing")))</f>
        <v>Steady or growing</v>
      </c>
    </row>
    <row r="3698" customFormat="false" ht="15" hidden="false" customHeight="false" outlineLevel="0" collapsed="false">
      <c r="A3698" s="1" t="s">
        <v>7432</v>
      </c>
      <c r="B3698" s="1" t="s">
        <v>7433</v>
      </c>
      <c r="C3698" s="12" t="n">
        <v>40148</v>
      </c>
      <c r="D3698" s="12" t="n">
        <v>40235</v>
      </c>
      <c r="E3698" s="1" t="n">
        <v>0</v>
      </c>
      <c r="F3698" s="1" t="n">
        <v>0</v>
      </c>
      <c r="G3698" s="13" t="n">
        <v>0</v>
      </c>
      <c r="H3698" s="13" t="n">
        <v>0</v>
      </c>
      <c r="I3698" s="13" t="n">
        <v>210</v>
      </c>
      <c r="J3698" s="9" t="n">
        <v>171</v>
      </c>
      <c r="K3698" s="1" t="str">
        <f aca="false">IF(F3698=0,"Stopped",IF(C3698&gt;=Rules!$B$3,"New",IF(AND(E3698&gt;0,G3698&gt;0,ROUND(H3698*100,0)&lt;Rules!$B$6*ROUND(G3698*100,0)),"Slowing","Steady or growing")))</f>
        <v>Stopped</v>
      </c>
      <c r="L3698" s="1" t="n">
        <v>0</v>
      </c>
      <c r="M3698" s="13" t="n">
        <v>0</v>
      </c>
      <c r="N3698" s="1" t="str">
        <f aca="false">IF(L3698=0,"",IF(F3698=0,"Stopped",IF(AND(M3698&gt;0,ROUND(H3698*100,0)&lt;Rules!$B$6*ROUND(M3698*100,0)),"Slowing","Steady or growing")))</f>
        <v/>
      </c>
    </row>
    <row r="3699" customFormat="false" ht="15" hidden="false" customHeight="false" outlineLevel="0" collapsed="false">
      <c r="A3699" s="1" t="s">
        <v>7434</v>
      </c>
      <c r="B3699" s="1" t="s">
        <v>7435</v>
      </c>
      <c r="C3699" s="12" t="n">
        <v>40149</v>
      </c>
      <c r="D3699" s="12" t="n">
        <v>40430</v>
      </c>
      <c r="E3699" s="1" t="n">
        <v>0</v>
      </c>
      <c r="F3699" s="1" t="n">
        <v>0</v>
      </c>
      <c r="G3699" s="13" t="n">
        <v>0</v>
      </c>
      <c r="H3699" s="13" t="n">
        <v>0</v>
      </c>
      <c r="I3699" s="13" t="n">
        <v>209.47</v>
      </c>
      <c r="J3699" s="9" t="n">
        <v>101</v>
      </c>
      <c r="K3699" s="1" t="str">
        <f aca="false">IF(F3699=0,"Stopped",IF(C3699&gt;=Rules!$B$3,"New",IF(AND(E3699&gt;0,G3699&gt;0,ROUND(H3699*100,0)&lt;Rules!$B$6*ROUND(G3699*100,0)),"Slowing","Steady or growing")))</f>
        <v>Stopped</v>
      </c>
      <c r="L3699" s="1" t="n">
        <v>0</v>
      </c>
      <c r="M3699" s="13" t="n">
        <v>-3.9</v>
      </c>
      <c r="N3699" s="1" t="str">
        <f aca="false">IF(L3699=0,"",IF(F3699=0,"Stopped",IF(AND(M3699&gt;0,ROUND(H3699*100,0)&lt;Rules!$B$6*ROUND(M3699*100,0)),"Slowing","Steady or growing")))</f>
        <v/>
      </c>
    </row>
    <row r="3700" customFormat="false" ht="15" hidden="false" customHeight="false" outlineLevel="0" collapsed="false">
      <c r="A3700" s="1" t="s">
        <v>7436</v>
      </c>
      <c r="B3700" s="1" t="s">
        <v>7437</v>
      </c>
      <c r="C3700" s="12" t="n">
        <v>40148</v>
      </c>
      <c r="D3700" s="12" t="n">
        <v>40654</v>
      </c>
      <c r="E3700" s="1" t="n">
        <v>0</v>
      </c>
      <c r="F3700" s="1" t="n">
        <v>0</v>
      </c>
      <c r="G3700" s="13" t="n">
        <v>0</v>
      </c>
      <c r="H3700" s="13" t="n">
        <v>0</v>
      </c>
      <c r="I3700" s="13" t="n">
        <v>209.36</v>
      </c>
      <c r="J3700" s="9" t="n">
        <v>173</v>
      </c>
      <c r="K3700" s="1" t="str">
        <f aca="false">IF(F3700=0,"Stopped",IF(C3700&gt;=Rules!$B$3,"New",IF(AND(E3700&gt;0,G3700&gt;0,ROUND(H3700*100,0)&lt;Rules!$B$6*ROUND(G3700*100,0)),"Slowing","Steady or growing")))</f>
        <v>Stopped</v>
      </c>
      <c r="L3700" s="1" t="n">
        <v>4</v>
      </c>
      <c r="M3700" s="13" t="n">
        <v>71.16</v>
      </c>
      <c r="N3700" s="1" t="str">
        <f aca="false">IF(L3700=0,"",IF(F3700=0,"Stopped",IF(AND(M3700&gt;0,ROUND(H3700*100,0)&lt;Rules!$B$6*ROUND(M3700*100,0)),"Slowing","Steady or growing")))</f>
        <v>Stopped</v>
      </c>
    </row>
    <row r="3701" customFormat="false" ht="15" hidden="false" customHeight="false" outlineLevel="0" collapsed="false">
      <c r="A3701" s="1" t="s">
        <v>7438</v>
      </c>
      <c r="B3701" s="1" t="s">
        <v>7439</v>
      </c>
      <c r="C3701" s="12" t="n">
        <v>40471</v>
      </c>
      <c r="D3701" s="12" t="n">
        <v>40886</v>
      </c>
      <c r="E3701" s="1" t="n">
        <v>6</v>
      </c>
      <c r="F3701" s="1" t="n">
        <v>8</v>
      </c>
      <c r="G3701" s="13" t="n">
        <v>33.84</v>
      </c>
      <c r="H3701" s="13" t="n">
        <v>32.58</v>
      </c>
      <c r="I3701" s="13" t="n">
        <v>208.31</v>
      </c>
      <c r="J3701" s="9" t="n">
        <v>112</v>
      </c>
      <c r="K3701" s="1" t="str">
        <f aca="false">IF(F3701=0,"Stopped",IF(C3701&gt;=Rules!$B$3,"New",IF(AND(E3701&gt;0,G3701&gt;0,ROUND(H3701*100,0)&lt;Rules!$B$6*ROUND(G3701*100,0)),"Slowing","Steady or growing")))</f>
        <v>Steady or growing</v>
      </c>
      <c r="L3701" s="1" t="n">
        <v>8</v>
      </c>
      <c r="M3701" s="13" t="n">
        <v>41.69</v>
      </c>
      <c r="N3701" s="1" t="str">
        <f aca="false">IF(L3701=0,"",IF(F3701=0,"Stopped",IF(AND(M3701&gt;0,ROUND(H3701*100,0)&lt;Rules!$B$6*ROUND(M3701*100,0)),"Slowing","Steady or growing")))</f>
        <v>Steady or growing</v>
      </c>
    </row>
    <row r="3702" customFormat="false" ht="15" hidden="false" customHeight="false" outlineLevel="0" collapsed="false">
      <c r="A3702" s="1" t="s">
        <v>7440</v>
      </c>
      <c r="B3702" s="1" t="s">
        <v>7441</v>
      </c>
      <c r="C3702" s="12" t="n">
        <v>40184</v>
      </c>
      <c r="D3702" s="12" t="n">
        <v>40681</v>
      </c>
      <c r="E3702" s="1" t="n">
        <v>0</v>
      </c>
      <c r="F3702" s="1" t="n">
        <v>0</v>
      </c>
      <c r="G3702" s="13" t="n">
        <v>0</v>
      </c>
      <c r="H3702" s="13" t="n">
        <v>0</v>
      </c>
      <c r="I3702" s="13" t="n">
        <v>208.25</v>
      </c>
      <c r="J3702" s="9" t="n">
        <v>49</v>
      </c>
      <c r="K3702" s="1" t="str">
        <f aca="false">IF(F3702=0,"Stopped",IF(C3702&gt;=Rules!$B$3,"New",IF(AND(E3702&gt;0,G3702&gt;0,ROUND(H3702*100,0)&lt;Rules!$B$6*ROUND(G3702*100,0)),"Slowing","Steady or growing")))</f>
        <v>Stopped</v>
      </c>
      <c r="L3702" s="1" t="n">
        <v>5</v>
      </c>
      <c r="M3702" s="13" t="n">
        <v>29.75</v>
      </c>
      <c r="N3702" s="1" t="str">
        <f aca="false">IF(L3702=0,"",IF(F3702=0,"Stopped",IF(AND(M3702&gt;0,ROUND(H3702*100,0)&lt;Rules!$B$6*ROUND(M3702*100,0)),"Slowing","Steady or growing")))</f>
        <v>Stopped</v>
      </c>
    </row>
    <row r="3703" customFormat="false" ht="15" hidden="false" customHeight="false" outlineLevel="0" collapsed="false">
      <c r="A3703" s="1" t="s">
        <v>7442</v>
      </c>
      <c r="B3703" s="1" t="s">
        <v>7443</v>
      </c>
      <c r="C3703" s="12" t="n">
        <v>40154</v>
      </c>
      <c r="D3703" s="12" t="n">
        <v>40885</v>
      </c>
      <c r="E3703" s="1" t="n">
        <v>23</v>
      </c>
      <c r="F3703" s="1" t="n">
        <v>25</v>
      </c>
      <c r="G3703" s="13" t="n">
        <v>42.6</v>
      </c>
      <c r="H3703" s="13" t="n">
        <v>40.74</v>
      </c>
      <c r="I3703" s="13" t="n">
        <v>208.03</v>
      </c>
      <c r="J3703" s="9" t="n">
        <v>1078</v>
      </c>
      <c r="K3703" s="1" t="str">
        <f aca="false">IF(F3703=0,"Stopped",IF(C3703&gt;=Rules!$B$3,"New",IF(AND(E3703&gt;0,G3703&gt;0,ROUND(H3703*100,0)&lt;Rules!$B$6*ROUND(G3703*100,0)),"Slowing","Steady or growing")))</f>
        <v>Steady or growing</v>
      </c>
      <c r="L3703" s="1" t="n">
        <v>10</v>
      </c>
      <c r="M3703" s="13" t="n">
        <v>39.09</v>
      </c>
      <c r="N3703" s="1" t="str">
        <f aca="false">IF(L3703=0,"",IF(F3703=0,"Stopped",IF(AND(M3703&gt;0,ROUND(H3703*100,0)&lt;Rules!$B$6*ROUND(M3703*100,0)),"Slowing","Steady or growing")))</f>
        <v>Steady or growing</v>
      </c>
    </row>
    <row r="3704" customFormat="false" ht="15" hidden="false" customHeight="false" outlineLevel="0" collapsed="false">
      <c r="A3704" s="1" t="s">
        <v>7444</v>
      </c>
      <c r="B3704" s="1" t="s">
        <v>7445</v>
      </c>
      <c r="C3704" s="12" t="n">
        <v>40155</v>
      </c>
      <c r="D3704" s="12" t="n">
        <v>40883</v>
      </c>
      <c r="E3704" s="1" t="n">
        <v>0</v>
      </c>
      <c r="F3704" s="1" t="n">
        <v>3</v>
      </c>
      <c r="G3704" s="13" t="n">
        <v>0</v>
      </c>
      <c r="H3704" s="13" t="n">
        <v>32.46</v>
      </c>
      <c r="I3704" s="13" t="n">
        <v>207.94</v>
      </c>
      <c r="J3704" s="9" t="n">
        <v>19</v>
      </c>
      <c r="K3704" s="1" t="str">
        <f aca="false">IF(F3704=0,"Stopped",IF(C3704&gt;=Rules!$B$3,"New",IF(AND(E3704&gt;0,G3704&gt;0,ROUND(H3704*100,0)&lt;Rules!$B$6*ROUND(G3704*100,0)),"Slowing","Steady or growing")))</f>
        <v>Steady or growing</v>
      </c>
      <c r="L3704" s="1" t="n">
        <v>1</v>
      </c>
      <c r="M3704" s="13" t="n">
        <v>11.05</v>
      </c>
      <c r="N3704" s="1" t="str">
        <f aca="false">IF(L3704=0,"",IF(F3704=0,"Stopped",IF(AND(M3704&gt;0,ROUND(H3704*100,0)&lt;Rules!$B$6*ROUND(M3704*100,0)),"Slowing","Steady or growing")))</f>
        <v>Steady or growing</v>
      </c>
    </row>
    <row r="3705" customFormat="false" ht="15" hidden="false" customHeight="false" outlineLevel="0" collapsed="false">
      <c r="A3705" s="1" t="s">
        <v>7446</v>
      </c>
      <c r="B3705" s="1" t="s">
        <v>7447</v>
      </c>
      <c r="C3705" s="12" t="n">
        <v>40165</v>
      </c>
      <c r="D3705" s="12" t="n">
        <v>40842</v>
      </c>
      <c r="E3705" s="1" t="n">
        <v>2</v>
      </c>
      <c r="F3705" s="1" t="n">
        <v>1</v>
      </c>
      <c r="G3705" s="13" t="n">
        <v>16.82</v>
      </c>
      <c r="H3705" s="13" t="n">
        <v>38.25</v>
      </c>
      <c r="I3705" s="13" t="n">
        <v>207.86</v>
      </c>
      <c r="J3705" s="9" t="n">
        <v>29</v>
      </c>
      <c r="K3705" s="1" t="str">
        <f aca="false">IF(F3705=0,"Stopped",IF(C3705&gt;=Rules!$B$3,"New",IF(AND(E3705&gt;0,G3705&gt;0,ROUND(H3705*100,0)&lt;Rules!$B$6*ROUND(G3705*100,0)),"Slowing","Steady or growing")))</f>
        <v>Steady or growing</v>
      </c>
      <c r="L3705" s="1" t="n">
        <v>3</v>
      </c>
      <c r="M3705" s="13" t="n">
        <v>51</v>
      </c>
      <c r="N3705" s="1" t="str">
        <f aca="false">IF(L3705=0,"",IF(F3705=0,"Stopped",IF(AND(M3705&gt;0,ROUND(H3705*100,0)&lt;Rules!$B$6*ROUND(M3705*100,0)),"Slowing","Steady or growing")))</f>
        <v>Steady or growing</v>
      </c>
    </row>
    <row r="3706" customFormat="false" ht="15" hidden="false" customHeight="false" outlineLevel="0" collapsed="false">
      <c r="A3706" s="1" t="s">
        <v>7448</v>
      </c>
      <c r="B3706" s="1" t="s">
        <v>7449</v>
      </c>
      <c r="C3706" s="12" t="n">
        <v>40148</v>
      </c>
      <c r="D3706" s="12" t="n">
        <v>40231</v>
      </c>
      <c r="E3706" s="1" t="n">
        <v>0</v>
      </c>
      <c r="F3706" s="1" t="n">
        <v>0</v>
      </c>
      <c r="G3706" s="13" t="n">
        <v>0</v>
      </c>
      <c r="H3706" s="13" t="n">
        <v>0</v>
      </c>
      <c r="I3706" s="13" t="n">
        <v>207.69</v>
      </c>
      <c r="J3706" s="9" t="n">
        <v>49</v>
      </c>
      <c r="K3706" s="1" t="str">
        <f aca="false">IF(F3706=0,"Stopped",IF(C3706&gt;=Rules!$B$3,"New",IF(AND(E3706&gt;0,G3706&gt;0,ROUND(H3706*100,0)&lt;Rules!$B$6*ROUND(G3706*100,0)),"Slowing","Steady or growing")))</f>
        <v>Stopped</v>
      </c>
      <c r="L3706" s="1" t="n">
        <v>0</v>
      </c>
      <c r="M3706" s="13" t="n">
        <v>0</v>
      </c>
      <c r="N3706" s="1" t="str">
        <f aca="false">IF(L3706=0,"",IF(F3706=0,"Stopped",IF(AND(M3706&gt;0,ROUND(H3706*100,0)&lt;Rules!$B$6*ROUND(M3706*100,0)),"Slowing","Steady or growing")))</f>
        <v/>
      </c>
    </row>
    <row r="3707" customFormat="false" ht="15" hidden="false" customHeight="false" outlineLevel="0" collapsed="false">
      <c r="A3707" s="1" t="s">
        <v>7450</v>
      </c>
      <c r="B3707" s="1" t="s">
        <v>7451</v>
      </c>
      <c r="C3707" s="12" t="n">
        <v>40151</v>
      </c>
      <c r="D3707" s="12" t="n">
        <v>40886</v>
      </c>
      <c r="E3707" s="1" t="n">
        <v>1</v>
      </c>
      <c r="F3707" s="1" t="n">
        <v>1</v>
      </c>
      <c r="G3707" s="13" t="n">
        <v>2.9</v>
      </c>
      <c r="H3707" s="13" t="n">
        <v>2.9</v>
      </c>
      <c r="I3707" s="13" t="n">
        <v>207.34</v>
      </c>
      <c r="J3707" s="9" t="n">
        <v>88</v>
      </c>
      <c r="K3707" s="1" t="str">
        <f aca="false">IF(F3707=0,"Stopped",IF(C3707&gt;=Rules!$B$3,"New",IF(AND(E3707&gt;0,G3707&gt;0,ROUND(H3707*100,0)&lt;Rules!$B$6*ROUND(G3707*100,0)),"Slowing","Steady or growing")))</f>
        <v>Steady or growing</v>
      </c>
      <c r="L3707" s="1" t="n">
        <v>4</v>
      </c>
      <c r="M3707" s="13" t="n">
        <v>73.01</v>
      </c>
      <c r="N3707" s="1" t="str">
        <f aca="false">IF(L3707=0,"",IF(F3707=0,"Stopped",IF(AND(M3707&gt;0,ROUND(H3707*100,0)&lt;Rules!$B$6*ROUND(M3707*100,0)),"Slowing","Steady or growing")))</f>
        <v>Slowing</v>
      </c>
    </row>
    <row r="3708" customFormat="false" ht="15" hidden="false" customHeight="false" outlineLevel="0" collapsed="false">
      <c r="A3708" s="1" t="s">
        <v>7452</v>
      </c>
      <c r="B3708" s="1" t="s">
        <v>7453</v>
      </c>
      <c r="C3708" s="12" t="n">
        <v>40148</v>
      </c>
      <c r="D3708" s="12" t="n">
        <v>40885</v>
      </c>
      <c r="E3708" s="1" t="n">
        <v>6</v>
      </c>
      <c r="F3708" s="1" t="n">
        <v>12</v>
      </c>
      <c r="G3708" s="13" t="n">
        <v>9.78</v>
      </c>
      <c r="H3708" s="13" t="n">
        <v>40.18</v>
      </c>
      <c r="I3708" s="13" t="n">
        <v>207.06</v>
      </c>
      <c r="J3708" s="9" t="n">
        <v>311</v>
      </c>
      <c r="K3708" s="1" t="str">
        <f aca="false">IF(F3708=0,"Stopped",IF(C3708&gt;=Rules!$B$3,"New",IF(AND(E3708&gt;0,G3708&gt;0,ROUND(H3708*100,0)&lt;Rules!$B$6*ROUND(G3708*100,0)),"Slowing","Steady or growing")))</f>
        <v>Steady or growing</v>
      </c>
      <c r="L3708" s="1" t="n">
        <v>8</v>
      </c>
      <c r="M3708" s="13" t="n">
        <v>40.56</v>
      </c>
      <c r="N3708" s="1" t="str">
        <f aca="false">IF(L3708=0,"",IF(F3708=0,"Stopped",IF(AND(M3708&gt;0,ROUND(H3708*100,0)&lt;Rules!$B$6*ROUND(M3708*100,0)),"Slowing","Steady or growing")))</f>
        <v>Steady or growing</v>
      </c>
    </row>
    <row r="3709" customFormat="false" ht="15" hidden="false" customHeight="false" outlineLevel="0" collapsed="false">
      <c r="A3709" s="1" t="s">
        <v>7454</v>
      </c>
      <c r="B3709" s="1" t="s">
        <v>7455</v>
      </c>
      <c r="C3709" s="12" t="n">
        <v>40164</v>
      </c>
      <c r="D3709" s="12" t="n">
        <v>40762</v>
      </c>
      <c r="E3709" s="1" t="n">
        <v>6</v>
      </c>
      <c r="F3709" s="1" t="n">
        <v>0</v>
      </c>
      <c r="G3709" s="13" t="n">
        <v>51.46</v>
      </c>
      <c r="H3709" s="13" t="n">
        <v>0</v>
      </c>
      <c r="I3709" s="13" t="n">
        <v>206.26</v>
      </c>
      <c r="J3709" s="9" t="n">
        <v>200</v>
      </c>
      <c r="K3709" s="1" t="str">
        <f aca="false">IF(F3709=0,"Stopped",IF(C3709&gt;=Rules!$B$3,"New",IF(AND(E3709&gt;0,G3709&gt;0,ROUND(H3709*100,0)&lt;Rules!$B$6*ROUND(G3709*100,0)),"Slowing","Steady or growing")))</f>
        <v>Stopped</v>
      </c>
      <c r="L3709" s="1" t="n">
        <v>7</v>
      </c>
      <c r="M3709" s="13" t="n">
        <v>37.25</v>
      </c>
      <c r="N3709" s="1" t="str">
        <f aca="false">IF(L3709=0,"",IF(F3709=0,"Stopped",IF(AND(M3709&gt;0,ROUND(H3709*100,0)&lt;Rules!$B$6*ROUND(M3709*100,0)),"Slowing","Steady or growing")))</f>
        <v>Stopped</v>
      </c>
    </row>
    <row r="3710" customFormat="false" ht="15" hidden="false" customHeight="false" outlineLevel="0" collapsed="false">
      <c r="A3710" s="1" t="s">
        <v>7456</v>
      </c>
      <c r="B3710" s="1" t="s">
        <v>7457</v>
      </c>
      <c r="C3710" s="12" t="n">
        <v>40149</v>
      </c>
      <c r="D3710" s="12" t="n">
        <v>40885</v>
      </c>
      <c r="E3710" s="1" t="n">
        <v>12</v>
      </c>
      <c r="F3710" s="1" t="n">
        <v>15</v>
      </c>
      <c r="G3710" s="13" t="n">
        <v>27.45</v>
      </c>
      <c r="H3710" s="13" t="n">
        <v>34.85</v>
      </c>
      <c r="I3710" s="13" t="n">
        <v>206.15</v>
      </c>
      <c r="J3710" s="9" t="n">
        <v>213</v>
      </c>
      <c r="K3710" s="1" t="str">
        <f aca="false">IF(F3710=0,"Stopped",IF(C3710&gt;=Rules!$B$3,"New",IF(AND(E3710&gt;0,G3710&gt;0,ROUND(H3710*100,0)&lt;Rules!$B$6*ROUND(G3710*100,0)),"Slowing","Steady or growing")))</f>
        <v>Steady or growing</v>
      </c>
      <c r="L3710" s="1" t="n">
        <v>28</v>
      </c>
      <c r="M3710" s="13" t="n">
        <v>49.51</v>
      </c>
      <c r="N3710" s="1" t="str">
        <f aca="false">IF(L3710=0,"",IF(F3710=0,"Stopped",IF(AND(M3710&gt;0,ROUND(H3710*100,0)&lt;Rules!$B$6*ROUND(M3710*100,0)),"Slowing","Steady or growing")))</f>
        <v>Steady or growing</v>
      </c>
    </row>
    <row r="3711" customFormat="false" ht="15" hidden="false" customHeight="false" outlineLevel="0" collapsed="false">
      <c r="A3711" s="1" t="s">
        <v>7458</v>
      </c>
      <c r="B3711" s="1" t="s">
        <v>7459</v>
      </c>
      <c r="C3711" s="12" t="n">
        <v>40157</v>
      </c>
      <c r="D3711" s="12" t="n">
        <v>40861</v>
      </c>
      <c r="E3711" s="1" t="n">
        <v>1</v>
      </c>
      <c r="F3711" s="1" t="n">
        <v>5</v>
      </c>
      <c r="G3711" s="13" t="n">
        <v>13.68</v>
      </c>
      <c r="H3711" s="13" t="n">
        <v>82.08</v>
      </c>
      <c r="I3711" s="13" t="n">
        <v>205.2</v>
      </c>
      <c r="J3711" s="9" t="n">
        <v>576</v>
      </c>
      <c r="K3711" s="1" t="str">
        <f aca="false">IF(F3711=0,"Stopped",IF(C3711&gt;=Rules!$B$3,"New",IF(AND(E3711&gt;0,G3711&gt;0,ROUND(H3711*100,0)&lt;Rules!$B$6*ROUND(G3711*100,0)),"Slowing","Steady or growing")))</f>
        <v>Steady or growing</v>
      </c>
      <c r="L3711" s="1" t="n">
        <v>0</v>
      </c>
      <c r="M3711" s="13" t="n">
        <v>0</v>
      </c>
      <c r="N3711" s="1" t="str">
        <f aca="false">IF(L3711=0,"",IF(F3711=0,"Stopped",IF(AND(M3711&gt;0,ROUND(H3711*100,0)&lt;Rules!$B$6*ROUND(M3711*100,0)),"Slowing","Steady or growing")))</f>
        <v/>
      </c>
    </row>
    <row r="3712" customFormat="false" ht="15" hidden="false" customHeight="false" outlineLevel="0" collapsed="false">
      <c r="A3712" s="1" t="s">
        <v>7460</v>
      </c>
      <c r="B3712" s="1" t="s">
        <v>7461</v>
      </c>
      <c r="C3712" s="12" t="n">
        <v>40211</v>
      </c>
      <c r="D3712" s="12" t="n">
        <v>40742</v>
      </c>
      <c r="E3712" s="1" t="n">
        <v>5</v>
      </c>
      <c r="F3712" s="1" t="n">
        <v>0</v>
      </c>
      <c r="G3712" s="13" t="n">
        <v>15.05</v>
      </c>
      <c r="H3712" s="13" t="n">
        <v>0</v>
      </c>
      <c r="I3712" s="13" t="n">
        <v>204.75</v>
      </c>
      <c r="J3712" s="9" t="n">
        <v>494</v>
      </c>
      <c r="K3712" s="1" t="str">
        <f aca="false">IF(F3712=0,"Stopped",IF(C3712&gt;=Rules!$B$3,"New",IF(AND(E3712&gt;0,G3712&gt;0,ROUND(H3712*100,0)&lt;Rules!$B$6*ROUND(G3712*100,0)),"Slowing","Steady or growing")))</f>
        <v>Stopped</v>
      </c>
      <c r="L3712" s="1" t="n">
        <v>6</v>
      </c>
      <c r="M3712" s="13" t="n">
        <v>14.72</v>
      </c>
      <c r="N3712" s="1" t="str">
        <f aca="false">IF(L3712=0,"",IF(F3712=0,"Stopped",IF(AND(M3712&gt;0,ROUND(H3712*100,0)&lt;Rules!$B$6*ROUND(M3712*100,0)),"Slowing","Steady or growing")))</f>
        <v>Stopped</v>
      </c>
    </row>
    <row r="3713" customFormat="false" ht="15" hidden="false" customHeight="false" outlineLevel="0" collapsed="false">
      <c r="A3713" s="1" t="s">
        <v>7462</v>
      </c>
      <c r="B3713" s="1" t="s">
        <v>4925</v>
      </c>
      <c r="C3713" s="12" t="n">
        <v>40239</v>
      </c>
      <c r="D3713" s="12" t="n">
        <v>40871</v>
      </c>
      <c r="E3713" s="1" t="n">
        <v>4</v>
      </c>
      <c r="F3713" s="1" t="n">
        <v>8</v>
      </c>
      <c r="G3713" s="13" t="n">
        <v>16.6</v>
      </c>
      <c r="H3713" s="13" t="n">
        <v>64.74</v>
      </c>
      <c r="I3713" s="13" t="n">
        <v>204.64</v>
      </c>
      <c r="J3713" s="9" t="n">
        <v>224</v>
      </c>
      <c r="K3713" s="1" t="str">
        <f aca="false">IF(F3713=0,"Stopped",IF(C3713&gt;=Rules!$B$3,"New",IF(AND(E3713&gt;0,G3713&gt;0,ROUND(H3713*100,0)&lt;Rules!$B$6*ROUND(G3713*100,0)),"Slowing","Steady or growing")))</f>
        <v>Steady or growing</v>
      </c>
      <c r="L3713" s="1" t="n">
        <v>0</v>
      </c>
      <c r="M3713" s="13" t="n">
        <v>0</v>
      </c>
      <c r="N3713" s="1" t="str">
        <f aca="false">IF(L3713=0,"",IF(F3713=0,"Stopped",IF(AND(M3713&gt;0,ROUND(H3713*100,0)&lt;Rules!$B$6*ROUND(M3713*100,0)),"Slowing","Steady or growing")))</f>
        <v/>
      </c>
    </row>
    <row r="3714" customFormat="false" ht="15" hidden="false" customHeight="false" outlineLevel="0" collapsed="false">
      <c r="A3714" s="1" t="s">
        <v>7463</v>
      </c>
      <c r="B3714" s="1" t="s">
        <v>7464</v>
      </c>
      <c r="C3714" s="12" t="n">
        <v>40192</v>
      </c>
      <c r="D3714" s="12" t="n">
        <v>40410</v>
      </c>
      <c r="E3714" s="1" t="n">
        <v>0</v>
      </c>
      <c r="F3714" s="1" t="n">
        <v>0</v>
      </c>
      <c r="G3714" s="13" t="n">
        <v>0</v>
      </c>
      <c r="H3714" s="13" t="n">
        <v>0</v>
      </c>
      <c r="I3714" s="13" t="n">
        <v>204.36</v>
      </c>
      <c r="J3714" s="9" t="n">
        <v>479</v>
      </c>
      <c r="K3714" s="1" t="str">
        <f aca="false">IF(F3714=0,"Stopped",IF(C3714&gt;=Rules!$B$3,"New",IF(AND(E3714&gt;0,G3714&gt;0,ROUND(H3714*100,0)&lt;Rules!$B$6*ROUND(G3714*100,0)),"Slowing","Steady or growing")))</f>
        <v>Stopped</v>
      </c>
      <c r="L3714" s="1" t="n">
        <v>0</v>
      </c>
      <c r="M3714" s="13" t="n">
        <v>0</v>
      </c>
      <c r="N3714" s="1" t="str">
        <f aca="false">IF(L3714=0,"",IF(F3714=0,"Stopped",IF(AND(M3714&gt;0,ROUND(H3714*100,0)&lt;Rules!$B$6*ROUND(M3714*100,0)),"Slowing","Steady or growing")))</f>
        <v/>
      </c>
    </row>
    <row r="3715" customFormat="false" ht="15" hidden="false" customHeight="false" outlineLevel="0" collapsed="false">
      <c r="A3715" s="1" t="s">
        <v>7465</v>
      </c>
      <c r="B3715" s="1" t="s">
        <v>7466</v>
      </c>
      <c r="C3715" s="12" t="n">
        <v>40150</v>
      </c>
      <c r="D3715" s="12" t="n">
        <v>40876</v>
      </c>
      <c r="E3715" s="1" t="n">
        <v>2</v>
      </c>
      <c r="F3715" s="1" t="n">
        <v>1</v>
      </c>
      <c r="G3715" s="13" t="n">
        <v>5.85</v>
      </c>
      <c r="H3715" s="13" t="n">
        <v>2.9</v>
      </c>
      <c r="I3715" s="13" t="n">
        <v>203.73</v>
      </c>
      <c r="J3715" s="9" t="n">
        <v>69</v>
      </c>
      <c r="K3715" s="1" t="str">
        <f aca="false">IF(F3715=0,"Stopped",IF(C3715&gt;=Rules!$B$3,"New",IF(AND(E3715&gt;0,G3715&gt;0,ROUND(H3715*100,0)&lt;Rules!$B$6*ROUND(G3715*100,0)),"Slowing","Steady or growing")))</f>
        <v>Slowing</v>
      </c>
      <c r="L3715" s="1" t="n">
        <v>8</v>
      </c>
      <c r="M3715" s="13" t="n">
        <v>35.42</v>
      </c>
      <c r="N3715" s="1" t="str">
        <f aca="false">IF(L3715=0,"",IF(F3715=0,"Stopped",IF(AND(M3715&gt;0,ROUND(H3715*100,0)&lt;Rules!$B$6*ROUND(M3715*100,0)),"Slowing","Steady or growing")))</f>
        <v>Slowing</v>
      </c>
    </row>
    <row r="3716" customFormat="false" ht="15" hidden="false" customHeight="false" outlineLevel="0" collapsed="false">
      <c r="A3716" s="1" t="s">
        <v>7467</v>
      </c>
      <c r="B3716" s="1" t="s">
        <v>7468</v>
      </c>
      <c r="C3716" s="12" t="n">
        <v>40148</v>
      </c>
      <c r="D3716" s="12" t="n">
        <v>40886</v>
      </c>
      <c r="E3716" s="1" t="n">
        <v>1</v>
      </c>
      <c r="F3716" s="1" t="n">
        <v>4</v>
      </c>
      <c r="G3716" s="13" t="n">
        <v>4.15</v>
      </c>
      <c r="H3716" s="13" t="n">
        <v>12.45</v>
      </c>
      <c r="I3716" s="13" t="n">
        <v>203.68</v>
      </c>
      <c r="J3716" s="9" t="n">
        <v>67</v>
      </c>
      <c r="K3716" s="1" t="str">
        <f aca="false">IF(F3716=0,"Stopped",IF(C3716&gt;=Rules!$B$3,"New",IF(AND(E3716&gt;0,G3716&gt;0,ROUND(H3716*100,0)&lt;Rules!$B$6*ROUND(G3716*100,0)),"Slowing","Steady or growing")))</f>
        <v>Steady or growing</v>
      </c>
      <c r="L3716" s="1" t="n">
        <v>7</v>
      </c>
      <c r="M3716" s="13" t="n">
        <v>42.48</v>
      </c>
      <c r="N3716" s="1" t="str">
        <f aca="false">IF(L3716=0,"",IF(F3716=0,"Stopped",IF(AND(M3716&gt;0,ROUND(H3716*100,0)&lt;Rules!$B$6*ROUND(M3716*100,0)),"Slowing","Steady or growing")))</f>
        <v>Slowing</v>
      </c>
    </row>
    <row r="3717" customFormat="false" ht="15" hidden="false" customHeight="false" outlineLevel="0" collapsed="false">
      <c r="A3717" s="1" t="s">
        <v>7469</v>
      </c>
      <c r="B3717" s="1" t="s">
        <v>7470</v>
      </c>
      <c r="C3717" s="12" t="n">
        <v>40157</v>
      </c>
      <c r="D3717" s="12" t="n">
        <v>40312</v>
      </c>
      <c r="E3717" s="1" t="n">
        <v>0</v>
      </c>
      <c r="F3717" s="1" t="n">
        <v>0</v>
      </c>
      <c r="G3717" s="13" t="n">
        <v>0</v>
      </c>
      <c r="H3717" s="13" t="n">
        <v>0</v>
      </c>
      <c r="I3717" s="13" t="n">
        <v>203.24</v>
      </c>
      <c r="J3717" s="9" t="n">
        <v>528</v>
      </c>
      <c r="K3717" s="1" t="str">
        <f aca="false">IF(F3717=0,"Stopped",IF(C3717&gt;=Rules!$B$3,"New",IF(AND(E3717&gt;0,G3717&gt;0,ROUND(H3717*100,0)&lt;Rules!$B$6*ROUND(G3717*100,0)),"Slowing","Steady or growing")))</f>
        <v>Stopped</v>
      </c>
      <c r="L3717" s="1" t="n">
        <v>0</v>
      </c>
      <c r="M3717" s="13" t="n">
        <v>0</v>
      </c>
      <c r="N3717" s="1" t="str">
        <f aca="false">IF(L3717=0,"",IF(F3717=0,"Stopped",IF(AND(M3717&gt;0,ROUND(H3717*100,0)&lt;Rules!$B$6*ROUND(M3717*100,0)),"Slowing","Steady or growing")))</f>
        <v/>
      </c>
    </row>
    <row r="3718" customFormat="false" ht="15" hidden="false" customHeight="false" outlineLevel="0" collapsed="false">
      <c r="A3718" s="1" t="s">
        <v>7471</v>
      </c>
      <c r="B3718" s="1" t="s">
        <v>7472</v>
      </c>
      <c r="C3718" s="12" t="n">
        <v>40199</v>
      </c>
      <c r="D3718" s="12" t="n">
        <v>40287</v>
      </c>
      <c r="E3718" s="1" t="n">
        <v>0</v>
      </c>
      <c r="F3718" s="1" t="n">
        <v>0</v>
      </c>
      <c r="G3718" s="13" t="n">
        <v>0</v>
      </c>
      <c r="H3718" s="13" t="n">
        <v>0</v>
      </c>
      <c r="I3718" s="13" t="n">
        <v>202.62</v>
      </c>
      <c r="J3718" s="9" t="n">
        <v>605</v>
      </c>
      <c r="K3718" s="1" t="str">
        <f aca="false">IF(F3718=0,"Stopped",IF(C3718&gt;=Rules!$B$3,"New",IF(AND(E3718&gt;0,G3718&gt;0,ROUND(H3718*100,0)&lt;Rules!$B$6*ROUND(G3718*100,0)),"Slowing","Steady or growing")))</f>
        <v>Stopped</v>
      </c>
      <c r="L3718" s="1" t="n">
        <v>0</v>
      </c>
      <c r="M3718" s="13" t="n">
        <v>0</v>
      </c>
      <c r="N3718" s="1" t="str">
        <f aca="false">IF(L3718=0,"",IF(F3718=0,"Stopped",IF(AND(M3718&gt;0,ROUND(H3718*100,0)&lt;Rules!$B$6*ROUND(M3718*100,0)),"Slowing","Steady or growing")))</f>
        <v/>
      </c>
    </row>
    <row r="3719" customFormat="false" ht="15" hidden="false" customHeight="false" outlineLevel="0" collapsed="false">
      <c r="A3719" s="1" t="s">
        <v>7473</v>
      </c>
      <c r="B3719" s="1" t="s">
        <v>7474</v>
      </c>
      <c r="C3719" s="12" t="n">
        <v>40165</v>
      </c>
      <c r="D3719" s="12" t="n">
        <v>40375</v>
      </c>
      <c r="E3719" s="1" t="n">
        <v>0</v>
      </c>
      <c r="F3719" s="1" t="n">
        <v>0</v>
      </c>
      <c r="G3719" s="13" t="n">
        <v>0</v>
      </c>
      <c r="H3719" s="13" t="n">
        <v>0</v>
      </c>
      <c r="I3719" s="13" t="n">
        <v>201.73</v>
      </c>
      <c r="J3719" s="9" t="n">
        <v>35</v>
      </c>
      <c r="K3719" s="1" t="str">
        <f aca="false">IF(F3719=0,"Stopped",IF(C3719&gt;=Rules!$B$3,"New",IF(AND(E3719&gt;0,G3719&gt;0,ROUND(H3719*100,0)&lt;Rules!$B$6*ROUND(G3719*100,0)),"Slowing","Steady or growing")))</f>
        <v>Stopped</v>
      </c>
      <c r="L3719" s="1" t="n">
        <v>0</v>
      </c>
      <c r="M3719" s="13" t="n">
        <v>0</v>
      </c>
      <c r="N3719" s="1" t="str">
        <f aca="false">IF(L3719=0,"",IF(F3719=0,"Stopped",IF(AND(M3719&gt;0,ROUND(H3719*100,0)&lt;Rules!$B$6*ROUND(M3719*100,0)),"Slowing","Steady or growing")))</f>
        <v/>
      </c>
    </row>
    <row r="3720" customFormat="false" ht="15" hidden="false" customHeight="false" outlineLevel="0" collapsed="false">
      <c r="A3720" s="1" t="s">
        <v>7475</v>
      </c>
      <c r="B3720" s="1" t="s">
        <v>7476</v>
      </c>
      <c r="C3720" s="12" t="n">
        <v>40151</v>
      </c>
      <c r="D3720" s="12" t="n">
        <v>40233</v>
      </c>
      <c r="E3720" s="1" t="n">
        <v>0</v>
      </c>
      <c r="F3720" s="1" t="n">
        <v>0</v>
      </c>
      <c r="G3720" s="13" t="n">
        <v>0</v>
      </c>
      <c r="H3720" s="13" t="n">
        <v>0</v>
      </c>
      <c r="I3720" s="13" t="n">
        <v>201.24</v>
      </c>
      <c r="J3720" s="9" t="n">
        <v>292</v>
      </c>
      <c r="K3720" s="1" t="str">
        <f aca="false">IF(F3720=0,"Stopped",IF(C3720&gt;=Rules!$B$3,"New",IF(AND(E3720&gt;0,G3720&gt;0,ROUND(H3720*100,0)&lt;Rules!$B$6*ROUND(G3720*100,0)),"Slowing","Steady or growing")))</f>
        <v>Stopped</v>
      </c>
      <c r="L3720" s="1" t="n">
        <v>0</v>
      </c>
      <c r="M3720" s="13" t="n">
        <v>0</v>
      </c>
      <c r="N3720" s="1" t="str">
        <f aca="false">IF(L3720=0,"",IF(F3720=0,"Stopped",IF(AND(M3720&gt;0,ROUND(H3720*100,0)&lt;Rules!$B$6*ROUND(M3720*100,0)),"Slowing","Steady or growing")))</f>
        <v/>
      </c>
    </row>
    <row r="3721" customFormat="false" ht="15" hidden="false" customHeight="false" outlineLevel="0" collapsed="false">
      <c r="A3721" s="1" t="s">
        <v>7477</v>
      </c>
      <c r="B3721" s="1" t="s">
        <v>7478</v>
      </c>
      <c r="C3721" s="12" t="n">
        <v>40149</v>
      </c>
      <c r="D3721" s="12" t="n">
        <v>40832</v>
      </c>
      <c r="E3721" s="1" t="n">
        <v>2</v>
      </c>
      <c r="F3721" s="1" t="n">
        <v>2</v>
      </c>
      <c r="G3721" s="13" t="n">
        <v>5.9</v>
      </c>
      <c r="H3721" s="13" t="n">
        <v>5.9</v>
      </c>
      <c r="I3721" s="13" t="n">
        <v>201.03</v>
      </c>
      <c r="J3721" s="9" t="n">
        <v>75</v>
      </c>
      <c r="K3721" s="1" t="str">
        <f aca="false">IF(F3721=0,"Stopped",IF(C3721&gt;=Rules!$B$3,"New",IF(AND(E3721&gt;0,G3721&gt;0,ROUND(H3721*100,0)&lt;Rules!$B$6*ROUND(G3721*100,0)),"Slowing","Steady or growing")))</f>
        <v>Steady or growing</v>
      </c>
      <c r="L3721" s="1" t="n">
        <v>5</v>
      </c>
      <c r="M3721" s="13" t="n">
        <v>14.75</v>
      </c>
      <c r="N3721" s="1" t="str">
        <f aca="false">IF(L3721=0,"",IF(F3721=0,"Stopped",IF(AND(M3721&gt;0,ROUND(H3721*100,0)&lt;Rules!$B$6*ROUND(M3721*100,0)),"Slowing","Steady or growing")))</f>
        <v>Slowing</v>
      </c>
    </row>
    <row r="3722" customFormat="false" ht="15" hidden="false" customHeight="false" outlineLevel="0" collapsed="false">
      <c r="A3722" s="1" t="s">
        <v>7479</v>
      </c>
      <c r="B3722" s="1" t="s">
        <v>7480</v>
      </c>
      <c r="C3722" s="12" t="n">
        <v>40149</v>
      </c>
      <c r="D3722" s="12" t="n">
        <v>40242</v>
      </c>
      <c r="E3722" s="1" t="n">
        <v>0</v>
      </c>
      <c r="F3722" s="1" t="n">
        <v>0</v>
      </c>
      <c r="G3722" s="13" t="n">
        <v>0</v>
      </c>
      <c r="H3722" s="13" t="n">
        <v>0</v>
      </c>
      <c r="I3722" s="13" t="n">
        <v>201</v>
      </c>
      <c r="J3722" s="9" t="n">
        <v>138</v>
      </c>
      <c r="K3722" s="1" t="str">
        <f aca="false">IF(F3722=0,"Stopped",IF(C3722&gt;=Rules!$B$3,"New",IF(AND(E3722&gt;0,G3722&gt;0,ROUND(H3722*100,0)&lt;Rules!$B$6*ROUND(G3722*100,0)),"Slowing","Steady or growing")))</f>
        <v>Stopped</v>
      </c>
      <c r="L3722" s="1" t="n">
        <v>0</v>
      </c>
      <c r="M3722" s="13" t="n">
        <v>0</v>
      </c>
      <c r="N3722" s="1" t="str">
        <f aca="false">IF(L3722=0,"",IF(F3722=0,"Stopped",IF(AND(M3722&gt;0,ROUND(H3722*100,0)&lt;Rules!$B$6*ROUND(M3722*100,0)),"Slowing","Steady or growing")))</f>
        <v/>
      </c>
    </row>
    <row r="3723" customFormat="false" ht="15" hidden="false" customHeight="false" outlineLevel="0" collapsed="false">
      <c r="A3723" s="1" t="s">
        <v>7481</v>
      </c>
      <c r="B3723" s="1" t="s">
        <v>7482</v>
      </c>
      <c r="C3723" s="12" t="n">
        <v>40189</v>
      </c>
      <c r="D3723" s="12" t="n">
        <v>40874</v>
      </c>
      <c r="E3723" s="1" t="n">
        <v>4</v>
      </c>
      <c r="F3723" s="1" t="n">
        <v>8</v>
      </c>
      <c r="G3723" s="13" t="n">
        <v>14.75</v>
      </c>
      <c r="H3723" s="13" t="n">
        <v>26.55</v>
      </c>
      <c r="I3723" s="13" t="n">
        <v>200.13</v>
      </c>
      <c r="J3723" s="9" t="n">
        <v>113</v>
      </c>
      <c r="K3723" s="1" t="str">
        <f aca="false">IF(F3723=0,"Stopped",IF(C3723&gt;=Rules!$B$3,"New",IF(AND(E3723&gt;0,G3723&gt;0,ROUND(H3723*100,0)&lt;Rules!$B$6*ROUND(G3723*100,0)),"Slowing","Steady or growing")))</f>
        <v>Steady or growing</v>
      </c>
      <c r="L3723" s="1" t="n">
        <v>5</v>
      </c>
      <c r="M3723" s="13" t="n">
        <v>14.75</v>
      </c>
      <c r="N3723" s="1" t="str">
        <f aca="false">IF(L3723=0,"",IF(F3723=0,"Stopped",IF(AND(M3723&gt;0,ROUND(H3723*100,0)&lt;Rules!$B$6*ROUND(M3723*100,0)),"Slowing","Steady or growing")))</f>
        <v>Steady or growing</v>
      </c>
    </row>
    <row r="3724" customFormat="false" ht="15" hidden="false" customHeight="false" outlineLevel="0" collapsed="false">
      <c r="A3724" s="1" t="s">
        <v>7483</v>
      </c>
      <c r="B3724" s="1" t="s">
        <v>7484</v>
      </c>
      <c r="C3724" s="12" t="n">
        <v>40148</v>
      </c>
      <c r="D3724" s="12" t="n">
        <v>40876</v>
      </c>
      <c r="E3724" s="1" t="n">
        <v>5</v>
      </c>
      <c r="F3724" s="1" t="n">
        <v>7</v>
      </c>
      <c r="G3724" s="13" t="n">
        <v>26.15</v>
      </c>
      <c r="H3724" s="13" t="n">
        <v>29.86</v>
      </c>
      <c r="I3724" s="13" t="n">
        <v>199.92</v>
      </c>
      <c r="J3724" s="9" t="n">
        <v>60</v>
      </c>
      <c r="K3724" s="1" t="str">
        <f aca="false">IF(F3724=0,"Stopped",IF(C3724&gt;=Rules!$B$3,"New",IF(AND(E3724&gt;0,G3724&gt;0,ROUND(H3724*100,0)&lt;Rules!$B$6*ROUND(G3724*100,0)),"Slowing","Steady or growing")))</f>
        <v>Steady or growing</v>
      </c>
      <c r="L3724" s="1" t="n">
        <v>1</v>
      </c>
      <c r="M3724" s="13" t="n">
        <v>3.75</v>
      </c>
      <c r="N3724" s="1" t="str">
        <f aca="false">IF(L3724=0,"",IF(F3724=0,"Stopped",IF(AND(M3724&gt;0,ROUND(H3724*100,0)&lt;Rules!$B$6*ROUND(M3724*100,0)),"Slowing","Steady or growing")))</f>
        <v>Steady or growing</v>
      </c>
    </row>
    <row r="3725" customFormat="false" ht="15" hidden="false" customHeight="false" outlineLevel="0" collapsed="false">
      <c r="A3725" s="1" t="s">
        <v>7485</v>
      </c>
      <c r="B3725" s="1" t="s">
        <v>7486</v>
      </c>
      <c r="C3725" s="12" t="n">
        <v>40154</v>
      </c>
      <c r="D3725" s="12" t="n">
        <v>40875</v>
      </c>
      <c r="E3725" s="1" t="n">
        <v>3</v>
      </c>
      <c r="F3725" s="1" t="n">
        <v>4</v>
      </c>
      <c r="G3725" s="13" t="n">
        <v>11.19</v>
      </c>
      <c r="H3725" s="13" t="n">
        <v>14.92</v>
      </c>
      <c r="I3725" s="13" t="n">
        <v>199.45</v>
      </c>
      <c r="J3725" s="9" t="n">
        <v>53</v>
      </c>
      <c r="K3725" s="1" t="str">
        <f aca="false">IF(F3725=0,"Stopped",IF(C3725&gt;=Rules!$B$3,"New",IF(AND(E3725&gt;0,G3725&gt;0,ROUND(H3725*100,0)&lt;Rules!$B$6*ROUND(G3725*100,0)),"Slowing","Steady or growing")))</f>
        <v>Steady or growing</v>
      </c>
      <c r="L3725" s="1" t="n">
        <v>4</v>
      </c>
      <c r="M3725" s="13" t="n">
        <v>37.62</v>
      </c>
      <c r="N3725" s="1" t="str">
        <f aca="false">IF(L3725=0,"",IF(F3725=0,"Stopped",IF(AND(M3725&gt;0,ROUND(H3725*100,0)&lt;Rules!$B$6*ROUND(M3725*100,0)),"Slowing","Steady or growing")))</f>
        <v>Slowing</v>
      </c>
    </row>
    <row r="3726" customFormat="false" ht="15" hidden="false" customHeight="false" outlineLevel="0" collapsed="false">
      <c r="A3726" s="1" t="s">
        <v>7487</v>
      </c>
      <c r="B3726" s="1" t="s">
        <v>7488</v>
      </c>
      <c r="C3726" s="12" t="n">
        <v>40148</v>
      </c>
      <c r="D3726" s="12" t="n">
        <v>40874</v>
      </c>
      <c r="E3726" s="1" t="n">
        <v>2</v>
      </c>
      <c r="F3726" s="1" t="n">
        <v>8</v>
      </c>
      <c r="G3726" s="13" t="n">
        <v>5.9</v>
      </c>
      <c r="H3726" s="13" t="n">
        <v>41.3</v>
      </c>
      <c r="I3726" s="13" t="n">
        <v>199.35</v>
      </c>
      <c r="J3726" s="9" t="n">
        <v>34</v>
      </c>
      <c r="K3726" s="1" t="str">
        <f aca="false">IF(F3726=0,"Stopped",IF(C3726&gt;=Rules!$B$3,"New",IF(AND(E3726&gt;0,G3726&gt;0,ROUND(H3726*100,0)&lt;Rules!$B$6*ROUND(G3726*100,0)),"Slowing","Steady or growing")))</f>
        <v>Steady or growing</v>
      </c>
      <c r="L3726" s="1" t="n">
        <v>1</v>
      </c>
      <c r="M3726" s="13" t="n">
        <v>35.8</v>
      </c>
      <c r="N3726" s="1" t="str">
        <f aca="false">IF(L3726=0,"",IF(F3726=0,"Stopped",IF(AND(M3726&gt;0,ROUND(H3726*100,0)&lt;Rules!$B$6*ROUND(M3726*100,0)),"Slowing","Steady or growing")))</f>
        <v>Steady or growing</v>
      </c>
    </row>
    <row r="3727" customFormat="false" ht="15" hidden="false" customHeight="false" outlineLevel="0" collapsed="false">
      <c r="A3727" s="1" t="s">
        <v>7489</v>
      </c>
      <c r="B3727" s="1" t="s">
        <v>7490</v>
      </c>
      <c r="C3727" s="12" t="n">
        <v>40148</v>
      </c>
      <c r="D3727" s="12" t="n">
        <v>40879</v>
      </c>
      <c r="E3727" s="1" t="n">
        <v>3</v>
      </c>
      <c r="F3727" s="1" t="n">
        <v>1</v>
      </c>
      <c r="G3727" s="13" t="n">
        <v>8.15</v>
      </c>
      <c r="H3727" s="13" t="n">
        <v>10.2</v>
      </c>
      <c r="I3727" s="13" t="n">
        <v>199.03</v>
      </c>
      <c r="J3727" s="9" t="n">
        <v>311</v>
      </c>
      <c r="K3727" s="1" t="str">
        <f aca="false">IF(F3727=0,"Stopped",IF(C3727&gt;=Rules!$B$3,"New",IF(AND(E3727&gt;0,G3727&gt;0,ROUND(H3727*100,0)&lt;Rules!$B$6*ROUND(G3727*100,0)),"Slowing","Steady or growing")))</f>
        <v>Steady or growing</v>
      </c>
      <c r="L3727" s="1" t="n">
        <v>9</v>
      </c>
      <c r="M3727" s="13" t="n">
        <v>41.49</v>
      </c>
      <c r="N3727" s="1" t="str">
        <f aca="false">IF(L3727=0,"",IF(F3727=0,"Stopped",IF(AND(M3727&gt;0,ROUND(H3727*100,0)&lt;Rules!$B$6*ROUND(M3727*100,0)),"Slowing","Steady or growing")))</f>
        <v>Slowing</v>
      </c>
    </row>
    <row r="3728" customFormat="false" ht="15" hidden="false" customHeight="false" outlineLevel="0" collapsed="false">
      <c r="A3728" s="1" t="s">
        <v>7491</v>
      </c>
      <c r="B3728" s="1" t="s">
        <v>7492</v>
      </c>
      <c r="C3728" s="12" t="n">
        <v>40148</v>
      </c>
      <c r="D3728" s="12" t="n">
        <v>40863</v>
      </c>
      <c r="E3728" s="1" t="n">
        <v>2</v>
      </c>
      <c r="F3728" s="1" t="n">
        <v>3</v>
      </c>
      <c r="G3728" s="13" t="n">
        <v>29.75</v>
      </c>
      <c r="H3728" s="13" t="n">
        <v>30.03</v>
      </c>
      <c r="I3728" s="13" t="n">
        <v>198.98</v>
      </c>
      <c r="J3728" s="9" t="n">
        <v>33</v>
      </c>
      <c r="K3728" s="1" t="str">
        <f aca="false">IF(F3728=0,"Stopped",IF(C3728&gt;=Rules!$B$3,"New",IF(AND(E3728&gt;0,G3728&gt;0,ROUND(H3728*100,0)&lt;Rules!$B$6*ROUND(G3728*100,0)),"Slowing","Steady or growing")))</f>
        <v>Steady or growing</v>
      </c>
      <c r="L3728" s="1" t="n">
        <v>5</v>
      </c>
      <c r="M3728" s="13" t="n">
        <v>48.02</v>
      </c>
      <c r="N3728" s="1" t="str">
        <f aca="false">IF(L3728=0,"",IF(F3728=0,"Stopped",IF(AND(M3728&gt;0,ROUND(H3728*100,0)&lt;Rules!$B$6*ROUND(M3728*100,0)),"Slowing","Steady or growing")))</f>
        <v>Steady or growing</v>
      </c>
    </row>
    <row r="3729" customFormat="false" ht="15" hidden="false" customHeight="false" outlineLevel="0" collapsed="false">
      <c r="A3729" s="1" t="s">
        <v>7493</v>
      </c>
      <c r="B3729" s="1" t="s">
        <v>7494</v>
      </c>
      <c r="C3729" s="12" t="n">
        <v>40149</v>
      </c>
      <c r="D3729" s="12" t="n">
        <v>40405</v>
      </c>
      <c r="E3729" s="1" t="n">
        <v>0</v>
      </c>
      <c r="F3729" s="1" t="n">
        <v>0</v>
      </c>
      <c r="G3729" s="13" t="n">
        <v>0</v>
      </c>
      <c r="H3729" s="13" t="n">
        <v>0</v>
      </c>
      <c r="I3729" s="13" t="n">
        <v>198.75</v>
      </c>
      <c r="J3729" s="9" t="n">
        <v>27</v>
      </c>
      <c r="K3729" s="1" t="str">
        <f aca="false">IF(F3729=0,"Stopped",IF(C3729&gt;=Rules!$B$3,"New",IF(AND(E3729&gt;0,G3729&gt;0,ROUND(H3729*100,0)&lt;Rules!$B$6*ROUND(G3729*100,0)),"Slowing","Steady or growing")))</f>
        <v>Stopped</v>
      </c>
      <c r="L3729" s="1" t="n">
        <v>0</v>
      </c>
      <c r="M3729" s="13" t="n">
        <v>0</v>
      </c>
      <c r="N3729" s="1" t="str">
        <f aca="false">IF(L3729=0,"",IF(F3729=0,"Stopped",IF(AND(M3729&gt;0,ROUND(H3729*100,0)&lt;Rules!$B$6*ROUND(M3729*100,0)),"Slowing","Steady or growing")))</f>
        <v/>
      </c>
    </row>
    <row r="3730" customFormat="false" ht="15" hidden="false" customHeight="false" outlineLevel="0" collapsed="false">
      <c r="A3730" s="1" t="s">
        <v>7495</v>
      </c>
      <c r="B3730" s="1" t="s">
        <v>7496</v>
      </c>
      <c r="C3730" s="12" t="n">
        <v>40148</v>
      </c>
      <c r="D3730" s="12" t="n">
        <v>40324</v>
      </c>
      <c r="E3730" s="1" t="n">
        <v>0</v>
      </c>
      <c r="F3730" s="1" t="n">
        <v>0</v>
      </c>
      <c r="G3730" s="13" t="n">
        <v>0</v>
      </c>
      <c r="H3730" s="13" t="n">
        <v>0</v>
      </c>
      <c r="I3730" s="13" t="n">
        <v>197.94</v>
      </c>
      <c r="J3730" s="9" t="n">
        <v>129</v>
      </c>
      <c r="K3730" s="1" t="str">
        <f aca="false">IF(F3730=0,"Stopped",IF(C3730&gt;=Rules!$B$3,"New",IF(AND(E3730&gt;0,G3730&gt;0,ROUND(H3730*100,0)&lt;Rules!$B$6*ROUND(G3730*100,0)),"Slowing","Steady or growing")))</f>
        <v>Stopped</v>
      </c>
      <c r="L3730" s="1" t="n">
        <v>0</v>
      </c>
      <c r="M3730" s="13" t="n">
        <v>0</v>
      </c>
      <c r="N3730" s="1" t="str">
        <f aca="false">IF(L3730=0,"",IF(F3730=0,"Stopped",IF(AND(M3730&gt;0,ROUND(H3730*100,0)&lt;Rules!$B$6*ROUND(M3730*100,0)),"Slowing","Steady or growing")))</f>
        <v/>
      </c>
    </row>
    <row r="3731" customFormat="false" ht="15" hidden="false" customHeight="false" outlineLevel="0" collapsed="false">
      <c r="A3731" s="1" t="s">
        <v>7497</v>
      </c>
      <c r="B3731" s="1" t="s">
        <v>7498</v>
      </c>
      <c r="C3731" s="12" t="n">
        <v>40148</v>
      </c>
      <c r="D3731" s="12" t="n">
        <v>40370</v>
      </c>
      <c r="E3731" s="1" t="n">
        <v>0</v>
      </c>
      <c r="F3731" s="1" t="n">
        <v>0</v>
      </c>
      <c r="G3731" s="13" t="n">
        <v>0</v>
      </c>
      <c r="H3731" s="13" t="n">
        <v>0</v>
      </c>
      <c r="I3731" s="13" t="n">
        <v>196.7</v>
      </c>
      <c r="J3731" s="9" t="n">
        <v>36</v>
      </c>
      <c r="K3731" s="1" t="str">
        <f aca="false">IF(F3731=0,"Stopped",IF(C3731&gt;=Rules!$B$3,"New",IF(AND(E3731&gt;0,G3731&gt;0,ROUND(H3731*100,0)&lt;Rules!$B$6*ROUND(G3731*100,0)),"Slowing","Steady or growing")))</f>
        <v>Stopped</v>
      </c>
      <c r="L3731" s="1" t="n">
        <v>0</v>
      </c>
      <c r="M3731" s="13" t="n">
        <v>0</v>
      </c>
      <c r="N3731" s="1" t="str">
        <f aca="false">IF(L3731=0,"",IF(F3731=0,"Stopped",IF(AND(M3731&gt;0,ROUND(H3731*100,0)&lt;Rules!$B$6*ROUND(M3731*100,0)),"Slowing","Steady or growing")))</f>
        <v/>
      </c>
    </row>
    <row r="3732" customFormat="false" ht="15" hidden="false" customHeight="false" outlineLevel="0" collapsed="false">
      <c r="A3732" s="1" t="s">
        <v>7499</v>
      </c>
      <c r="B3732" s="1" t="s">
        <v>7500</v>
      </c>
      <c r="C3732" s="12" t="n">
        <v>40150</v>
      </c>
      <c r="D3732" s="12" t="n">
        <v>40609</v>
      </c>
      <c r="E3732" s="1" t="n">
        <v>0</v>
      </c>
      <c r="F3732" s="1" t="n">
        <v>0</v>
      </c>
      <c r="G3732" s="13" t="n">
        <v>0</v>
      </c>
      <c r="H3732" s="13" t="n">
        <v>0</v>
      </c>
      <c r="I3732" s="13" t="n">
        <v>196.55</v>
      </c>
      <c r="J3732" s="9" t="n">
        <v>53</v>
      </c>
      <c r="K3732" s="1" t="str">
        <f aca="false">IF(F3732=0,"Stopped",IF(C3732&gt;=Rules!$B$3,"New",IF(AND(E3732&gt;0,G3732&gt;0,ROUND(H3732*100,0)&lt;Rules!$B$6*ROUND(G3732*100,0)),"Slowing","Steady or growing")))</f>
        <v>Stopped</v>
      </c>
      <c r="L3732" s="1" t="n">
        <v>8</v>
      </c>
      <c r="M3732" s="13" t="n">
        <v>41.46</v>
      </c>
      <c r="N3732" s="1" t="str">
        <f aca="false">IF(L3732=0,"",IF(F3732=0,"Stopped",IF(AND(M3732&gt;0,ROUND(H3732*100,0)&lt;Rules!$B$6*ROUND(M3732*100,0)),"Slowing","Steady or growing")))</f>
        <v>Stopped</v>
      </c>
    </row>
    <row r="3733" customFormat="false" ht="15" hidden="false" customHeight="false" outlineLevel="0" collapsed="false">
      <c r="A3733" s="1" t="s">
        <v>7501</v>
      </c>
      <c r="B3733" s="1" t="s">
        <v>7502</v>
      </c>
      <c r="C3733" s="12" t="n">
        <v>40148</v>
      </c>
      <c r="D3733" s="12" t="n">
        <v>40224</v>
      </c>
      <c r="E3733" s="1" t="n">
        <v>0</v>
      </c>
      <c r="F3733" s="1" t="n">
        <v>0</v>
      </c>
      <c r="G3733" s="13" t="n">
        <v>0</v>
      </c>
      <c r="H3733" s="13" t="n">
        <v>0</v>
      </c>
      <c r="I3733" s="13" t="n">
        <v>196.46</v>
      </c>
      <c r="J3733" s="9" t="n">
        <v>527</v>
      </c>
      <c r="K3733" s="1" t="str">
        <f aca="false">IF(F3733=0,"Stopped",IF(C3733&gt;=Rules!$B$3,"New",IF(AND(E3733&gt;0,G3733&gt;0,ROUND(H3733*100,0)&lt;Rules!$B$6*ROUND(G3733*100,0)),"Slowing","Steady or growing")))</f>
        <v>Stopped</v>
      </c>
      <c r="L3733" s="1" t="n">
        <v>0</v>
      </c>
      <c r="M3733" s="13" t="n">
        <v>0</v>
      </c>
      <c r="N3733" s="1" t="str">
        <f aca="false">IF(L3733=0,"",IF(F3733=0,"Stopped",IF(AND(M3733&gt;0,ROUND(H3733*100,0)&lt;Rules!$B$6*ROUND(M3733*100,0)),"Slowing","Steady or growing")))</f>
        <v/>
      </c>
    </row>
    <row r="3734" customFormat="false" ht="15" hidden="false" customHeight="false" outlineLevel="0" collapsed="false">
      <c r="A3734" s="1" t="s">
        <v>7503</v>
      </c>
      <c r="B3734" s="1" t="s">
        <v>7504</v>
      </c>
      <c r="C3734" s="12" t="n">
        <v>40149</v>
      </c>
      <c r="D3734" s="12" t="n">
        <v>40850</v>
      </c>
      <c r="E3734" s="1" t="n">
        <v>0</v>
      </c>
      <c r="F3734" s="1" t="n">
        <v>1</v>
      </c>
      <c r="G3734" s="13" t="n">
        <v>0</v>
      </c>
      <c r="H3734" s="13" t="n">
        <v>11.9</v>
      </c>
      <c r="I3734" s="13" t="n">
        <v>196.31</v>
      </c>
      <c r="J3734" s="9" t="n">
        <v>35</v>
      </c>
      <c r="K3734" s="1" t="str">
        <f aca="false">IF(F3734=0,"Stopped",IF(C3734&gt;=Rules!$B$3,"New",IF(AND(E3734&gt;0,G3734&gt;0,ROUND(H3734*100,0)&lt;Rules!$B$6*ROUND(G3734*100,0)),"Slowing","Steady or growing")))</f>
        <v>Steady or growing</v>
      </c>
      <c r="L3734" s="1" t="n">
        <v>6</v>
      </c>
      <c r="M3734" s="13" t="n">
        <v>59.46</v>
      </c>
      <c r="N3734" s="1" t="str">
        <f aca="false">IF(L3734=0,"",IF(F3734=0,"Stopped",IF(AND(M3734&gt;0,ROUND(H3734*100,0)&lt;Rules!$B$6*ROUND(M3734*100,0)),"Slowing","Steady or growing")))</f>
        <v>Slowing</v>
      </c>
    </row>
    <row r="3735" customFormat="false" ht="15" hidden="false" customHeight="false" outlineLevel="0" collapsed="false">
      <c r="A3735" s="1" t="s">
        <v>7505</v>
      </c>
      <c r="B3735" s="1" t="s">
        <v>7506</v>
      </c>
      <c r="C3735" s="12" t="n">
        <v>40148</v>
      </c>
      <c r="D3735" s="12" t="n">
        <v>40507</v>
      </c>
      <c r="E3735" s="1" t="n">
        <v>0</v>
      </c>
      <c r="F3735" s="1" t="n">
        <v>0</v>
      </c>
      <c r="G3735" s="13" t="n">
        <v>0</v>
      </c>
      <c r="H3735" s="13" t="n">
        <v>0</v>
      </c>
      <c r="I3735" s="13" t="n">
        <v>196.27</v>
      </c>
      <c r="J3735" s="9" t="n">
        <v>263</v>
      </c>
      <c r="K3735" s="1" t="str">
        <f aca="false">IF(F3735=0,"Stopped",IF(C3735&gt;=Rules!$B$3,"New",IF(AND(E3735&gt;0,G3735&gt;0,ROUND(H3735*100,0)&lt;Rules!$B$6*ROUND(G3735*100,0)),"Slowing","Steady or growing")))</f>
        <v>Stopped</v>
      </c>
      <c r="L3735" s="1" t="n">
        <v>3</v>
      </c>
      <c r="M3735" s="13" t="n">
        <v>33.15</v>
      </c>
      <c r="N3735" s="1" t="str">
        <f aca="false">IF(L3735=0,"",IF(F3735=0,"Stopped",IF(AND(M3735&gt;0,ROUND(H3735*100,0)&lt;Rules!$B$6*ROUND(M3735*100,0)),"Slowing","Steady or growing")))</f>
        <v>Stopped</v>
      </c>
    </row>
    <row r="3736" customFormat="false" ht="15" hidden="false" customHeight="false" outlineLevel="0" collapsed="false">
      <c r="A3736" s="1" t="s">
        <v>7507</v>
      </c>
      <c r="B3736" s="1" t="s">
        <v>7508</v>
      </c>
      <c r="C3736" s="12" t="n">
        <v>40148</v>
      </c>
      <c r="D3736" s="12" t="n">
        <v>40882</v>
      </c>
      <c r="E3736" s="1" t="n">
        <v>1</v>
      </c>
      <c r="F3736" s="1" t="n">
        <v>4</v>
      </c>
      <c r="G3736" s="13" t="n">
        <v>17</v>
      </c>
      <c r="H3736" s="13" t="n">
        <v>24.96</v>
      </c>
      <c r="I3736" s="13" t="n">
        <v>195.24</v>
      </c>
      <c r="J3736" s="9" t="n">
        <v>25</v>
      </c>
      <c r="K3736" s="1" t="str">
        <f aca="false">IF(F3736=0,"Stopped",IF(C3736&gt;=Rules!$B$3,"New",IF(AND(E3736&gt;0,G3736&gt;0,ROUND(H3736*100,0)&lt;Rules!$B$6*ROUND(G3736*100,0)),"Slowing","Steady or growing")))</f>
        <v>Steady or growing</v>
      </c>
      <c r="L3736" s="1" t="n">
        <v>2</v>
      </c>
      <c r="M3736" s="13" t="n">
        <v>17</v>
      </c>
      <c r="N3736" s="1" t="str">
        <f aca="false">IF(L3736=0,"",IF(F3736=0,"Stopped",IF(AND(M3736&gt;0,ROUND(H3736*100,0)&lt;Rules!$B$6*ROUND(M3736*100,0)),"Slowing","Steady or growing")))</f>
        <v>Steady or growing</v>
      </c>
    </row>
    <row r="3737" customFormat="false" ht="15" hidden="false" customHeight="false" outlineLevel="0" collapsed="false">
      <c r="A3737" s="1" t="s">
        <v>7509</v>
      </c>
      <c r="B3737" s="1" t="s">
        <v>7510</v>
      </c>
      <c r="C3737" s="12" t="n">
        <v>40314</v>
      </c>
      <c r="D3737" s="12" t="n">
        <v>40385</v>
      </c>
      <c r="E3737" s="1" t="n">
        <v>0</v>
      </c>
      <c r="F3737" s="1" t="n">
        <v>0</v>
      </c>
      <c r="G3737" s="13" t="n">
        <v>0</v>
      </c>
      <c r="H3737" s="13" t="n">
        <v>0</v>
      </c>
      <c r="I3737" s="13" t="n">
        <v>195</v>
      </c>
      <c r="J3737" s="9" t="n">
        <v>3</v>
      </c>
      <c r="K3737" s="1" t="str">
        <f aca="false">IF(F3737=0,"Stopped",IF(C3737&gt;=Rules!$B$3,"New",IF(AND(E3737&gt;0,G3737&gt;0,ROUND(H3737*100,0)&lt;Rules!$B$6*ROUND(G3737*100,0)),"Slowing","Steady or growing")))</f>
        <v>Stopped</v>
      </c>
      <c r="L3737" s="1" t="n">
        <v>0</v>
      </c>
      <c r="M3737" s="13" t="n">
        <v>0</v>
      </c>
      <c r="N3737" s="1" t="str">
        <f aca="false">IF(L3737=0,"",IF(F3737=0,"Stopped",IF(AND(M3737&gt;0,ROUND(H3737*100,0)&lt;Rules!$B$6*ROUND(M3737*100,0)),"Slowing","Steady or growing")))</f>
        <v/>
      </c>
    </row>
    <row r="3738" customFormat="false" ht="15" hidden="false" customHeight="false" outlineLevel="0" collapsed="false">
      <c r="A3738" s="1" t="s">
        <v>7511</v>
      </c>
      <c r="B3738" s="1" t="s">
        <v>7512</v>
      </c>
      <c r="C3738" s="12" t="n">
        <v>40856</v>
      </c>
      <c r="D3738" s="12" t="n">
        <v>40885</v>
      </c>
      <c r="E3738" s="1" t="n">
        <v>0</v>
      </c>
      <c r="F3738" s="1" t="n">
        <v>36</v>
      </c>
      <c r="G3738" s="13" t="n">
        <v>0</v>
      </c>
      <c r="H3738" s="13" t="n">
        <v>194.58</v>
      </c>
      <c r="I3738" s="13" t="n">
        <v>194.58</v>
      </c>
      <c r="J3738" s="9" t="n">
        <v>456</v>
      </c>
      <c r="K3738" s="1" t="str">
        <f aca="false">IF(F3738=0,"Stopped",IF(C3738&gt;=Rules!$B$3,"New",IF(AND(E3738&gt;0,G3738&gt;0,ROUND(H3738*100,0)&lt;Rules!$B$6*ROUND(G3738*100,0)),"Slowing","Steady or growing")))</f>
        <v>New</v>
      </c>
      <c r="L3738" s="1" t="n">
        <v>0</v>
      </c>
      <c r="M3738" s="13" t="n">
        <v>0</v>
      </c>
      <c r="N3738" s="1" t="str">
        <f aca="false">IF(L3738=0,"",IF(F3738=0,"Stopped",IF(AND(M3738&gt;0,ROUND(H3738*100,0)&lt;Rules!$B$6*ROUND(M3738*100,0)),"Slowing","Steady or growing")))</f>
        <v/>
      </c>
    </row>
    <row r="3739" customFormat="false" ht="15" hidden="false" customHeight="false" outlineLevel="0" collapsed="false">
      <c r="A3739" s="1" t="s">
        <v>7513</v>
      </c>
      <c r="B3739" s="1" t="s">
        <v>7514</v>
      </c>
      <c r="C3739" s="12" t="n">
        <v>40148</v>
      </c>
      <c r="D3739" s="12" t="n">
        <v>40230</v>
      </c>
      <c r="E3739" s="1" t="n">
        <v>0</v>
      </c>
      <c r="F3739" s="1" t="n">
        <v>0</v>
      </c>
      <c r="G3739" s="13" t="n">
        <v>0</v>
      </c>
      <c r="H3739" s="13" t="n">
        <v>0</v>
      </c>
      <c r="I3739" s="13" t="n">
        <v>193.05</v>
      </c>
      <c r="J3739" s="9" t="n">
        <v>117</v>
      </c>
      <c r="K3739" s="1" t="str">
        <f aca="false">IF(F3739=0,"Stopped",IF(C3739&gt;=Rules!$B$3,"New",IF(AND(E3739&gt;0,G3739&gt;0,ROUND(H3739*100,0)&lt;Rules!$B$6*ROUND(G3739*100,0)),"Slowing","Steady or growing")))</f>
        <v>Stopped</v>
      </c>
      <c r="L3739" s="1" t="n">
        <v>0</v>
      </c>
      <c r="M3739" s="13" t="n">
        <v>0</v>
      </c>
      <c r="N3739" s="1" t="str">
        <f aca="false">IF(L3739=0,"",IF(F3739=0,"Stopped",IF(AND(M3739&gt;0,ROUND(H3739*100,0)&lt;Rules!$B$6*ROUND(M3739*100,0)),"Slowing","Steady or growing")))</f>
        <v/>
      </c>
    </row>
    <row r="3740" customFormat="false" ht="15" hidden="false" customHeight="false" outlineLevel="0" collapsed="false">
      <c r="A3740" s="1" t="s">
        <v>7515</v>
      </c>
      <c r="B3740" s="1" t="s">
        <v>7435</v>
      </c>
      <c r="C3740" s="12" t="n">
        <v>40149</v>
      </c>
      <c r="D3740" s="12" t="n">
        <v>40650</v>
      </c>
      <c r="E3740" s="1" t="n">
        <v>0</v>
      </c>
      <c r="F3740" s="1" t="n">
        <v>0</v>
      </c>
      <c r="G3740" s="13" t="n">
        <v>0</v>
      </c>
      <c r="H3740" s="13" t="n">
        <v>0</v>
      </c>
      <c r="I3740" s="13" t="n">
        <v>192.65</v>
      </c>
      <c r="J3740" s="9" t="n">
        <v>662</v>
      </c>
      <c r="K3740" s="1" t="str">
        <f aca="false">IF(F3740=0,"Stopped",IF(C3740&gt;=Rules!$B$3,"New",IF(AND(E3740&gt;0,G3740&gt;0,ROUND(H3740*100,0)&lt;Rules!$B$6*ROUND(G3740*100,0)),"Slowing","Steady or growing")))</f>
        <v>Stopped</v>
      </c>
      <c r="L3740" s="1" t="n">
        <v>5</v>
      </c>
      <c r="M3740" s="13" t="n">
        <v>33.3</v>
      </c>
      <c r="N3740" s="1" t="str">
        <f aca="false">IF(L3740=0,"",IF(F3740=0,"Stopped",IF(AND(M3740&gt;0,ROUND(H3740*100,0)&lt;Rules!$B$6*ROUND(M3740*100,0)),"Slowing","Steady or growing")))</f>
        <v>Stopped</v>
      </c>
    </row>
    <row r="3741" customFormat="false" ht="15" hidden="false" customHeight="false" outlineLevel="0" collapsed="false">
      <c r="A3741" s="1" t="s">
        <v>7516</v>
      </c>
      <c r="B3741" s="1" t="s">
        <v>7517</v>
      </c>
      <c r="C3741" s="12" t="n">
        <v>40148</v>
      </c>
      <c r="D3741" s="12" t="n">
        <v>40233</v>
      </c>
      <c r="E3741" s="1" t="n">
        <v>0</v>
      </c>
      <c r="F3741" s="1" t="n">
        <v>0</v>
      </c>
      <c r="G3741" s="13" t="n">
        <v>0</v>
      </c>
      <c r="H3741" s="13" t="n">
        <v>0</v>
      </c>
      <c r="I3741" s="13" t="n">
        <v>192.64</v>
      </c>
      <c r="J3741" s="9" t="n">
        <v>189</v>
      </c>
      <c r="K3741" s="1" t="str">
        <f aca="false">IF(F3741=0,"Stopped",IF(C3741&gt;=Rules!$B$3,"New",IF(AND(E3741&gt;0,G3741&gt;0,ROUND(H3741*100,0)&lt;Rules!$B$6*ROUND(G3741*100,0)),"Slowing","Steady or growing")))</f>
        <v>Stopped</v>
      </c>
      <c r="L3741" s="1" t="n">
        <v>0</v>
      </c>
      <c r="M3741" s="13" t="n">
        <v>0</v>
      </c>
      <c r="N3741" s="1" t="str">
        <f aca="false">IF(L3741=0,"",IF(F3741=0,"Stopped",IF(AND(M3741&gt;0,ROUND(H3741*100,0)&lt;Rules!$B$6*ROUND(M3741*100,0)),"Slowing","Steady or growing")))</f>
        <v/>
      </c>
    </row>
    <row r="3742" customFormat="false" ht="15" hidden="false" customHeight="false" outlineLevel="0" collapsed="false">
      <c r="A3742" s="1" t="s">
        <v>7518</v>
      </c>
      <c r="B3742" s="1" t="s">
        <v>7519</v>
      </c>
      <c r="C3742" s="12" t="n">
        <v>40161</v>
      </c>
      <c r="D3742" s="12" t="n">
        <v>40877</v>
      </c>
      <c r="E3742" s="1" t="n">
        <v>1</v>
      </c>
      <c r="F3742" s="1" t="n">
        <v>24</v>
      </c>
      <c r="G3742" s="13" t="n">
        <v>3.8</v>
      </c>
      <c r="H3742" s="13" t="n">
        <v>97.28</v>
      </c>
      <c r="I3742" s="13" t="n">
        <v>192.3</v>
      </c>
      <c r="J3742" s="9" t="n">
        <v>385</v>
      </c>
      <c r="K3742" s="1" t="str">
        <f aca="false">IF(F3742=0,"Stopped",IF(C3742&gt;=Rules!$B$3,"New",IF(AND(E3742&gt;0,G3742&gt;0,ROUND(H3742*100,0)&lt;Rules!$B$6*ROUND(G3742*100,0)),"Slowing","Steady or growing")))</f>
        <v>Steady or growing</v>
      </c>
      <c r="L3742" s="1" t="n">
        <v>4</v>
      </c>
      <c r="M3742" s="13" t="n">
        <v>51.25</v>
      </c>
      <c r="N3742" s="1" t="str">
        <f aca="false">IF(L3742=0,"",IF(F3742=0,"Stopped",IF(AND(M3742&gt;0,ROUND(H3742*100,0)&lt;Rules!$B$6*ROUND(M3742*100,0)),"Slowing","Steady or growing")))</f>
        <v>Steady or growing</v>
      </c>
    </row>
    <row r="3743" customFormat="false" ht="15" hidden="false" customHeight="false" outlineLevel="0" collapsed="false">
      <c r="A3743" s="1" t="s">
        <v>7520</v>
      </c>
      <c r="B3743" s="1" t="s">
        <v>7521</v>
      </c>
      <c r="C3743" s="12" t="n">
        <v>40148</v>
      </c>
      <c r="D3743" s="12" t="n">
        <v>40508</v>
      </c>
      <c r="E3743" s="1" t="n">
        <v>0</v>
      </c>
      <c r="F3743" s="1" t="n">
        <v>0</v>
      </c>
      <c r="G3743" s="13" t="n">
        <v>0</v>
      </c>
      <c r="H3743" s="13" t="n">
        <v>0</v>
      </c>
      <c r="I3743" s="13" t="n">
        <v>192.17</v>
      </c>
      <c r="J3743" s="9" t="n">
        <v>121</v>
      </c>
      <c r="K3743" s="1" t="str">
        <f aca="false">IF(F3743=0,"Stopped",IF(C3743&gt;=Rules!$B$3,"New",IF(AND(E3743&gt;0,G3743&gt;0,ROUND(H3743*100,0)&lt;Rules!$B$6*ROUND(G3743*100,0)),"Slowing","Steady or growing")))</f>
        <v>Stopped</v>
      </c>
      <c r="L3743" s="1" t="n">
        <v>11</v>
      </c>
      <c r="M3743" s="13" t="n">
        <v>32.58</v>
      </c>
      <c r="N3743" s="1" t="str">
        <f aca="false">IF(L3743=0,"",IF(F3743=0,"Stopped",IF(AND(M3743&gt;0,ROUND(H3743*100,0)&lt;Rules!$B$6*ROUND(M3743*100,0)),"Slowing","Steady or growing")))</f>
        <v>Stopped</v>
      </c>
    </row>
    <row r="3744" customFormat="false" ht="15" hidden="false" customHeight="false" outlineLevel="0" collapsed="false">
      <c r="A3744" s="1" t="s">
        <v>7522</v>
      </c>
      <c r="B3744" s="1" t="s">
        <v>7523</v>
      </c>
      <c r="C3744" s="12" t="n">
        <v>40165</v>
      </c>
      <c r="D3744" s="12" t="n">
        <v>40625</v>
      </c>
      <c r="E3744" s="1" t="n">
        <v>0</v>
      </c>
      <c r="F3744" s="1" t="n">
        <v>0</v>
      </c>
      <c r="G3744" s="13" t="n">
        <v>0</v>
      </c>
      <c r="H3744" s="13" t="n">
        <v>0</v>
      </c>
      <c r="I3744" s="13" t="n">
        <v>192.17</v>
      </c>
      <c r="J3744" s="9" t="n">
        <v>24</v>
      </c>
      <c r="K3744" s="1" t="str">
        <f aca="false">IF(F3744=0,"Stopped",IF(C3744&gt;=Rules!$B$3,"New",IF(AND(E3744&gt;0,G3744&gt;0,ROUND(H3744*100,0)&lt;Rules!$B$6*ROUND(G3744*100,0)),"Slowing","Steady or growing")))</f>
        <v>Stopped</v>
      </c>
      <c r="L3744" s="1" t="n">
        <v>4</v>
      </c>
      <c r="M3744" s="13" t="n">
        <v>71.79</v>
      </c>
      <c r="N3744" s="1" t="str">
        <f aca="false">IF(L3744=0,"",IF(F3744=0,"Stopped",IF(AND(M3744&gt;0,ROUND(H3744*100,0)&lt;Rules!$B$6*ROUND(M3744*100,0)),"Slowing","Steady or growing")))</f>
        <v>Stopped</v>
      </c>
    </row>
    <row r="3745" customFormat="false" ht="15" hidden="false" customHeight="false" outlineLevel="0" collapsed="false">
      <c r="A3745" s="1" t="s">
        <v>7524</v>
      </c>
      <c r="B3745" s="1" t="s">
        <v>7525</v>
      </c>
      <c r="C3745" s="12" t="n">
        <v>40161</v>
      </c>
      <c r="D3745" s="12" t="n">
        <v>40529</v>
      </c>
      <c r="E3745" s="1" t="n">
        <v>0</v>
      </c>
      <c r="F3745" s="1" t="n">
        <v>0</v>
      </c>
      <c r="G3745" s="13" t="n">
        <v>0</v>
      </c>
      <c r="H3745" s="13" t="n">
        <v>0</v>
      </c>
      <c r="I3745" s="13" t="n">
        <v>191.41</v>
      </c>
      <c r="J3745" s="9" t="n">
        <v>16</v>
      </c>
      <c r="K3745" s="1" t="str">
        <f aca="false">IF(F3745=0,"Stopped",IF(C3745&gt;=Rules!$B$3,"New",IF(AND(E3745&gt;0,G3745&gt;0,ROUND(H3745*100,0)&lt;Rules!$B$6*ROUND(G3745*100,0)),"Slowing","Steady or growing")))</f>
        <v>Stopped</v>
      </c>
      <c r="L3745" s="1" t="n">
        <v>2</v>
      </c>
      <c r="M3745" s="13" t="n">
        <v>35.85</v>
      </c>
      <c r="N3745" s="1" t="str">
        <f aca="false">IF(L3745=0,"",IF(F3745=0,"Stopped",IF(AND(M3745&gt;0,ROUND(H3745*100,0)&lt;Rules!$B$6*ROUND(M3745*100,0)),"Slowing","Steady or growing")))</f>
        <v>Stopped</v>
      </c>
    </row>
    <row r="3746" customFormat="false" ht="15" hidden="false" customHeight="false" outlineLevel="0" collapsed="false">
      <c r="A3746" s="1" t="s">
        <v>7526</v>
      </c>
      <c r="B3746" s="1" t="s">
        <v>7527</v>
      </c>
      <c r="C3746" s="12" t="n">
        <v>40148</v>
      </c>
      <c r="D3746" s="12" t="n">
        <v>40646</v>
      </c>
      <c r="E3746" s="1" t="n">
        <v>0</v>
      </c>
      <c r="F3746" s="1" t="n">
        <v>0</v>
      </c>
      <c r="G3746" s="13" t="n">
        <v>0</v>
      </c>
      <c r="H3746" s="13" t="n">
        <v>0</v>
      </c>
      <c r="I3746" s="13" t="n">
        <v>190.89</v>
      </c>
      <c r="J3746" s="9" t="n">
        <v>300</v>
      </c>
      <c r="K3746" s="1" t="str">
        <f aca="false">IF(F3746=0,"Stopped",IF(C3746&gt;=Rules!$B$3,"New",IF(AND(E3746&gt;0,G3746&gt;0,ROUND(H3746*100,0)&lt;Rules!$B$6*ROUND(G3746*100,0)),"Slowing","Steady or growing")))</f>
        <v>Stopped</v>
      </c>
      <c r="L3746" s="1" t="n">
        <v>13</v>
      </c>
      <c r="M3746" s="13" t="n">
        <v>15.12</v>
      </c>
      <c r="N3746" s="1" t="str">
        <f aca="false">IF(L3746=0,"",IF(F3746=0,"Stopped",IF(AND(M3746&gt;0,ROUND(H3746*100,0)&lt;Rules!$B$6*ROUND(M3746*100,0)),"Slowing","Steady or growing")))</f>
        <v>Stopped</v>
      </c>
    </row>
    <row r="3747" customFormat="false" ht="15" hidden="false" customHeight="false" outlineLevel="0" collapsed="false">
      <c r="A3747" s="1" t="s">
        <v>7528</v>
      </c>
      <c r="B3747" s="1" t="s">
        <v>7529</v>
      </c>
      <c r="C3747" s="12" t="n">
        <v>40148</v>
      </c>
      <c r="D3747" s="12" t="n">
        <v>40876</v>
      </c>
      <c r="E3747" s="1" t="n">
        <v>9</v>
      </c>
      <c r="F3747" s="1" t="n">
        <v>11</v>
      </c>
      <c r="G3747" s="13" t="n">
        <v>29.28</v>
      </c>
      <c r="H3747" s="13" t="n">
        <v>24.7</v>
      </c>
      <c r="I3747" s="13" t="n">
        <v>190.89</v>
      </c>
      <c r="J3747" s="9" t="n">
        <v>912</v>
      </c>
      <c r="K3747" s="1" t="str">
        <f aca="false">IF(F3747=0,"Stopped",IF(C3747&gt;=Rules!$B$3,"New",IF(AND(E3747&gt;0,G3747&gt;0,ROUND(H3747*100,0)&lt;Rules!$B$6*ROUND(G3747*100,0)),"Slowing","Steady or growing")))</f>
        <v>Steady or growing</v>
      </c>
      <c r="L3747" s="1" t="n">
        <v>3</v>
      </c>
      <c r="M3747" s="13" t="n">
        <v>30.66</v>
      </c>
      <c r="N3747" s="1" t="str">
        <f aca="false">IF(L3747=0,"",IF(F3747=0,"Stopped",IF(AND(M3747&gt;0,ROUND(H3747*100,0)&lt;Rules!$B$6*ROUND(M3747*100,0)),"Slowing","Steady or growing")))</f>
        <v>Steady or growing</v>
      </c>
    </row>
    <row r="3748" customFormat="false" ht="15" hidden="false" customHeight="false" outlineLevel="0" collapsed="false">
      <c r="A3748" s="1" t="s">
        <v>7530</v>
      </c>
      <c r="B3748" s="1" t="s">
        <v>7531</v>
      </c>
      <c r="C3748" s="12" t="n">
        <v>40149</v>
      </c>
      <c r="D3748" s="12" t="n">
        <v>40414</v>
      </c>
      <c r="E3748" s="1" t="n">
        <v>0</v>
      </c>
      <c r="F3748" s="1" t="n">
        <v>0</v>
      </c>
      <c r="G3748" s="13" t="n">
        <v>0</v>
      </c>
      <c r="H3748" s="13" t="n">
        <v>0</v>
      </c>
      <c r="I3748" s="13" t="n">
        <v>190.4</v>
      </c>
      <c r="J3748" s="9" t="n">
        <v>32</v>
      </c>
      <c r="K3748" s="1" t="str">
        <f aca="false">IF(F3748=0,"Stopped",IF(C3748&gt;=Rules!$B$3,"New",IF(AND(E3748&gt;0,G3748&gt;0,ROUND(H3748*100,0)&lt;Rules!$B$6*ROUND(G3748*100,0)),"Slowing","Steady or growing")))</f>
        <v>Stopped</v>
      </c>
      <c r="L3748" s="1" t="n">
        <v>0</v>
      </c>
      <c r="M3748" s="13" t="n">
        <v>0</v>
      </c>
      <c r="N3748" s="1" t="str">
        <f aca="false">IF(L3748=0,"",IF(F3748=0,"Stopped",IF(AND(M3748&gt;0,ROUND(H3748*100,0)&lt;Rules!$B$6*ROUND(M3748*100,0)),"Slowing","Steady or growing")))</f>
        <v/>
      </c>
    </row>
    <row r="3749" customFormat="false" ht="15" hidden="false" customHeight="false" outlineLevel="0" collapsed="false">
      <c r="A3749" s="1" t="s">
        <v>7532</v>
      </c>
      <c r="B3749" s="1" t="s">
        <v>7533</v>
      </c>
      <c r="C3749" s="12" t="n">
        <v>40150</v>
      </c>
      <c r="D3749" s="12" t="n">
        <v>40246</v>
      </c>
      <c r="E3749" s="1" t="n">
        <v>0</v>
      </c>
      <c r="F3749" s="1" t="n">
        <v>0</v>
      </c>
      <c r="G3749" s="13" t="n">
        <v>0</v>
      </c>
      <c r="H3749" s="13" t="n">
        <v>0</v>
      </c>
      <c r="I3749" s="13" t="n">
        <v>190.16</v>
      </c>
      <c r="J3749" s="9" t="n">
        <v>65</v>
      </c>
      <c r="K3749" s="1" t="str">
        <f aca="false">IF(F3749=0,"Stopped",IF(C3749&gt;=Rules!$B$3,"New",IF(AND(E3749&gt;0,G3749&gt;0,ROUND(H3749*100,0)&lt;Rules!$B$6*ROUND(G3749*100,0)),"Slowing","Steady or growing")))</f>
        <v>Stopped</v>
      </c>
      <c r="L3749" s="1" t="n">
        <v>0</v>
      </c>
      <c r="M3749" s="13" t="n">
        <v>0</v>
      </c>
      <c r="N3749" s="1" t="str">
        <f aca="false">IF(L3749=0,"",IF(F3749=0,"Stopped",IF(AND(M3749&gt;0,ROUND(H3749*100,0)&lt;Rules!$B$6*ROUND(M3749*100,0)),"Slowing","Steady or growing")))</f>
        <v/>
      </c>
    </row>
    <row r="3750" customFormat="false" ht="15" hidden="false" customHeight="false" outlineLevel="0" collapsed="false">
      <c r="A3750" s="1" t="s">
        <v>7534</v>
      </c>
      <c r="B3750" s="1" t="s">
        <v>7535</v>
      </c>
      <c r="C3750" s="12" t="n">
        <v>40151</v>
      </c>
      <c r="D3750" s="12" t="n">
        <v>40883</v>
      </c>
      <c r="E3750" s="1" t="n">
        <v>2</v>
      </c>
      <c r="F3750" s="1" t="n">
        <v>6</v>
      </c>
      <c r="G3750" s="13" t="n">
        <v>9.92</v>
      </c>
      <c r="H3750" s="13" t="n">
        <v>64.72</v>
      </c>
      <c r="I3750" s="13" t="n">
        <v>189.87</v>
      </c>
      <c r="J3750" s="9" t="n">
        <v>152</v>
      </c>
      <c r="K3750" s="1" t="str">
        <f aca="false">IF(F3750=0,"Stopped",IF(C3750&gt;=Rules!$B$3,"New",IF(AND(E3750&gt;0,G3750&gt;0,ROUND(H3750*100,0)&lt;Rules!$B$6*ROUND(G3750*100,0)),"Slowing","Steady or growing")))</f>
        <v>Steady or growing</v>
      </c>
      <c r="L3750" s="1" t="n">
        <v>2</v>
      </c>
      <c r="M3750" s="13" t="n">
        <v>10.12</v>
      </c>
      <c r="N3750" s="1" t="str">
        <f aca="false">IF(L3750=0,"",IF(F3750=0,"Stopped",IF(AND(M3750&gt;0,ROUND(H3750*100,0)&lt;Rules!$B$6*ROUND(M3750*100,0)),"Slowing","Steady or growing")))</f>
        <v>Steady or growing</v>
      </c>
    </row>
    <row r="3751" customFormat="false" ht="15" hidden="false" customHeight="false" outlineLevel="0" collapsed="false">
      <c r="A3751" s="1" t="s">
        <v>7536</v>
      </c>
      <c r="B3751" s="1" t="s">
        <v>7537</v>
      </c>
      <c r="C3751" s="12" t="n">
        <v>40151</v>
      </c>
      <c r="D3751" s="12" t="n">
        <v>40190</v>
      </c>
      <c r="E3751" s="1" t="n">
        <v>0</v>
      </c>
      <c r="F3751" s="1" t="n">
        <v>0</v>
      </c>
      <c r="G3751" s="13" t="n">
        <v>0</v>
      </c>
      <c r="H3751" s="13" t="n">
        <v>0</v>
      </c>
      <c r="I3751" s="13" t="n">
        <v>188.95</v>
      </c>
      <c r="J3751" s="9" t="n">
        <v>167</v>
      </c>
      <c r="K3751" s="1" t="str">
        <f aca="false">IF(F3751=0,"Stopped",IF(C3751&gt;=Rules!$B$3,"New",IF(AND(E3751&gt;0,G3751&gt;0,ROUND(H3751*100,0)&lt;Rules!$B$6*ROUND(G3751*100,0)),"Slowing","Steady or growing")))</f>
        <v>Stopped</v>
      </c>
      <c r="L3751" s="1" t="n">
        <v>0</v>
      </c>
      <c r="M3751" s="13" t="n">
        <v>0</v>
      </c>
      <c r="N3751" s="1" t="str">
        <f aca="false">IF(L3751=0,"",IF(F3751=0,"Stopped",IF(AND(M3751&gt;0,ROUND(H3751*100,0)&lt;Rules!$B$6*ROUND(M3751*100,0)),"Slowing","Steady or growing")))</f>
        <v/>
      </c>
    </row>
    <row r="3752" customFormat="false" ht="15" hidden="false" customHeight="false" outlineLevel="0" collapsed="false">
      <c r="A3752" s="1" t="s">
        <v>7538</v>
      </c>
      <c r="B3752" s="1" t="s">
        <v>7539</v>
      </c>
      <c r="C3752" s="12" t="n">
        <v>40154</v>
      </c>
      <c r="D3752" s="12" t="n">
        <v>40862</v>
      </c>
      <c r="E3752" s="1" t="n">
        <v>2</v>
      </c>
      <c r="F3752" s="1" t="n">
        <v>3</v>
      </c>
      <c r="G3752" s="13" t="n">
        <v>11.25</v>
      </c>
      <c r="H3752" s="13" t="n">
        <v>6.25</v>
      </c>
      <c r="I3752" s="13" t="n">
        <v>188.77</v>
      </c>
      <c r="J3752" s="9" t="n">
        <v>149</v>
      </c>
      <c r="K3752" s="1" t="str">
        <f aca="false">IF(F3752=0,"Stopped",IF(C3752&gt;=Rules!$B$3,"New",IF(AND(E3752&gt;0,G3752&gt;0,ROUND(H3752*100,0)&lt;Rules!$B$6*ROUND(G3752*100,0)),"Slowing","Steady or growing")))</f>
        <v>Steady or growing</v>
      </c>
      <c r="L3752" s="1" t="n">
        <v>10</v>
      </c>
      <c r="M3752" s="13" t="n">
        <v>36.26</v>
      </c>
      <c r="N3752" s="1" t="str">
        <f aca="false">IF(L3752=0,"",IF(F3752=0,"Stopped",IF(AND(M3752&gt;0,ROUND(H3752*100,0)&lt;Rules!$B$6*ROUND(M3752*100,0)),"Slowing","Steady or growing")))</f>
        <v>Slowing</v>
      </c>
    </row>
    <row r="3753" customFormat="false" ht="15" hidden="false" customHeight="false" outlineLevel="0" collapsed="false">
      <c r="A3753" s="1" t="s">
        <v>7540</v>
      </c>
      <c r="B3753" s="1" t="s">
        <v>7541</v>
      </c>
      <c r="C3753" s="12" t="n">
        <v>40153</v>
      </c>
      <c r="D3753" s="12" t="n">
        <v>40856</v>
      </c>
      <c r="E3753" s="1" t="n">
        <v>1</v>
      </c>
      <c r="F3753" s="1" t="n">
        <v>2</v>
      </c>
      <c r="G3753" s="13" t="n">
        <v>4.98</v>
      </c>
      <c r="H3753" s="13" t="n">
        <v>9.93</v>
      </c>
      <c r="I3753" s="13" t="n">
        <v>188.58</v>
      </c>
      <c r="J3753" s="9" t="n">
        <v>38</v>
      </c>
      <c r="K3753" s="1" t="str">
        <f aca="false">IF(F3753=0,"Stopped",IF(C3753&gt;=Rules!$B$3,"New",IF(AND(E3753&gt;0,G3753&gt;0,ROUND(H3753*100,0)&lt;Rules!$B$6*ROUND(G3753*100,0)),"Slowing","Steady or growing")))</f>
        <v>Steady or growing</v>
      </c>
      <c r="L3753" s="1" t="n">
        <v>1</v>
      </c>
      <c r="M3753" s="13" t="n">
        <v>9.9</v>
      </c>
      <c r="N3753" s="1" t="str">
        <f aca="false">IF(L3753=0,"",IF(F3753=0,"Stopped",IF(AND(M3753&gt;0,ROUND(H3753*100,0)&lt;Rules!$B$6*ROUND(M3753*100,0)),"Slowing","Steady or growing")))</f>
        <v>Steady or growing</v>
      </c>
    </row>
    <row r="3754" customFormat="false" ht="15" hidden="false" customHeight="false" outlineLevel="0" collapsed="false">
      <c r="A3754" s="1" t="s">
        <v>7542</v>
      </c>
      <c r="B3754" s="1" t="s">
        <v>7543</v>
      </c>
      <c r="C3754" s="12" t="n">
        <v>40151</v>
      </c>
      <c r="D3754" s="12" t="n">
        <v>40886</v>
      </c>
      <c r="E3754" s="1" t="n">
        <v>7</v>
      </c>
      <c r="F3754" s="1" t="n">
        <v>11</v>
      </c>
      <c r="G3754" s="13" t="n">
        <v>23.2</v>
      </c>
      <c r="H3754" s="13" t="n">
        <v>49.65</v>
      </c>
      <c r="I3754" s="13" t="n">
        <v>188.09</v>
      </c>
      <c r="J3754" s="9" t="n">
        <v>64</v>
      </c>
      <c r="K3754" s="1" t="str">
        <f aca="false">IF(F3754=0,"Stopped",IF(C3754&gt;=Rules!$B$3,"New",IF(AND(E3754&gt;0,G3754&gt;0,ROUND(H3754*100,0)&lt;Rules!$B$6*ROUND(G3754*100,0)),"Slowing","Steady or growing")))</f>
        <v>Steady or growing</v>
      </c>
      <c r="L3754" s="1" t="n">
        <v>8</v>
      </c>
      <c r="M3754" s="13" t="n">
        <v>23.68</v>
      </c>
      <c r="N3754" s="1" t="str">
        <f aca="false">IF(L3754=0,"",IF(F3754=0,"Stopped",IF(AND(M3754&gt;0,ROUND(H3754*100,0)&lt;Rules!$B$6*ROUND(M3754*100,0)),"Slowing","Steady or growing")))</f>
        <v>Steady or growing</v>
      </c>
    </row>
    <row r="3755" customFormat="false" ht="15" hidden="false" customHeight="false" outlineLevel="0" collapsed="false">
      <c r="A3755" s="1" t="s">
        <v>7544</v>
      </c>
      <c r="B3755" s="1" t="s">
        <v>4833</v>
      </c>
      <c r="C3755" s="12" t="n">
        <v>40151</v>
      </c>
      <c r="D3755" s="12" t="n">
        <v>40867</v>
      </c>
      <c r="E3755" s="1" t="n">
        <v>2</v>
      </c>
      <c r="F3755" s="1" t="n">
        <v>8</v>
      </c>
      <c r="G3755" s="13" t="n">
        <v>19.92</v>
      </c>
      <c r="H3755" s="13" t="n">
        <v>47.31</v>
      </c>
      <c r="I3755" s="13" t="n">
        <v>188.07</v>
      </c>
      <c r="J3755" s="9" t="n">
        <v>165</v>
      </c>
      <c r="K3755" s="1" t="str">
        <f aca="false">IF(F3755=0,"Stopped",IF(C3755&gt;=Rules!$B$3,"New",IF(AND(E3755&gt;0,G3755&gt;0,ROUND(H3755*100,0)&lt;Rules!$B$6*ROUND(G3755*100,0)),"Slowing","Steady or growing")))</f>
        <v>Steady or growing</v>
      </c>
      <c r="L3755" s="1" t="n">
        <v>1</v>
      </c>
      <c r="M3755" s="13" t="n">
        <v>17.7</v>
      </c>
      <c r="N3755" s="1" t="str">
        <f aca="false">IF(L3755=0,"",IF(F3755=0,"Stopped",IF(AND(M3755&gt;0,ROUND(H3755*100,0)&lt;Rules!$B$6*ROUND(M3755*100,0)),"Slowing","Steady or growing")))</f>
        <v>Steady or growing</v>
      </c>
    </row>
    <row r="3756" customFormat="false" ht="15" hidden="false" customHeight="false" outlineLevel="0" collapsed="false">
      <c r="A3756" s="1" t="s">
        <v>7545</v>
      </c>
      <c r="B3756" s="1" t="s">
        <v>7546</v>
      </c>
      <c r="C3756" s="12" t="n">
        <v>40356</v>
      </c>
      <c r="D3756" s="12" t="n">
        <v>40882</v>
      </c>
      <c r="E3756" s="1" t="n">
        <v>3</v>
      </c>
      <c r="F3756" s="1" t="n">
        <v>6</v>
      </c>
      <c r="G3756" s="13" t="n">
        <v>7.65</v>
      </c>
      <c r="H3756" s="13" t="n">
        <v>15.3</v>
      </c>
      <c r="I3756" s="13" t="n">
        <v>187.62</v>
      </c>
      <c r="J3756" s="9" t="n">
        <v>74</v>
      </c>
      <c r="K3756" s="1" t="str">
        <f aca="false">IF(F3756=0,"Stopped",IF(C3756&gt;=Rules!$B$3,"New",IF(AND(E3756&gt;0,G3756&gt;0,ROUND(H3756*100,0)&lt;Rules!$B$6*ROUND(G3756*100,0)),"Slowing","Steady or growing")))</f>
        <v>Steady or growing</v>
      </c>
      <c r="L3756" s="1" t="n">
        <v>24</v>
      </c>
      <c r="M3756" s="13" t="n">
        <v>123.87</v>
      </c>
      <c r="N3756" s="1" t="str">
        <f aca="false">IF(L3756=0,"",IF(F3756=0,"Stopped",IF(AND(M3756&gt;0,ROUND(H3756*100,0)&lt;Rules!$B$6*ROUND(M3756*100,0)),"Slowing","Steady or growing")))</f>
        <v>Slowing</v>
      </c>
    </row>
    <row r="3757" customFormat="false" ht="15" hidden="false" customHeight="false" outlineLevel="0" collapsed="false">
      <c r="A3757" s="1" t="s">
        <v>7547</v>
      </c>
      <c r="B3757" s="1" t="s">
        <v>7548</v>
      </c>
      <c r="C3757" s="12" t="n">
        <v>40165</v>
      </c>
      <c r="D3757" s="12" t="n">
        <v>40879</v>
      </c>
      <c r="E3757" s="1" t="n">
        <v>3</v>
      </c>
      <c r="F3757" s="1" t="n">
        <v>2</v>
      </c>
      <c r="G3757" s="13" t="n">
        <v>30.6</v>
      </c>
      <c r="H3757" s="13" t="n">
        <v>11.05</v>
      </c>
      <c r="I3757" s="13" t="n">
        <v>187.12</v>
      </c>
      <c r="J3757" s="9" t="n">
        <v>216</v>
      </c>
      <c r="K3757" s="1" t="str">
        <f aca="false">IF(F3757=0,"Stopped",IF(C3757&gt;=Rules!$B$3,"New",IF(AND(E3757&gt;0,G3757&gt;0,ROUND(H3757*100,0)&lt;Rules!$B$6*ROUND(G3757*100,0)),"Slowing","Steady or growing")))</f>
        <v>Slowing</v>
      </c>
      <c r="L3757" s="1" t="n">
        <v>9</v>
      </c>
      <c r="M3757" s="13" t="n">
        <v>31.29</v>
      </c>
      <c r="N3757" s="1" t="str">
        <f aca="false">IF(L3757=0,"",IF(F3757=0,"Stopped",IF(AND(M3757&gt;0,ROUND(H3757*100,0)&lt;Rules!$B$6*ROUND(M3757*100,0)),"Slowing","Steady or growing")))</f>
        <v>Slowing</v>
      </c>
    </row>
    <row r="3758" customFormat="false" ht="15" hidden="false" customHeight="false" outlineLevel="0" collapsed="false">
      <c r="A3758" s="1" t="s">
        <v>7549</v>
      </c>
      <c r="B3758" s="1" t="s">
        <v>7550</v>
      </c>
      <c r="C3758" s="12" t="n">
        <v>40153</v>
      </c>
      <c r="D3758" s="12" t="n">
        <v>40785</v>
      </c>
      <c r="E3758" s="1" t="n">
        <v>3</v>
      </c>
      <c r="F3758" s="1" t="n">
        <v>0</v>
      </c>
      <c r="G3758" s="13" t="n">
        <v>33.64</v>
      </c>
      <c r="H3758" s="13" t="n">
        <v>0</v>
      </c>
      <c r="I3758" s="13" t="n">
        <v>186.64</v>
      </c>
      <c r="J3758" s="9" t="n">
        <v>23</v>
      </c>
      <c r="K3758" s="1" t="str">
        <f aca="false">IF(F3758=0,"Stopped",IF(C3758&gt;=Rules!$B$3,"New",IF(AND(E3758&gt;0,G3758&gt;0,ROUND(H3758*100,0)&lt;Rules!$B$6*ROUND(G3758*100,0)),"Slowing","Steady or growing")))</f>
        <v>Stopped</v>
      </c>
      <c r="L3758" s="1" t="n">
        <v>4</v>
      </c>
      <c r="M3758" s="13" t="n">
        <v>76.5</v>
      </c>
      <c r="N3758" s="1" t="str">
        <f aca="false">IF(L3758=0,"",IF(F3758=0,"Stopped",IF(AND(M3758&gt;0,ROUND(H3758*100,0)&lt;Rules!$B$6*ROUND(M3758*100,0)),"Slowing","Steady or growing")))</f>
        <v>Stopped</v>
      </c>
    </row>
    <row r="3759" customFormat="false" ht="15" hidden="false" customHeight="false" outlineLevel="0" collapsed="false">
      <c r="A3759" s="1" t="s">
        <v>7551</v>
      </c>
      <c r="B3759" s="1" t="s">
        <v>7552</v>
      </c>
      <c r="C3759" s="12" t="n">
        <v>40151</v>
      </c>
      <c r="D3759" s="12" t="n">
        <v>40885</v>
      </c>
      <c r="E3759" s="1" t="n">
        <v>1</v>
      </c>
      <c r="F3759" s="1" t="n">
        <v>4</v>
      </c>
      <c r="G3759" s="13" t="n">
        <v>2.9</v>
      </c>
      <c r="H3759" s="13" t="n">
        <v>25.8</v>
      </c>
      <c r="I3759" s="13" t="n">
        <v>186.56</v>
      </c>
      <c r="J3759" s="9" t="n">
        <v>118</v>
      </c>
      <c r="K3759" s="1" t="str">
        <f aca="false">IF(F3759=0,"Stopped",IF(C3759&gt;=Rules!$B$3,"New",IF(AND(E3759&gt;0,G3759&gt;0,ROUND(H3759*100,0)&lt;Rules!$B$6*ROUND(G3759*100,0)),"Slowing","Steady or growing")))</f>
        <v>Steady or growing</v>
      </c>
      <c r="L3759" s="1" t="n">
        <v>2</v>
      </c>
      <c r="M3759" s="13" t="n">
        <v>8.86</v>
      </c>
      <c r="N3759" s="1" t="str">
        <f aca="false">IF(L3759=0,"",IF(F3759=0,"Stopped",IF(AND(M3759&gt;0,ROUND(H3759*100,0)&lt;Rules!$B$6*ROUND(M3759*100,0)),"Slowing","Steady or growing")))</f>
        <v>Steady or growing</v>
      </c>
    </row>
    <row r="3760" customFormat="false" ht="15" hidden="false" customHeight="false" outlineLevel="0" collapsed="false">
      <c r="A3760" s="1" t="s">
        <v>7553</v>
      </c>
      <c r="B3760" s="1" t="s">
        <v>7554</v>
      </c>
      <c r="C3760" s="12" t="n">
        <v>40153</v>
      </c>
      <c r="D3760" s="12" t="n">
        <v>40238</v>
      </c>
      <c r="E3760" s="1" t="n">
        <v>0</v>
      </c>
      <c r="F3760" s="1" t="n">
        <v>0</v>
      </c>
      <c r="G3760" s="13" t="n">
        <v>0</v>
      </c>
      <c r="H3760" s="13" t="n">
        <v>0</v>
      </c>
      <c r="I3760" s="13" t="n">
        <v>186.35</v>
      </c>
      <c r="J3760" s="9" t="n">
        <v>33</v>
      </c>
      <c r="K3760" s="1" t="str">
        <f aca="false">IF(F3760=0,"Stopped",IF(C3760&gt;=Rules!$B$3,"New",IF(AND(E3760&gt;0,G3760&gt;0,ROUND(H3760*100,0)&lt;Rules!$B$6*ROUND(G3760*100,0)),"Slowing","Steady or growing")))</f>
        <v>Stopped</v>
      </c>
      <c r="L3760" s="1" t="n">
        <v>0</v>
      </c>
      <c r="M3760" s="13" t="n">
        <v>0</v>
      </c>
      <c r="N3760" s="1" t="str">
        <f aca="false">IF(L3760=0,"",IF(F3760=0,"Stopped",IF(AND(M3760&gt;0,ROUND(H3760*100,0)&lt;Rules!$B$6*ROUND(M3760*100,0)),"Slowing","Steady or growing")))</f>
        <v/>
      </c>
    </row>
    <row r="3761" customFormat="false" ht="15" hidden="false" customHeight="false" outlineLevel="0" collapsed="false">
      <c r="A3761" s="1" t="s">
        <v>7555</v>
      </c>
      <c r="B3761" s="1" t="s">
        <v>7556</v>
      </c>
      <c r="C3761" s="12" t="n">
        <v>40164</v>
      </c>
      <c r="D3761" s="12" t="n">
        <v>40707</v>
      </c>
      <c r="E3761" s="1" t="n">
        <v>1</v>
      </c>
      <c r="F3761" s="1" t="n">
        <v>0</v>
      </c>
      <c r="G3761" s="13" t="n">
        <v>9.87</v>
      </c>
      <c r="H3761" s="13" t="n">
        <v>0</v>
      </c>
      <c r="I3761" s="13" t="n">
        <v>185.66</v>
      </c>
      <c r="J3761" s="9" t="n">
        <v>74</v>
      </c>
      <c r="K3761" s="1" t="str">
        <f aca="false">IF(F3761=0,"Stopped",IF(C3761&gt;=Rules!$B$3,"New",IF(AND(E3761&gt;0,G3761&gt;0,ROUND(H3761*100,0)&lt;Rules!$B$6*ROUND(G3761*100,0)),"Slowing","Steady or growing")))</f>
        <v>Stopped</v>
      </c>
      <c r="L3761" s="1" t="n">
        <v>7</v>
      </c>
      <c r="M3761" s="13" t="n">
        <v>75</v>
      </c>
      <c r="N3761" s="1" t="str">
        <f aca="false">IF(L3761=0,"",IF(F3761=0,"Stopped",IF(AND(M3761&gt;0,ROUND(H3761*100,0)&lt;Rules!$B$6*ROUND(M3761*100,0)),"Slowing","Steady or growing")))</f>
        <v>Stopped</v>
      </c>
    </row>
    <row r="3762" customFormat="false" ht="15" hidden="false" customHeight="false" outlineLevel="0" collapsed="false">
      <c r="A3762" s="1" t="s">
        <v>7557</v>
      </c>
      <c r="B3762" s="1" t="s">
        <v>7558</v>
      </c>
      <c r="C3762" s="12" t="n">
        <v>40148</v>
      </c>
      <c r="D3762" s="12" t="n">
        <v>40190</v>
      </c>
      <c r="E3762" s="1" t="n">
        <v>0</v>
      </c>
      <c r="F3762" s="1" t="n">
        <v>0</v>
      </c>
      <c r="G3762" s="13" t="n">
        <v>0</v>
      </c>
      <c r="H3762" s="13" t="n">
        <v>0</v>
      </c>
      <c r="I3762" s="13" t="n">
        <v>185.11</v>
      </c>
      <c r="J3762" s="9" t="n">
        <v>43</v>
      </c>
      <c r="K3762" s="1" t="str">
        <f aca="false">IF(F3762=0,"Stopped",IF(C3762&gt;=Rules!$B$3,"New",IF(AND(E3762&gt;0,G3762&gt;0,ROUND(H3762*100,0)&lt;Rules!$B$6*ROUND(G3762*100,0)),"Slowing","Steady or growing")))</f>
        <v>Stopped</v>
      </c>
      <c r="L3762" s="1" t="n">
        <v>0</v>
      </c>
      <c r="M3762" s="13" t="n">
        <v>0</v>
      </c>
      <c r="N3762" s="1" t="str">
        <f aca="false">IF(L3762=0,"",IF(F3762=0,"Stopped",IF(AND(M3762&gt;0,ROUND(H3762*100,0)&lt;Rules!$B$6*ROUND(M3762*100,0)),"Slowing","Steady or growing")))</f>
        <v/>
      </c>
    </row>
    <row r="3763" customFormat="false" ht="15" hidden="false" customHeight="false" outlineLevel="0" collapsed="false">
      <c r="A3763" s="1" t="s">
        <v>7559</v>
      </c>
      <c r="B3763" s="1" t="s">
        <v>7560</v>
      </c>
      <c r="C3763" s="12" t="n">
        <v>40158</v>
      </c>
      <c r="D3763" s="12" t="n">
        <v>40624</v>
      </c>
      <c r="E3763" s="1" t="n">
        <v>0</v>
      </c>
      <c r="F3763" s="1" t="n">
        <v>0</v>
      </c>
      <c r="G3763" s="13" t="n">
        <v>0</v>
      </c>
      <c r="H3763" s="13" t="n">
        <v>0</v>
      </c>
      <c r="I3763" s="13" t="n">
        <v>184.76</v>
      </c>
      <c r="J3763" s="9" t="n">
        <v>159</v>
      </c>
      <c r="K3763" s="1" t="str">
        <f aca="false">IF(F3763=0,"Stopped",IF(C3763&gt;=Rules!$B$3,"New",IF(AND(E3763&gt;0,G3763&gt;0,ROUND(H3763*100,0)&lt;Rules!$B$6*ROUND(G3763*100,0)),"Slowing","Steady or growing")))</f>
        <v>Stopped</v>
      </c>
      <c r="L3763" s="1" t="n">
        <v>1</v>
      </c>
      <c r="M3763" s="13" t="n">
        <v>2.1</v>
      </c>
      <c r="N3763" s="1" t="str">
        <f aca="false">IF(L3763=0,"",IF(F3763=0,"Stopped",IF(AND(M3763&gt;0,ROUND(H3763*100,0)&lt;Rules!$B$6*ROUND(M3763*100,0)),"Slowing","Steady or growing")))</f>
        <v>Stopped</v>
      </c>
    </row>
    <row r="3764" customFormat="false" ht="15" hidden="false" customHeight="false" outlineLevel="0" collapsed="false">
      <c r="A3764" s="1" t="s">
        <v>7561</v>
      </c>
      <c r="B3764" s="1" t="s">
        <v>7562</v>
      </c>
      <c r="C3764" s="12" t="n">
        <v>40798</v>
      </c>
      <c r="D3764" s="12" t="n">
        <v>40885</v>
      </c>
      <c r="E3764" s="1" t="n">
        <v>0</v>
      </c>
      <c r="F3764" s="1" t="n">
        <v>25</v>
      </c>
      <c r="G3764" s="13" t="n">
        <v>0</v>
      </c>
      <c r="H3764" s="13" t="n">
        <v>184.68</v>
      </c>
      <c r="I3764" s="13" t="n">
        <v>184.68</v>
      </c>
      <c r="J3764" s="9" t="n">
        <v>132</v>
      </c>
      <c r="K3764" s="1" t="str">
        <f aca="false">IF(F3764=0,"Stopped",IF(C3764&gt;=Rules!$B$3,"New",IF(AND(E3764&gt;0,G3764&gt;0,ROUND(H3764*100,0)&lt;Rules!$B$6*ROUND(G3764*100,0)),"Slowing","Steady or growing")))</f>
        <v>New</v>
      </c>
      <c r="L3764" s="1" t="n">
        <v>0</v>
      </c>
      <c r="M3764" s="13" t="n">
        <v>0</v>
      </c>
      <c r="N3764" s="1" t="str">
        <f aca="false">IF(L3764=0,"",IF(F3764=0,"Stopped",IF(AND(M3764&gt;0,ROUND(H3764*100,0)&lt;Rules!$B$6*ROUND(M3764*100,0)),"Slowing","Steady or growing")))</f>
        <v/>
      </c>
    </row>
    <row r="3765" customFormat="false" ht="15" hidden="false" customHeight="false" outlineLevel="0" collapsed="false">
      <c r="A3765" s="1" t="s">
        <v>7563</v>
      </c>
      <c r="B3765" s="1" t="s">
        <v>7564</v>
      </c>
      <c r="C3765" s="12" t="n">
        <v>40154</v>
      </c>
      <c r="D3765" s="12" t="n">
        <v>40450</v>
      </c>
      <c r="E3765" s="1" t="n">
        <v>0</v>
      </c>
      <c r="F3765" s="1" t="n">
        <v>0</v>
      </c>
      <c r="G3765" s="13" t="n">
        <v>0</v>
      </c>
      <c r="H3765" s="13" t="n">
        <v>0</v>
      </c>
      <c r="I3765" s="13" t="n">
        <v>184.4</v>
      </c>
      <c r="J3765" s="9" t="n">
        <v>180</v>
      </c>
      <c r="K3765" s="1" t="str">
        <f aca="false">IF(F3765=0,"Stopped",IF(C3765&gt;=Rules!$B$3,"New",IF(AND(E3765&gt;0,G3765&gt;0,ROUND(H3765*100,0)&lt;Rules!$B$6*ROUND(G3765*100,0)),"Slowing","Steady or growing")))</f>
        <v>Stopped</v>
      </c>
      <c r="L3765" s="1" t="n">
        <v>9</v>
      </c>
      <c r="M3765" s="13" t="n">
        <v>72.25</v>
      </c>
      <c r="N3765" s="1" t="str">
        <f aca="false">IF(L3765=0,"",IF(F3765=0,"Stopped",IF(AND(M3765&gt;0,ROUND(H3765*100,0)&lt;Rules!$B$6*ROUND(M3765*100,0)),"Slowing","Steady or growing")))</f>
        <v>Stopped</v>
      </c>
    </row>
    <row r="3766" customFormat="false" ht="15" hidden="false" customHeight="false" outlineLevel="0" collapsed="false">
      <c r="A3766" s="1" t="s">
        <v>7565</v>
      </c>
      <c r="B3766" s="1" t="s">
        <v>7566</v>
      </c>
      <c r="C3766" s="12" t="n">
        <v>40185</v>
      </c>
      <c r="D3766" s="12" t="n">
        <v>40588</v>
      </c>
      <c r="E3766" s="1" t="n">
        <v>0</v>
      </c>
      <c r="F3766" s="1" t="n">
        <v>0</v>
      </c>
      <c r="G3766" s="13" t="n">
        <v>0</v>
      </c>
      <c r="H3766" s="13" t="n">
        <v>0</v>
      </c>
      <c r="I3766" s="13" t="n">
        <v>184.21</v>
      </c>
      <c r="J3766" s="9" t="n">
        <v>112</v>
      </c>
      <c r="K3766" s="1" t="str">
        <f aca="false">IF(F3766=0,"Stopped",IF(C3766&gt;=Rules!$B$3,"New",IF(AND(E3766&gt;0,G3766&gt;0,ROUND(H3766*100,0)&lt;Rules!$B$6*ROUND(G3766*100,0)),"Slowing","Steady or growing")))</f>
        <v>Stopped</v>
      </c>
      <c r="L3766" s="1" t="n">
        <v>3</v>
      </c>
      <c r="M3766" s="13" t="n">
        <v>28.73</v>
      </c>
      <c r="N3766" s="1" t="str">
        <f aca="false">IF(L3766=0,"",IF(F3766=0,"Stopped",IF(AND(M3766&gt;0,ROUND(H3766*100,0)&lt;Rules!$B$6*ROUND(M3766*100,0)),"Slowing","Steady or growing")))</f>
        <v>Stopped</v>
      </c>
    </row>
    <row r="3767" customFormat="false" ht="15" hidden="false" customHeight="false" outlineLevel="0" collapsed="false">
      <c r="A3767" s="1" t="s">
        <v>7567</v>
      </c>
      <c r="B3767" s="1" t="s">
        <v>7568</v>
      </c>
      <c r="C3767" s="12" t="n">
        <v>40154</v>
      </c>
      <c r="D3767" s="12" t="n">
        <v>40217</v>
      </c>
      <c r="E3767" s="1" t="n">
        <v>0</v>
      </c>
      <c r="F3767" s="1" t="n">
        <v>0</v>
      </c>
      <c r="G3767" s="13" t="n">
        <v>0</v>
      </c>
      <c r="H3767" s="13" t="n">
        <v>0</v>
      </c>
      <c r="I3767" s="13" t="n">
        <v>183.98</v>
      </c>
      <c r="J3767" s="9" t="n">
        <v>51</v>
      </c>
      <c r="K3767" s="1" t="str">
        <f aca="false">IF(F3767=0,"Stopped",IF(C3767&gt;=Rules!$B$3,"New",IF(AND(E3767&gt;0,G3767&gt;0,ROUND(H3767*100,0)&lt;Rules!$B$6*ROUND(G3767*100,0)),"Slowing","Steady or growing")))</f>
        <v>Stopped</v>
      </c>
      <c r="L3767" s="1" t="n">
        <v>0</v>
      </c>
      <c r="M3767" s="13" t="n">
        <v>0</v>
      </c>
      <c r="N3767" s="1" t="str">
        <f aca="false">IF(L3767=0,"",IF(F3767=0,"Stopped",IF(AND(M3767&gt;0,ROUND(H3767*100,0)&lt;Rules!$B$6*ROUND(M3767*100,0)),"Slowing","Steady or growing")))</f>
        <v/>
      </c>
    </row>
    <row r="3768" customFormat="false" ht="15" hidden="false" customHeight="false" outlineLevel="0" collapsed="false">
      <c r="A3768" s="1" t="s">
        <v>7569</v>
      </c>
      <c r="B3768" s="1" t="s">
        <v>7570</v>
      </c>
      <c r="C3768" s="12" t="n">
        <v>40163</v>
      </c>
      <c r="D3768" s="12" t="n">
        <v>40884</v>
      </c>
      <c r="E3768" s="1" t="n">
        <v>4</v>
      </c>
      <c r="F3768" s="1" t="n">
        <v>5</v>
      </c>
      <c r="G3768" s="13" t="n">
        <v>17</v>
      </c>
      <c r="H3768" s="13" t="n">
        <v>41.92</v>
      </c>
      <c r="I3768" s="13" t="n">
        <v>183.26</v>
      </c>
      <c r="J3768" s="9" t="n">
        <v>81</v>
      </c>
      <c r="K3768" s="1" t="str">
        <f aca="false">IF(F3768=0,"Stopped",IF(C3768&gt;=Rules!$B$3,"New",IF(AND(E3768&gt;0,G3768&gt;0,ROUND(H3768*100,0)&lt;Rules!$B$6*ROUND(G3768*100,0)),"Slowing","Steady or growing")))</f>
        <v>Steady or growing</v>
      </c>
      <c r="L3768" s="1" t="n">
        <v>13</v>
      </c>
      <c r="M3768" s="13" t="n">
        <v>40.2</v>
      </c>
      <c r="N3768" s="1" t="str">
        <f aca="false">IF(L3768=0,"",IF(F3768=0,"Stopped",IF(AND(M3768&gt;0,ROUND(H3768*100,0)&lt;Rules!$B$6*ROUND(M3768*100,0)),"Slowing","Steady or growing")))</f>
        <v>Steady or growing</v>
      </c>
    </row>
    <row r="3769" customFormat="false" ht="15" hidden="false" customHeight="false" outlineLevel="0" collapsed="false">
      <c r="A3769" s="1" t="s">
        <v>7571</v>
      </c>
      <c r="B3769" s="1" t="s">
        <v>7572</v>
      </c>
      <c r="C3769" s="12" t="n">
        <v>40279</v>
      </c>
      <c r="D3769" s="12" t="n">
        <v>40511</v>
      </c>
      <c r="E3769" s="1" t="n">
        <v>0</v>
      </c>
      <c r="F3769" s="1" t="n">
        <v>0</v>
      </c>
      <c r="G3769" s="13" t="n">
        <v>0</v>
      </c>
      <c r="H3769" s="13" t="n">
        <v>0</v>
      </c>
      <c r="I3769" s="13" t="n">
        <v>183.16</v>
      </c>
      <c r="J3769" s="9" t="n">
        <v>126</v>
      </c>
      <c r="K3769" s="1" t="str">
        <f aca="false">IF(F3769=0,"Stopped",IF(C3769&gt;=Rules!$B$3,"New",IF(AND(E3769&gt;0,G3769&gt;0,ROUND(H3769*100,0)&lt;Rules!$B$6*ROUND(G3769*100,0)),"Slowing","Steady or growing")))</f>
        <v>Stopped</v>
      </c>
      <c r="L3769" s="1" t="n">
        <v>8</v>
      </c>
      <c r="M3769" s="13" t="n">
        <v>136.76</v>
      </c>
      <c r="N3769" s="1" t="str">
        <f aca="false">IF(L3769=0,"",IF(F3769=0,"Stopped",IF(AND(M3769&gt;0,ROUND(H3769*100,0)&lt;Rules!$B$6*ROUND(M3769*100,0)),"Slowing","Steady or growing")))</f>
        <v>Stopped</v>
      </c>
    </row>
    <row r="3770" customFormat="false" ht="15" hidden="false" customHeight="false" outlineLevel="0" collapsed="false">
      <c r="A3770" s="1" t="s">
        <v>7573</v>
      </c>
      <c r="B3770" s="1" t="s">
        <v>7574</v>
      </c>
      <c r="C3770" s="12" t="n">
        <v>40240</v>
      </c>
      <c r="D3770" s="12" t="n">
        <v>40886</v>
      </c>
      <c r="E3770" s="1" t="n">
        <v>2</v>
      </c>
      <c r="F3770" s="1" t="n">
        <v>16</v>
      </c>
      <c r="G3770" s="13" t="n">
        <v>3.26</v>
      </c>
      <c r="H3770" s="13" t="n">
        <v>50.29</v>
      </c>
      <c r="I3770" s="13" t="n">
        <v>182.79</v>
      </c>
      <c r="J3770" s="9" t="n">
        <v>216</v>
      </c>
      <c r="K3770" s="1" t="str">
        <f aca="false">IF(F3770=0,"Stopped",IF(C3770&gt;=Rules!$B$3,"New",IF(AND(E3770&gt;0,G3770&gt;0,ROUND(H3770*100,0)&lt;Rules!$B$6*ROUND(G3770*100,0)),"Slowing","Steady or growing")))</f>
        <v>Steady or growing</v>
      </c>
      <c r="L3770" s="1" t="n">
        <v>13</v>
      </c>
      <c r="M3770" s="13" t="n">
        <v>80.47</v>
      </c>
      <c r="N3770" s="1" t="str">
        <f aca="false">IF(L3770=0,"",IF(F3770=0,"Stopped",IF(AND(M3770&gt;0,ROUND(H3770*100,0)&lt;Rules!$B$6*ROUND(M3770*100,0)),"Slowing","Steady or growing")))</f>
        <v>Steady or growing</v>
      </c>
    </row>
    <row r="3771" customFormat="false" ht="15" hidden="false" customHeight="false" outlineLevel="0" collapsed="false">
      <c r="A3771" s="1" t="s">
        <v>7575</v>
      </c>
      <c r="B3771" s="1" t="s">
        <v>7576</v>
      </c>
      <c r="C3771" s="12" t="n">
        <v>40148</v>
      </c>
      <c r="D3771" s="12" t="n">
        <v>40529</v>
      </c>
      <c r="E3771" s="1" t="n">
        <v>0</v>
      </c>
      <c r="F3771" s="1" t="n">
        <v>0</v>
      </c>
      <c r="G3771" s="13" t="n">
        <v>0</v>
      </c>
      <c r="H3771" s="13" t="n">
        <v>0</v>
      </c>
      <c r="I3771" s="13" t="n">
        <v>182.71</v>
      </c>
      <c r="J3771" s="9" t="n">
        <v>213</v>
      </c>
      <c r="K3771" s="1" t="str">
        <f aca="false">IF(F3771=0,"Stopped",IF(C3771&gt;=Rules!$B$3,"New",IF(AND(E3771&gt;0,G3771&gt;0,ROUND(H3771*100,0)&lt;Rules!$B$6*ROUND(G3771*100,0)),"Slowing","Steady or growing")))</f>
        <v>Stopped</v>
      </c>
      <c r="L3771" s="1" t="n">
        <v>30</v>
      </c>
      <c r="M3771" s="13" t="n">
        <v>135.11</v>
      </c>
      <c r="N3771" s="1" t="str">
        <f aca="false">IF(L3771=0,"",IF(F3771=0,"Stopped",IF(AND(M3771&gt;0,ROUND(H3771*100,0)&lt;Rules!$B$6*ROUND(M3771*100,0)),"Slowing","Steady or growing")))</f>
        <v>Stopped</v>
      </c>
    </row>
    <row r="3772" customFormat="false" ht="15" hidden="false" customHeight="false" outlineLevel="0" collapsed="false">
      <c r="A3772" s="1" t="s">
        <v>7577</v>
      </c>
      <c r="B3772" s="1" t="s">
        <v>7578</v>
      </c>
      <c r="C3772" s="12" t="n">
        <v>40157</v>
      </c>
      <c r="D3772" s="12" t="n">
        <v>40871</v>
      </c>
      <c r="E3772" s="1" t="n">
        <v>1</v>
      </c>
      <c r="F3772" s="1" t="n">
        <v>2</v>
      </c>
      <c r="G3772" s="13" t="n">
        <v>2.5</v>
      </c>
      <c r="H3772" s="13" t="n">
        <v>18.75</v>
      </c>
      <c r="I3772" s="13" t="n">
        <v>182.65</v>
      </c>
      <c r="J3772" s="9" t="n">
        <v>173</v>
      </c>
      <c r="K3772" s="1" t="str">
        <f aca="false">IF(F3772=0,"Stopped",IF(C3772&gt;=Rules!$B$3,"New",IF(AND(E3772&gt;0,G3772&gt;0,ROUND(H3772*100,0)&lt;Rules!$B$6*ROUND(G3772*100,0)),"Slowing","Steady or growing")))</f>
        <v>Steady or growing</v>
      </c>
      <c r="L3772" s="1" t="n">
        <v>9</v>
      </c>
      <c r="M3772" s="13" t="n">
        <v>70.6</v>
      </c>
      <c r="N3772" s="1" t="str">
        <f aca="false">IF(L3772=0,"",IF(F3772=0,"Stopped",IF(AND(M3772&gt;0,ROUND(H3772*100,0)&lt;Rules!$B$6*ROUND(M3772*100,0)),"Slowing","Steady or growing")))</f>
        <v>Slowing</v>
      </c>
    </row>
    <row r="3773" customFormat="false" ht="15" hidden="false" customHeight="false" outlineLevel="0" collapsed="false">
      <c r="A3773" s="1" t="s">
        <v>7579</v>
      </c>
      <c r="B3773" s="1" t="s">
        <v>7580</v>
      </c>
      <c r="C3773" s="12" t="n">
        <v>40156</v>
      </c>
      <c r="D3773" s="12" t="n">
        <v>40857</v>
      </c>
      <c r="E3773" s="1" t="n">
        <v>4</v>
      </c>
      <c r="F3773" s="1" t="n">
        <v>2</v>
      </c>
      <c r="G3773" s="13" t="n">
        <v>62.7</v>
      </c>
      <c r="H3773" s="13" t="n">
        <v>9.89</v>
      </c>
      <c r="I3773" s="13" t="n">
        <v>182.16</v>
      </c>
      <c r="J3773" s="9" t="n">
        <v>99</v>
      </c>
      <c r="K3773" s="1" t="str">
        <f aca="false">IF(F3773=0,"Stopped",IF(C3773&gt;=Rules!$B$3,"New",IF(AND(E3773&gt;0,G3773&gt;0,ROUND(H3773*100,0)&lt;Rules!$B$6*ROUND(G3773*100,0)),"Slowing","Steady or growing")))</f>
        <v>Slowing</v>
      </c>
      <c r="L3773" s="1" t="n">
        <v>2</v>
      </c>
      <c r="M3773" s="13" t="n">
        <v>8.31</v>
      </c>
      <c r="N3773" s="1" t="str">
        <f aca="false">IF(L3773=0,"",IF(F3773=0,"Stopped",IF(AND(M3773&gt;0,ROUND(H3773*100,0)&lt;Rules!$B$6*ROUND(M3773*100,0)),"Slowing","Steady or growing")))</f>
        <v>Steady or growing</v>
      </c>
    </row>
    <row r="3774" customFormat="false" ht="15" hidden="false" customHeight="false" outlineLevel="0" collapsed="false">
      <c r="A3774" s="1" t="s">
        <v>7581</v>
      </c>
      <c r="B3774" s="1" t="s">
        <v>7582</v>
      </c>
      <c r="C3774" s="12" t="n">
        <v>40148</v>
      </c>
      <c r="D3774" s="12" t="n">
        <v>40395</v>
      </c>
      <c r="E3774" s="1" t="n">
        <v>0</v>
      </c>
      <c r="F3774" s="1" t="n">
        <v>0</v>
      </c>
      <c r="G3774" s="13" t="n">
        <v>0</v>
      </c>
      <c r="H3774" s="13" t="n">
        <v>0</v>
      </c>
      <c r="I3774" s="13" t="n">
        <v>182.1</v>
      </c>
      <c r="J3774" s="9" t="n">
        <v>138</v>
      </c>
      <c r="K3774" s="1" t="str">
        <f aca="false">IF(F3774=0,"Stopped",IF(C3774&gt;=Rules!$B$3,"New",IF(AND(E3774&gt;0,G3774&gt;0,ROUND(H3774*100,0)&lt;Rules!$B$6*ROUND(G3774*100,0)),"Slowing","Steady or growing")))</f>
        <v>Stopped</v>
      </c>
      <c r="L3774" s="1" t="n">
        <v>0</v>
      </c>
      <c r="M3774" s="13" t="n">
        <v>0</v>
      </c>
      <c r="N3774" s="1" t="str">
        <f aca="false">IF(L3774=0,"",IF(F3774=0,"Stopped",IF(AND(M3774&gt;0,ROUND(H3774*100,0)&lt;Rules!$B$6*ROUND(M3774*100,0)),"Slowing","Steady or growing")))</f>
        <v/>
      </c>
    </row>
    <row r="3775" customFormat="false" ht="15" hidden="false" customHeight="false" outlineLevel="0" collapsed="false">
      <c r="A3775" s="1" t="s">
        <v>7583</v>
      </c>
      <c r="B3775" s="1" t="s">
        <v>7584</v>
      </c>
      <c r="C3775" s="12" t="n">
        <v>40241</v>
      </c>
      <c r="D3775" s="12" t="n">
        <v>40260</v>
      </c>
      <c r="E3775" s="1" t="n">
        <v>0</v>
      </c>
      <c r="F3775" s="1" t="n">
        <v>0</v>
      </c>
      <c r="G3775" s="13" t="n">
        <v>0</v>
      </c>
      <c r="H3775" s="13" t="n">
        <v>0</v>
      </c>
      <c r="I3775" s="13" t="n">
        <v>181.5</v>
      </c>
      <c r="J3775" s="9" t="n">
        <v>1122</v>
      </c>
      <c r="K3775" s="1" t="str">
        <f aca="false">IF(F3775=0,"Stopped",IF(C3775&gt;=Rules!$B$3,"New",IF(AND(E3775&gt;0,G3775&gt;0,ROUND(H3775*100,0)&lt;Rules!$B$6*ROUND(G3775*100,0)),"Slowing","Steady or growing")))</f>
        <v>Stopped</v>
      </c>
      <c r="L3775" s="1" t="n">
        <v>0</v>
      </c>
      <c r="M3775" s="13" t="n">
        <v>0</v>
      </c>
      <c r="N3775" s="1" t="str">
        <f aca="false">IF(L3775=0,"",IF(F3775=0,"Stopped",IF(AND(M3775&gt;0,ROUND(H3775*100,0)&lt;Rules!$B$6*ROUND(M3775*100,0)),"Slowing","Steady or growing")))</f>
        <v/>
      </c>
    </row>
    <row r="3776" customFormat="false" ht="15" hidden="false" customHeight="false" outlineLevel="0" collapsed="false">
      <c r="A3776" s="1" t="s">
        <v>7585</v>
      </c>
      <c r="B3776" s="1" t="s">
        <v>7586</v>
      </c>
      <c r="C3776" s="12" t="n">
        <v>40151</v>
      </c>
      <c r="D3776" s="12" t="n">
        <v>40885</v>
      </c>
      <c r="E3776" s="1" t="n">
        <v>10</v>
      </c>
      <c r="F3776" s="1" t="n">
        <v>22</v>
      </c>
      <c r="G3776" s="13" t="n">
        <v>24.32</v>
      </c>
      <c r="H3776" s="13" t="n">
        <v>48.81</v>
      </c>
      <c r="I3776" s="13" t="n">
        <v>181.03</v>
      </c>
      <c r="J3776" s="9" t="n">
        <v>350</v>
      </c>
      <c r="K3776" s="1" t="str">
        <f aca="false">IF(F3776=0,"Stopped",IF(C3776&gt;=Rules!$B$3,"New",IF(AND(E3776&gt;0,G3776&gt;0,ROUND(H3776*100,0)&lt;Rules!$B$6*ROUND(G3776*100,0)),"Slowing","Steady or growing")))</f>
        <v>Steady or growing</v>
      </c>
      <c r="L3776" s="1" t="n">
        <v>23</v>
      </c>
      <c r="M3776" s="13" t="n">
        <v>50.88</v>
      </c>
      <c r="N3776" s="1" t="str">
        <f aca="false">IF(L3776=0,"",IF(F3776=0,"Stopped",IF(AND(M3776&gt;0,ROUND(H3776*100,0)&lt;Rules!$B$6*ROUND(M3776*100,0)),"Slowing","Steady or growing")))</f>
        <v>Steady or growing</v>
      </c>
    </row>
    <row r="3777" customFormat="false" ht="15" hidden="false" customHeight="false" outlineLevel="0" collapsed="false">
      <c r="A3777" s="1" t="s">
        <v>7587</v>
      </c>
      <c r="B3777" s="1" t="s">
        <v>7588</v>
      </c>
      <c r="C3777" s="12" t="n">
        <v>40148</v>
      </c>
      <c r="D3777" s="12" t="n">
        <v>40216</v>
      </c>
      <c r="E3777" s="1" t="n">
        <v>0</v>
      </c>
      <c r="F3777" s="1" t="n">
        <v>0</v>
      </c>
      <c r="G3777" s="13" t="n">
        <v>0</v>
      </c>
      <c r="H3777" s="13" t="n">
        <v>0</v>
      </c>
      <c r="I3777" s="13" t="n">
        <v>180.5</v>
      </c>
      <c r="J3777" s="9" t="n">
        <v>128</v>
      </c>
      <c r="K3777" s="1" t="str">
        <f aca="false">IF(F3777=0,"Stopped",IF(C3777&gt;=Rules!$B$3,"New",IF(AND(E3777&gt;0,G3777&gt;0,ROUND(H3777*100,0)&lt;Rules!$B$6*ROUND(G3777*100,0)),"Slowing","Steady or growing")))</f>
        <v>Stopped</v>
      </c>
      <c r="L3777" s="1" t="n">
        <v>0</v>
      </c>
      <c r="M3777" s="13" t="n">
        <v>0</v>
      </c>
      <c r="N3777" s="1" t="str">
        <f aca="false">IF(L3777=0,"",IF(F3777=0,"Stopped",IF(AND(M3777&gt;0,ROUND(H3777*100,0)&lt;Rules!$B$6*ROUND(M3777*100,0)),"Slowing","Steady or growing")))</f>
        <v/>
      </c>
    </row>
    <row r="3778" customFormat="false" ht="15" hidden="false" customHeight="false" outlineLevel="0" collapsed="false">
      <c r="A3778" s="1" t="s">
        <v>7589</v>
      </c>
      <c r="B3778" s="1" t="s">
        <v>7590</v>
      </c>
      <c r="C3778" s="12" t="n">
        <v>40161</v>
      </c>
      <c r="D3778" s="12" t="n">
        <v>40885</v>
      </c>
      <c r="E3778" s="1" t="n">
        <v>11</v>
      </c>
      <c r="F3778" s="1" t="n">
        <v>21</v>
      </c>
      <c r="G3778" s="13" t="n">
        <v>20.95</v>
      </c>
      <c r="H3778" s="13" t="n">
        <v>46.26</v>
      </c>
      <c r="I3778" s="13" t="n">
        <v>180.14</v>
      </c>
      <c r="J3778" s="9" t="n">
        <v>306</v>
      </c>
      <c r="K3778" s="1" t="str">
        <f aca="false">IF(F3778=0,"Stopped",IF(C3778&gt;=Rules!$B$3,"New",IF(AND(E3778&gt;0,G3778&gt;0,ROUND(H3778*100,0)&lt;Rules!$B$6*ROUND(G3778*100,0)),"Slowing","Steady or growing")))</f>
        <v>Steady or growing</v>
      </c>
      <c r="L3778" s="1" t="n">
        <v>25</v>
      </c>
      <c r="M3778" s="13" t="n">
        <v>45.84</v>
      </c>
      <c r="N3778" s="1" t="str">
        <f aca="false">IF(L3778=0,"",IF(F3778=0,"Stopped",IF(AND(M3778&gt;0,ROUND(H3778*100,0)&lt;Rules!$B$6*ROUND(M3778*100,0)),"Slowing","Steady or growing")))</f>
        <v>Steady or growing</v>
      </c>
    </row>
    <row r="3779" customFormat="false" ht="15" hidden="false" customHeight="false" outlineLevel="0" collapsed="false">
      <c r="A3779" s="1" t="s">
        <v>7591</v>
      </c>
      <c r="B3779" s="1" t="s">
        <v>7592</v>
      </c>
      <c r="C3779" s="12" t="n">
        <v>40281</v>
      </c>
      <c r="D3779" s="12" t="n">
        <v>40848</v>
      </c>
      <c r="E3779" s="1" t="n">
        <v>1</v>
      </c>
      <c r="F3779" s="1" t="n">
        <v>2</v>
      </c>
      <c r="G3779" s="13" t="n">
        <v>9.12</v>
      </c>
      <c r="H3779" s="13" t="n">
        <v>2.66</v>
      </c>
      <c r="I3779" s="13" t="n">
        <v>180.05</v>
      </c>
      <c r="J3779" s="9" t="n">
        <v>408</v>
      </c>
      <c r="K3779" s="1" t="str">
        <f aca="false">IF(F3779=0,"Stopped",IF(C3779&gt;=Rules!$B$3,"New",IF(AND(E3779&gt;0,G3779&gt;0,ROUND(H3779*100,0)&lt;Rules!$B$6*ROUND(G3779*100,0)),"Slowing","Steady or growing")))</f>
        <v>Slowing</v>
      </c>
      <c r="L3779" s="1" t="n">
        <v>6</v>
      </c>
      <c r="M3779" s="13" t="n">
        <v>108.6</v>
      </c>
      <c r="N3779" s="1" t="str">
        <f aca="false">IF(L3779=0,"",IF(F3779=0,"Stopped",IF(AND(M3779&gt;0,ROUND(H3779*100,0)&lt;Rules!$B$6*ROUND(M3779*100,0)),"Slowing","Steady or growing")))</f>
        <v>Slowing</v>
      </c>
    </row>
    <row r="3780" customFormat="false" ht="15" hidden="false" customHeight="false" outlineLevel="0" collapsed="false">
      <c r="A3780" s="1" t="s">
        <v>7593</v>
      </c>
      <c r="B3780" s="1" t="s">
        <v>7594</v>
      </c>
      <c r="C3780" s="12" t="n">
        <v>40154</v>
      </c>
      <c r="D3780" s="12" t="n">
        <v>40245</v>
      </c>
      <c r="E3780" s="1" t="n">
        <v>0</v>
      </c>
      <c r="F3780" s="1" t="n">
        <v>0</v>
      </c>
      <c r="G3780" s="13" t="n">
        <v>0</v>
      </c>
      <c r="H3780" s="13" t="n">
        <v>0</v>
      </c>
      <c r="I3780" s="13" t="n">
        <v>179.88</v>
      </c>
      <c r="J3780" s="9" t="n">
        <v>240</v>
      </c>
      <c r="K3780" s="1" t="str">
        <f aca="false">IF(F3780=0,"Stopped",IF(C3780&gt;=Rules!$B$3,"New",IF(AND(E3780&gt;0,G3780&gt;0,ROUND(H3780*100,0)&lt;Rules!$B$6*ROUND(G3780*100,0)),"Slowing","Steady or growing")))</f>
        <v>Stopped</v>
      </c>
      <c r="L3780" s="1" t="n">
        <v>0</v>
      </c>
      <c r="M3780" s="13" t="n">
        <v>0</v>
      </c>
      <c r="N3780" s="1" t="str">
        <f aca="false">IF(L3780=0,"",IF(F3780=0,"Stopped",IF(AND(M3780&gt;0,ROUND(H3780*100,0)&lt;Rules!$B$6*ROUND(M3780*100,0)),"Slowing","Steady or growing")))</f>
        <v/>
      </c>
    </row>
    <row r="3781" customFormat="false" ht="15" hidden="false" customHeight="false" outlineLevel="0" collapsed="false">
      <c r="A3781" s="1" t="s">
        <v>7595</v>
      </c>
      <c r="B3781" s="1" t="s">
        <v>7596</v>
      </c>
      <c r="C3781" s="12" t="n">
        <v>40150</v>
      </c>
      <c r="D3781" s="12" t="n">
        <v>40883</v>
      </c>
      <c r="E3781" s="1" t="n">
        <v>0</v>
      </c>
      <c r="F3781" s="1" t="n">
        <v>3</v>
      </c>
      <c r="G3781" s="13" t="n">
        <v>0</v>
      </c>
      <c r="H3781" s="13" t="n">
        <v>29.91</v>
      </c>
      <c r="I3781" s="13" t="n">
        <v>179.88</v>
      </c>
      <c r="J3781" s="9" t="n">
        <v>18</v>
      </c>
      <c r="K3781" s="1" t="str">
        <f aca="false">IF(F3781=0,"Stopped",IF(C3781&gt;=Rules!$B$3,"New",IF(AND(E3781&gt;0,G3781&gt;0,ROUND(H3781*100,0)&lt;Rules!$B$6*ROUND(G3781*100,0)),"Slowing","Steady or growing")))</f>
        <v>Steady or growing</v>
      </c>
      <c r="L3781" s="1" t="n">
        <v>2</v>
      </c>
      <c r="M3781" s="13" t="n">
        <v>19.9</v>
      </c>
      <c r="N3781" s="1" t="str">
        <f aca="false">IF(L3781=0,"",IF(F3781=0,"Stopped",IF(AND(M3781&gt;0,ROUND(H3781*100,0)&lt;Rules!$B$6*ROUND(M3781*100,0)),"Slowing","Steady or growing")))</f>
        <v>Steady or growing</v>
      </c>
    </row>
    <row r="3782" customFormat="false" ht="15" hidden="false" customHeight="false" outlineLevel="0" collapsed="false">
      <c r="A3782" s="1" t="s">
        <v>7597</v>
      </c>
      <c r="B3782" s="1" t="s">
        <v>7598</v>
      </c>
      <c r="C3782" s="12" t="n">
        <v>40231</v>
      </c>
      <c r="D3782" s="12" t="n">
        <v>40317</v>
      </c>
      <c r="E3782" s="1" t="n">
        <v>0</v>
      </c>
      <c r="F3782" s="1" t="n">
        <v>0</v>
      </c>
      <c r="G3782" s="13" t="n">
        <v>0</v>
      </c>
      <c r="H3782" s="13" t="n">
        <v>0</v>
      </c>
      <c r="I3782" s="13" t="n">
        <v>179.85</v>
      </c>
      <c r="J3782" s="9" t="n">
        <v>3</v>
      </c>
      <c r="K3782" s="1" t="str">
        <f aca="false">IF(F3782=0,"Stopped",IF(C3782&gt;=Rules!$B$3,"New",IF(AND(E3782&gt;0,G3782&gt;0,ROUND(H3782*100,0)&lt;Rules!$B$6*ROUND(G3782*100,0)),"Slowing","Steady or growing")))</f>
        <v>Stopped</v>
      </c>
      <c r="L3782" s="1" t="n">
        <v>0</v>
      </c>
      <c r="M3782" s="13" t="n">
        <v>0</v>
      </c>
      <c r="N3782" s="1" t="str">
        <f aca="false">IF(L3782=0,"",IF(F3782=0,"Stopped",IF(AND(M3782&gt;0,ROUND(H3782*100,0)&lt;Rules!$B$6*ROUND(M3782*100,0)),"Slowing","Steady or growing")))</f>
        <v/>
      </c>
    </row>
    <row r="3783" customFormat="false" ht="15" hidden="false" customHeight="false" outlineLevel="0" collapsed="false">
      <c r="A3783" s="1" t="s">
        <v>7599</v>
      </c>
      <c r="B3783" s="1" t="s">
        <v>7600</v>
      </c>
      <c r="C3783" s="12" t="n">
        <v>40169</v>
      </c>
      <c r="D3783" s="12" t="n">
        <v>40410</v>
      </c>
      <c r="E3783" s="1" t="n">
        <v>0</v>
      </c>
      <c r="F3783" s="1" t="n">
        <v>0</v>
      </c>
      <c r="G3783" s="13" t="n">
        <v>0</v>
      </c>
      <c r="H3783" s="13" t="n">
        <v>0</v>
      </c>
      <c r="I3783" s="13" t="n">
        <v>179.56</v>
      </c>
      <c r="J3783" s="9" t="n">
        <v>261</v>
      </c>
      <c r="K3783" s="1" t="str">
        <f aca="false">IF(F3783=0,"Stopped",IF(C3783&gt;=Rules!$B$3,"New",IF(AND(E3783&gt;0,G3783&gt;0,ROUND(H3783*100,0)&lt;Rules!$B$6*ROUND(G3783*100,0)),"Slowing","Steady or growing")))</f>
        <v>Stopped</v>
      </c>
      <c r="L3783" s="1" t="n">
        <v>0</v>
      </c>
      <c r="M3783" s="13" t="n">
        <v>0</v>
      </c>
      <c r="N3783" s="1" t="str">
        <f aca="false">IF(L3783=0,"",IF(F3783=0,"Stopped",IF(AND(M3783&gt;0,ROUND(H3783*100,0)&lt;Rules!$B$6*ROUND(M3783*100,0)),"Slowing","Steady or growing")))</f>
        <v/>
      </c>
    </row>
    <row r="3784" customFormat="false" ht="15" hidden="false" customHeight="false" outlineLevel="0" collapsed="false">
      <c r="A3784" s="1" t="s">
        <v>7601</v>
      </c>
      <c r="B3784" s="1" t="s">
        <v>7602</v>
      </c>
      <c r="C3784" s="12" t="n">
        <v>40186</v>
      </c>
      <c r="D3784" s="12" t="n">
        <v>40228</v>
      </c>
      <c r="E3784" s="1" t="n">
        <v>0</v>
      </c>
      <c r="F3784" s="1" t="n">
        <v>0</v>
      </c>
      <c r="G3784" s="13" t="n">
        <v>0</v>
      </c>
      <c r="H3784" s="13" t="n">
        <v>0</v>
      </c>
      <c r="I3784" s="13" t="n">
        <v>179.1</v>
      </c>
      <c r="J3784" s="9" t="n">
        <v>82</v>
      </c>
      <c r="K3784" s="1" t="str">
        <f aca="false">IF(F3784=0,"Stopped",IF(C3784&gt;=Rules!$B$3,"New",IF(AND(E3784&gt;0,G3784&gt;0,ROUND(H3784*100,0)&lt;Rules!$B$6*ROUND(G3784*100,0)),"Slowing","Steady or growing")))</f>
        <v>Stopped</v>
      </c>
      <c r="L3784" s="1" t="n">
        <v>0</v>
      </c>
      <c r="M3784" s="13" t="n">
        <v>0</v>
      </c>
      <c r="N3784" s="1" t="str">
        <f aca="false">IF(L3784=0,"",IF(F3784=0,"Stopped",IF(AND(M3784&gt;0,ROUND(H3784*100,0)&lt;Rules!$B$6*ROUND(M3784*100,0)),"Slowing","Steady or growing")))</f>
        <v/>
      </c>
    </row>
    <row r="3785" customFormat="false" ht="15" hidden="false" customHeight="false" outlineLevel="0" collapsed="false">
      <c r="A3785" s="1" t="s">
        <v>7603</v>
      </c>
      <c r="B3785" s="1" t="s">
        <v>7604</v>
      </c>
      <c r="C3785" s="12" t="n">
        <v>40346</v>
      </c>
      <c r="D3785" s="12" t="n">
        <v>40850</v>
      </c>
      <c r="E3785" s="1" t="n">
        <v>1</v>
      </c>
      <c r="F3785" s="1" t="n">
        <v>4</v>
      </c>
      <c r="G3785" s="13" t="n">
        <v>8.5</v>
      </c>
      <c r="H3785" s="13" t="n">
        <v>51</v>
      </c>
      <c r="I3785" s="13" t="n">
        <v>178.48</v>
      </c>
      <c r="J3785" s="9" t="n">
        <v>21</v>
      </c>
      <c r="K3785" s="1" t="str">
        <f aca="false">IF(F3785=0,"Stopped",IF(C3785&gt;=Rules!$B$3,"New",IF(AND(E3785&gt;0,G3785&gt;0,ROUND(H3785*100,0)&lt;Rules!$B$6*ROUND(G3785*100,0)),"Slowing","Steady or growing")))</f>
        <v>Steady or growing</v>
      </c>
      <c r="L3785" s="1" t="n">
        <v>3</v>
      </c>
      <c r="M3785" s="13" t="n">
        <v>42.48</v>
      </c>
      <c r="N3785" s="1" t="str">
        <f aca="false">IF(L3785=0,"",IF(F3785=0,"Stopped",IF(AND(M3785&gt;0,ROUND(H3785*100,0)&lt;Rules!$B$6*ROUND(M3785*100,0)),"Slowing","Steady or growing")))</f>
        <v>Steady or growing</v>
      </c>
    </row>
    <row r="3786" customFormat="false" ht="15" hidden="false" customHeight="false" outlineLevel="0" collapsed="false">
      <c r="A3786" s="1" t="s">
        <v>7605</v>
      </c>
      <c r="B3786" s="1" t="s">
        <v>7606</v>
      </c>
      <c r="C3786" s="12" t="n">
        <v>40191</v>
      </c>
      <c r="D3786" s="12" t="n">
        <v>40723</v>
      </c>
      <c r="E3786" s="1" t="n">
        <v>1</v>
      </c>
      <c r="F3786" s="1" t="n">
        <v>0</v>
      </c>
      <c r="G3786" s="13" t="n">
        <v>4.15</v>
      </c>
      <c r="H3786" s="13" t="n">
        <v>0</v>
      </c>
      <c r="I3786" s="13" t="n">
        <v>178.11</v>
      </c>
      <c r="J3786" s="9" t="n">
        <v>46</v>
      </c>
      <c r="K3786" s="1" t="str">
        <f aca="false">IF(F3786=0,"Stopped",IF(C3786&gt;=Rules!$B$3,"New",IF(AND(E3786&gt;0,G3786&gt;0,ROUND(H3786*100,0)&lt;Rules!$B$6*ROUND(G3786*100,0)),"Slowing","Steady or growing")))</f>
        <v>Stopped</v>
      </c>
      <c r="L3786" s="1" t="n">
        <v>3</v>
      </c>
      <c r="M3786" s="13" t="n">
        <v>23.48</v>
      </c>
      <c r="N3786" s="1" t="str">
        <f aca="false">IF(L3786=0,"",IF(F3786=0,"Stopped",IF(AND(M3786&gt;0,ROUND(H3786*100,0)&lt;Rules!$B$6*ROUND(M3786*100,0)),"Slowing","Steady or growing")))</f>
        <v>Stopped</v>
      </c>
    </row>
    <row r="3787" customFormat="false" ht="15" hidden="false" customHeight="false" outlineLevel="0" collapsed="false">
      <c r="A3787" s="1" t="s">
        <v>7607</v>
      </c>
      <c r="B3787" s="1" t="s">
        <v>7608</v>
      </c>
      <c r="C3787" s="12" t="n">
        <v>40155</v>
      </c>
      <c r="D3787" s="12" t="n">
        <v>40863</v>
      </c>
      <c r="E3787" s="1" t="n">
        <v>0</v>
      </c>
      <c r="F3787" s="1" t="n">
        <v>4</v>
      </c>
      <c r="G3787" s="13" t="n">
        <v>0</v>
      </c>
      <c r="H3787" s="13" t="n">
        <v>12.45</v>
      </c>
      <c r="I3787" s="13" t="n">
        <v>178.04</v>
      </c>
      <c r="J3787" s="9" t="n">
        <v>55</v>
      </c>
      <c r="K3787" s="1" t="str">
        <f aca="false">IF(F3787=0,"Stopped",IF(C3787&gt;=Rules!$B$3,"New",IF(AND(E3787&gt;0,G3787&gt;0,ROUND(H3787*100,0)&lt;Rules!$B$6*ROUND(G3787*100,0)),"Slowing","Steady or growing")))</f>
        <v>Steady or growing</v>
      </c>
      <c r="L3787" s="1" t="n">
        <v>6</v>
      </c>
      <c r="M3787" s="13" t="n">
        <v>38.22</v>
      </c>
      <c r="N3787" s="1" t="str">
        <f aca="false">IF(L3787=0,"",IF(F3787=0,"Stopped",IF(AND(M3787&gt;0,ROUND(H3787*100,0)&lt;Rules!$B$6*ROUND(M3787*100,0)),"Slowing","Steady or growing")))</f>
        <v>Slowing</v>
      </c>
    </row>
    <row r="3788" customFormat="false" ht="15" hidden="false" customHeight="false" outlineLevel="0" collapsed="false">
      <c r="A3788" s="1" t="s">
        <v>7609</v>
      </c>
      <c r="B3788" s="1" t="s">
        <v>7610</v>
      </c>
      <c r="C3788" s="12" t="n">
        <v>40149</v>
      </c>
      <c r="D3788" s="12" t="n">
        <v>40886</v>
      </c>
      <c r="E3788" s="1" t="n">
        <v>1</v>
      </c>
      <c r="F3788" s="1" t="n">
        <v>7</v>
      </c>
      <c r="G3788" s="13" t="n">
        <v>4.15</v>
      </c>
      <c r="H3788" s="13" t="n">
        <v>47.4</v>
      </c>
      <c r="I3788" s="13" t="n">
        <v>176.31</v>
      </c>
      <c r="J3788" s="9" t="n">
        <v>44</v>
      </c>
      <c r="K3788" s="1" t="str">
        <f aca="false">IF(F3788=0,"Stopped",IF(C3788&gt;=Rules!$B$3,"New",IF(AND(E3788&gt;0,G3788&gt;0,ROUND(H3788*100,0)&lt;Rules!$B$6*ROUND(G3788*100,0)),"Slowing","Steady or growing")))</f>
        <v>Steady or growing</v>
      </c>
      <c r="L3788" s="1" t="n">
        <v>5</v>
      </c>
      <c r="M3788" s="13" t="n">
        <v>20.22</v>
      </c>
      <c r="N3788" s="1" t="str">
        <f aca="false">IF(L3788=0,"",IF(F3788=0,"Stopped",IF(AND(M3788&gt;0,ROUND(H3788*100,0)&lt;Rules!$B$6*ROUND(M3788*100,0)),"Slowing","Steady or growing")))</f>
        <v>Steady or growing</v>
      </c>
    </row>
    <row r="3789" customFormat="false" ht="15" hidden="false" customHeight="false" outlineLevel="0" collapsed="false">
      <c r="A3789" s="1" t="s">
        <v>7611</v>
      </c>
      <c r="B3789" s="1" t="s">
        <v>7612</v>
      </c>
      <c r="C3789" s="12" t="n">
        <v>40148</v>
      </c>
      <c r="D3789" s="12" t="n">
        <v>40246</v>
      </c>
      <c r="E3789" s="1" t="n">
        <v>0</v>
      </c>
      <c r="F3789" s="1" t="n">
        <v>0</v>
      </c>
      <c r="G3789" s="13" t="n">
        <v>0</v>
      </c>
      <c r="H3789" s="13" t="n">
        <v>0</v>
      </c>
      <c r="I3789" s="13" t="n">
        <v>175.61</v>
      </c>
      <c r="J3789" s="9" t="n">
        <v>115</v>
      </c>
      <c r="K3789" s="1" t="str">
        <f aca="false">IF(F3789=0,"Stopped",IF(C3789&gt;=Rules!$B$3,"New",IF(AND(E3789&gt;0,G3789&gt;0,ROUND(H3789*100,0)&lt;Rules!$B$6*ROUND(G3789*100,0)),"Slowing","Steady or growing")))</f>
        <v>Stopped</v>
      </c>
      <c r="L3789" s="1" t="n">
        <v>0</v>
      </c>
      <c r="M3789" s="13" t="n">
        <v>0</v>
      </c>
      <c r="N3789" s="1" t="str">
        <f aca="false">IF(L3789=0,"",IF(F3789=0,"Stopped",IF(AND(M3789&gt;0,ROUND(H3789*100,0)&lt;Rules!$B$6*ROUND(M3789*100,0)),"Slowing","Steady or growing")))</f>
        <v/>
      </c>
    </row>
    <row r="3790" customFormat="false" ht="15" hidden="false" customHeight="false" outlineLevel="0" collapsed="false">
      <c r="A3790" s="1" t="s">
        <v>7613</v>
      </c>
      <c r="B3790" s="1" t="s">
        <v>7614</v>
      </c>
      <c r="C3790" s="12" t="n">
        <v>40155</v>
      </c>
      <c r="D3790" s="12" t="n">
        <v>40338</v>
      </c>
      <c r="E3790" s="1" t="n">
        <v>0</v>
      </c>
      <c r="F3790" s="1" t="n">
        <v>0</v>
      </c>
      <c r="G3790" s="13" t="n">
        <v>0</v>
      </c>
      <c r="H3790" s="13" t="n">
        <v>0</v>
      </c>
      <c r="I3790" s="13" t="n">
        <v>175.48</v>
      </c>
      <c r="J3790" s="9" t="n">
        <v>21</v>
      </c>
      <c r="K3790" s="1" t="str">
        <f aca="false">IF(F3790=0,"Stopped",IF(C3790&gt;=Rules!$B$3,"New",IF(AND(E3790&gt;0,G3790&gt;0,ROUND(H3790*100,0)&lt;Rules!$B$6*ROUND(G3790*100,0)),"Slowing","Steady or growing")))</f>
        <v>Stopped</v>
      </c>
      <c r="L3790" s="1" t="n">
        <v>0</v>
      </c>
      <c r="M3790" s="13" t="n">
        <v>0</v>
      </c>
      <c r="N3790" s="1" t="str">
        <f aca="false">IF(L3790=0,"",IF(F3790=0,"Stopped",IF(AND(M3790&gt;0,ROUND(H3790*100,0)&lt;Rules!$B$6*ROUND(M3790*100,0)),"Slowing","Steady or growing")))</f>
        <v/>
      </c>
    </row>
    <row r="3791" customFormat="false" ht="15" hidden="false" customHeight="false" outlineLevel="0" collapsed="false">
      <c r="A3791" s="1" t="s">
        <v>7615</v>
      </c>
      <c r="B3791" s="1" t="s">
        <v>7616</v>
      </c>
      <c r="C3791" s="12" t="n">
        <v>40148</v>
      </c>
      <c r="D3791" s="12" t="n">
        <v>40863</v>
      </c>
      <c r="E3791" s="1" t="n">
        <v>0</v>
      </c>
      <c r="F3791" s="1" t="n">
        <v>5</v>
      </c>
      <c r="G3791" s="13" t="n">
        <v>0</v>
      </c>
      <c r="H3791" s="13" t="n">
        <v>19.92</v>
      </c>
      <c r="I3791" s="13" t="n">
        <v>175.45</v>
      </c>
      <c r="J3791" s="9" t="n">
        <v>144</v>
      </c>
      <c r="K3791" s="1" t="str">
        <f aca="false">IF(F3791=0,"Stopped",IF(C3791&gt;=Rules!$B$3,"New",IF(AND(E3791&gt;0,G3791&gt;0,ROUND(H3791*100,0)&lt;Rules!$B$6*ROUND(G3791*100,0)),"Slowing","Steady or growing")))</f>
        <v>Steady or growing</v>
      </c>
      <c r="L3791" s="1" t="n">
        <v>7</v>
      </c>
      <c r="M3791" s="13" t="n">
        <v>36.86</v>
      </c>
      <c r="N3791" s="1" t="str">
        <f aca="false">IF(L3791=0,"",IF(F3791=0,"Stopped",IF(AND(M3791&gt;0,ROUND(H3791*100,0)&lt;Rules!$B$6*ROUND(M3791*100,0)),"Slowing","Steady or growing")))</f>
        <v>Steady or growing</v>
      </c>
    </row>
    <row r="3792" customFormat="false" ht="15" hidden="false" customHeight="false" outlineLevel="0" collapsed="false">
      <c r="A3792" s="1" t="s">
        <v>7617</v>
      </c>
      <c r="B3792" s="1" t="s">
        <v>7618</v>
      </c>
      <c r="C3792" s="12" t="n">
        <v>40476</v>
      </c>
      <c r="D3792" s="12" t="n">
        <v>40878</v>
      </c>
      <c r="E3792" s="1" t="n">
        <v>9</v>
      </c>
      <c r="F3792" s="1" t="n">
        <v>4</v>
      </c>
      <c r="G3792" s="13" t="n">
        <v>34.3</v>
      </c>
      <c r="H3792" s="13" t="n">
        <v>13.88</v>
      </c>
      <c r="I3792" s="13" t="n">
        <v>174.16</v>
      </c>
      <c r="J3792" s="9" t="n">
        <v>98</v>
      </c>
      <c r="K3792" s="1" t="str">
        <f aca="false">IF(F3792=0,"Stopped",IF(C3792&gt;=Rules!$B$3,"New",IF(AND(E3792&gt;0,G3792&gt;0,ROUND(H3792*100,0)&lt;Rules!$B$6*ROUND(G3792*100,0)),"Slowing","Steady or growing")))</f>
        <v>Slowing</v>
      </c>
      <c r="L3792" s="1" t="n">
        <v>4</v>
      </c>
      <c r="M3792" s="13" t="n">
        <v>27.73</v>
      </c>
      <c r="N3792" s="1" t="str">
        <f aca="false">IF(L3792=0,"",IF(F3792=0,"Stopped",IF(AND(M3792&gt;0,ROUND(H3792*100,0)&lt;Rules!$B$6*ROUND(M3792*100,0)),"Slowing","Steady or growing")))</f>
        <v>Steady or growing</v>
      </c>
    </row>
    <row r="3793" customFormat="false" ht="15" hidden="false" customHeight="false" outlineLevel="0" collapsed="false">
      <c r="A3793" s="1" t="s">
        <v>7619</v>
      </c>
      <c r="B3793" s="1" t="s">
        <v>7620</v>
      </c>
      <c r="C3793" s="12" t="n">
        <v>40149</v>
      </c>
      <c r="D3793" s="12" t="n">
        <v>40885</v>
      </c>
      <c r="E3793" s="1" t="n">
        <v>5</v>
      </c>
      <c r="F3793" s="1" t="n">
        <v>12</v>
      </c>
      <c r="G3793" s="13" t="n">
        <v>8.3</v>
      </c>
      <c r="H3793" s="13" t="n">
        <v>28.89</v>
      </c>
      <c r="I3793" s="13" t="n">
        <v>173.84</v>
      </c>
      <c r="J3793" s="9" t="n">
        <v>184</v>
      </c>
      <c r="K3793" s="1" t="str">
        <f aca="false">IF(F3793=0,"Stopped",IF(C3793&gt;=Rules!$B$3,"New",IF(AND(E3793&gt;0,G3793&gt;0,ROUND(H3793*100,0)&lt;Rules!$B$6*ROUND(G3793*100,0)),"Slowing","Steady or growing")))</f>
        <v>Steady or growing</v>
      </c>
      <c r="L3793" s="1" t="n">
        <v>25</v>
      </c>
      <c r="M3793" s="13" t="n">
        <v>42.8</v>
      </c>
      <c r="N3793" s="1" t="str">
        <f aca="false">IF(L3793=0,"",IF(F3793=0,"Stopped",IF(AND(M3793&gt;0,ROUND(H3793*100,0)&lt;Rules!$B$6*ROUND(M3793*100,0)),"Slowing","Steady or growing")))</f>
        <v>Steady or growing</v>
      </c>
    </row>
    <row r="3794" customFormat="false" ht="15" hidden="false" customHeight="false" outlineLevel="0" collapsed="false">
      <c r="A3794" s="1" t="s">
        <v>7621</v>
      </c>
      <c r="B3794" s="1" t="s">
        <v>7622</v>
      </c>
      <c r="C3794" s="12" t="n">
        <v>40149</v>
      </c>
      <c r="D3794" s="12" t="n">
        <v>40720</v>
      </c>
      <c r="E3794" s="1" t="n">
        <v>1</v>
      </c>
      <c r="F3794" s="1" t="n">
        <v>0</v>
      </c>
      <c r="G3794" s="13" t="n">
        <v>20.25</v>
      </c>
      <c r="H3794" s="13" t="n">
        <v>0</v>
      </c>
      <c r="I3794" s="13" t="n">
        <v>173.24</v>
      </c>
      <c r="J3794" s="9" t="n">
        <v>26</v>
      </c>
      <c r="K3794" s="1" t="str">
        <f aca="false">IF(F3794=0,"Stopped",IF(C3794&gt;=Rules!$B$3,"New",IF(AND(E3794&gt;0,G3794&gt;0,ROUND(H3794*100,0)&lt;Rules!$B$6*ROUND(G3794*100,0)),"Slowing","Steady or growing")))</f>
        <v>Stopped</v>
      </c>
      <c r="L3794" s="1" t="n">
        <v>1</v>
      </c>
      <c r="M3794" s="13" t="n">
        <v>40.5</v>
      </c>
      <c r="N3794" s="1" t="str">
        <f aca="false">IF(L3794=0,"",IF(F3794=0,"Stopped",IF(AND(M3794&gt;0,ROUND(H3794*100,0)&lt;Rules!$B$6*ROUND(M3794*100,0)),"Slowing","Steady or growing")))</f>
        <v>Stopped</v>
      </c>
    </row>
    <row r="3795" customFormat="false" ht="15" hidden="false" customHeight="false" outlineLevel="0" collapsed="false">
      <c r="A3795" s="1" t="s">
        <v>7623</v>
      </c>
      <c r="B3795" s="1" t="s">
        <v>7624</v>
      </c>
      <c r="C3795" s="12" t="n">
        <v>40151</v>
      </c>
      <c r="D3795" s="12" t="n">
        <v>40836</v>
      </c>
      <c r="E3795" s="1" t="n">
        <v>0</v>
      </c>
      <c r="F3795" s="1" t="n">
        <v>1</v>
      </c>
      <c r="G3795" s="13" t="n">
        <v>-3.4</v>
      </c>
      <c r="H3795" s="13" t="n">
        <v>10.2</v>
      </c>
      <c r="I3795" s="13" t="n">
        <v>172.56</v>
      </c>
      <c r="J3795" s="9" t="n">
        <v>198</v>
      </c>
      <c r="K3795" s="1" t="str">
        <f aca="false">IF(F3795=0,"Stopped",IF(C3795&gt;=Rules!$B$3,"New",IF(AND(E3795&gt;0,G3795&gt;0,ROUND(H3795*100,0)&lt;Rules!$B$6*ROUND(G3795*100,0)),"Slowing","Steady or growing")))</f>
        <v>Steady or growing</v>
      </c>
      <c r="L3795" s="1" t="n">
        <v>0</v>
      </c>
      <c r="M3795" s="13" t="n">
        <v>0</v>
      </c>
      <c r="N3795" s="1" t="str">
        <f aca="false">IF(L3795=0,"",IF(F3795=0,"Stopped",IF(AND(M3795&gt;0,ROUND(H3795*100,0)&lt;Rules!$B$6*ROUND(M3795*100,0)),"Slowing","Steady or growing")))</f>
        <v/>
      </c>
    </row>
    <row r="3796" customFormat="false" ht="15" hidden="false" customHeight="false" outlineLevel="0" collapsed="false">
      <c r="A3796" s="1" t="s">
        <v>7625</v>
      </c>
      <c r="B3796" s="1" t="s">
        <v>7626</v>
      </c>
      <c r="C3796" s="12" t="n">
        <v>40158</v>
      </c>
      <c r="D3796" s="12" t="n">
        <v>40875</v>
      </c>
      <c r="E3796" s="1" t="n">
        <v>6</v>
      </c>
      <c r="F3796" s="1" t="n">
        <v>4</v>
      </c>
      <c r="G3796" s="13" t="n">
        <v>70.31</v>
      </c>
      <c r="H3796" s="13" t="n">
        <v>27.65</v>
      </c>
      <c r="I3796" s="13" t="n">
        <v>172.51</v>
      </c>
      <c r="J3796" s="9" t="n">
        <v>181</v>
      </c>
      <c r="K3796" s="1" t="str">
        <f aca="false">IF(F3796=0,"Stopped",IF(C3796&gt;=Rules!$B$3,"New",IF(AND(E3796&gt;0,G3796&gt;0,ROUND(H3796*100,0)&lt;Rules!$B$6*ROUND(G3796*100,0)),"Slowing","Steady or growing")))</f>
        <v>Slowing</v>
      </c>
      <c r="L3796" s="1" t="n">
        <v>1</v>
      </c>
      <c r="M3796" s="13" t="n">
        <v>15</v>
      </c>
      <c r="N3796" s="1" t="str">
        <f aca="false">IF(L3796=0,"",IF(F3796=0,"Stopped",IF(AND(M3796&gt;0,ROUND(H3796*100,0)&lt;Rules!$B$6*ROUND(M3796*100,0)),"Slowing","Steady or growing")))</f>
        <v>Steady or growing</v>
      </c>
    </row>
    <row r="3797" customFormat="false" ht="15" hidden="false" customHeight="false" outlineLevel="0" collapsed="false">
      <c r="A3797" s="1" t="s">
        <v>7627</v>
      </c>
      <c r="B3797" s="1" t="s">
        <v>7628</v>
      </c>
      <c r="C3797" s="12" t="n">
        <v>40151</v>
      </c>
      <c r="D3797" s="12" t="n">
        <v>40875</v>
      </c>
      <c r="E3797" s="1" t="n">
        <v>0</v>
      </c>
      <c r="F3797" s="1" t="n">
        <v>2</v>
      </c>
      <c r="G3797" s="13" t="n">
        <v>0</v>
      </c>
      <c r="H3797" s="13" t="n">
        <v>11.64</v>
      </c>
      <c r="I3797" s="13" t="n">
        <v>172.39</v>
      </c>
      <c r="J3797" s="9" t="n">
        <v>29</v>
      </c>
      <c r="K3797" s="1" t="str">
        <f aca="false">IF(F3797=0,"Stopped",IF(C3797&gt;=Rules!$B$3,"New",IF(AND(E3797&gt;0,G3797&gt;0,ROUND(H3797*100,0)&lt;Rules!$B$6*ROUND(G3797*100,0)),"Slowing","Steady or growing")))</f>
        <v>Steady or growing</v>
      </c>
      <c r="L3797" s="1" t="n">
        <v>2</v>
      </c>
      <c r="M3797" s="13" t="n">
        <v>11.89</v>
      </c>
      <c r="N3797" s="1" t="str">
        <f aca="false">IF(L3797=0,"",IF(F3797=0,"Stopped",IF(AND(M3797&gt;0,ROUND(H3797*100,0)&lt;Rules!$B$6*ROUND(M3797*100,0)),"Slowing","Steady or growing")))</f>
        <v>Steady or growing</v>
      </c>
    </row>
    <row r="3798" customFormat="false" ht="15" hidden="false" customHeight="false" outlineLevel="0" collapsed="false">
      <c r="A3798" s="1" t="s">
        <v>7629</v>
      </c>
      <c r="B3798" s="1" t="s">
        <v>7630</v>
      </c>
      <c r="C3798" s="12" t="n">
        <v>40154</v>
      </c>
      <c r="D3798" s="12" t="n">
        <v>40749</v>
      </c>
      <c r="E3798" s="1" t="n">
        <v>3</v>
      </c>
      <c r="F3798" s="1" t="n">
        <v>0</v>
      </c>
      <c r="G3798" s="13" t="n">
        <v>43.05</v>
      </c>
      <c r="H3798" s="13" t="n">
        <v>0</v>
      </c>
      <c r="I3798" s="13" t="n">
        <v>171.34</v>
      </c>
      <c r="J3798" s="9" t="n">
        <v>29</v>
      </c>
      <c r="K3798" s="1" t="str">
        <f aca="false">IF(F3798=0,"Stopped",IF(C3798&gt;=Rules!$B$3,"New",IF(AND(E3798&gt;0,G3798&gt;0,ROUND(H3798*100,0)&lt;Rules!$B$6*ROUND(G3798*100,0)),"Slowing","Steady or growing")))</f>
        <v>Stopped</v>
      </c>
      <c r="L3798" s="1" t="n">
        <v>4</v>
      </c>
      <c r="M3798" s="13" t="n">
        <v>36.96</v>
      </c>
      <c r="N3798" s="1" t="str">
        <f aca="false">IF(L3798=0,"",IF(F3798=0,"Stopped",IF(AND(M3798&gt;0,ROUND(H3798*100,0)&lt;Rules!$B$6*ROUND(M3798*100,0)),"Slowing","Steady or growing")))</f>
        <v>Stopped</v>
      </c>
    </row>
    <row r="3799" customFormat="false" ht="15" hidden="false" customHeight="false" outlineLevel="0" collapsed="false">
      <c r="A3799" s="1" t="s">
        <v>7631</v>
      </c>
      <c r="B3799" s="1" t="s">
        <v>7632</v>
      </c>
      <c r="C3799" s="12" t="n">
        <v>40149</v>
      </c>
      <c r="D3799" s="12" t="n">
        <v>40391</v>
      </c>
      <c r="E3799" s="1" t="n">
        <v>0</v>
      </c>
      <c r="F3799" s="1" t="n">
        <v>0</v>
      </c>
      <c r="G3799" s="13" t="n">
        <v>0</v>
      </c>
      <c r="H3799" s="13" t="n">
        <v>0</v>
      </c>
      <c r="I3799" s="13" t="n">
        <v>171.1</v>
      </c>
      <c r="J3799" s="9" t="n">
        <v>58</v>
      </c>
      <c r="K3799" s="1" t="str">
        <f aca="false">IF(F3799=0,"Stopped",IF(C3799&gt;=Rules!$B$3,"New",IF(AND(E3799&gt;0,G3799&gt;0,ROUND(H3799*100,0)&lt;Rules!$B$6*ROUND(G3799*100,0)),"Slowing","Steady or growing")))</f>
        <v>Stopped</v>
      </c>
      <c r="L3799" s="1" t="n">
        <v>0</v>
      </c>
      <c r="M3799" s="13" t="n">
        <v>0</v>
      </c>
      <c r="N3799" s="1" t="str">
        <f aca="false">IF(L3799=0,"",IF(F3799=0,"Stopped",IF(AND(M3799&gt;0,ROUND(H3799*100,0)&lt;Rules!$B$6*ROUND(M3799*100,0)),"Slowing","Steady or growing")))</f>
        <v/>
      </c>
    </row>
    <row r="3800" customFormat="false" ht="15" hidden="false" customHeight="false" outlineLevel="0" collapsed="false">
      <c r="A3800" s="1" t="s">
        <v>7633</v>
      </c>
      <c r="B3800" s="1" t="s">
        <v>7634</v>
      </c>
      <c r="C3800" s="12" t="n">
        <v>40150</v>
      </c>
      <c r="D3800" s="12" t="n">
        <v>40220</v>
      </c>
      <c r="E3800" s="1" t="n">
        <v>0</v>
      </c>
      <c r="F3800" s="1" t="n">
        <v>0</v>
      </c>
      <c r="G3800" s="13" t="n">
        <v>0</v>
      </c>
      <c r="H3800" s="13" t="n">
        <v>0</v>
      </c>
      <c r="I3800" s="13" t="n">
        <v>170.83</v>
      </c>
      <c r="J3800" s="9" t="n">
        <v>20</v>
      </c>
      <c r="K3800" s="1" t="str">
        <f aca="false">IF(F3800=0,"Stopped",IF(C3800&gt;=Rules!$B$3,"New",IF(AND(E3800&gt;0,G3800&gt;0,ROUND(H3800*100,0)&lt;Rules!$B$6*ROUND(G3800*100,0)),"Slowing","Steady or growing")))</f>
        <v>Stopped</v>
      </c>
      <c r="L3800" s="1" t="n">
        <v>0</v>
      </c>
      <c r="M3800" s="13" t="n">
        <v>0</v>
      </c>
      <c r="N3800" s="1" t="str">
        <f aca="false">IF(L3800=0,"",IF(F3800=0,"Stopped",IF(AND(M3800&gt;0,ROUND(H3800*100,0)&lt;Rules!$B$6*ROUND(M3800*100,0)),"Slowing","Steady or growing")))</f>
        <v/>
      </c>
    </row>
    <row r="3801" customFormat="false" ht="15" hidden="false" customHeight="false" outlineLevel="0" collapsed="false">
      <c r="A3801" s="1" t="s">
        <v>7635</v>
      </c>
      <c r="B3801" s="1" t="s">
        <v>7636</v>
      </c>
      <c r="C3801" s="12" t="n">
        <v>40148</v>
      </c>
      <c r="D3801" s="12" t="n">
        <v>40205</v>
      </c>
      <c r="E3801" s="1" t="n">
        <v>0</v>
      </c>
      <c r="F3801" s="1" t="n">
        <v>0</v>
      </c>
      <c r="G3801" s="13" t="n">
        <v>0</v>
      </c>
      <c r="H3801" s="13" t="n">
        <v>0</v>
      </c>
      <c r="I3801" s="13" t="n">
        <v>170.8</v>
      </c>
      <c r="J3801" s="9" t="n">
        <v>84</v>
      </c>
      <c r="K3801" s="1" t="str">
        <f aca="false">IF(F3801=0,"Stopped",IF(C3801&gt;=Rules!$B$3,"New",IF(AND(E3801&gt;0,G3801&gt;0,ROUND(H3801*100,0)&lt;Rules!$B$6*ROUND(G3801*100,0)),"Slowing","Steady or growing")))</f>
        <v>Stopped</v>
      </c>
      <c r="L3801" s="1" t="n">
        <v>0</v>
      </c>
      <c r="M3801" s="13" t="n">
        <v>0</v>
      </c>
      <c r="N3801" s="1" t="str">
        <f aca="false">IF(L3801=0,"",IF(F3801=0,"Stopped",IF(AND(M3801&gt;0,ROUND(H3801*100,0)&lt;Rules!$B$6*ROUND(M3801*100,0)),"Slowing","Steady or growing")))</f>
        <v/>
      </c>
    </row>
    <row r="3802" customFormat="false" ht="15" hidden="false" customHeight="false" outlineLevel="0" collapsed="false">
      <c r="A3802" s="1" t="s">
        <v>7637</v>
      </c>
      <c r="B3802" s="1" t="s">
        <v>7638</v>
      </c>
      <c r="C3802" s="12" t="n">
        <v>40286</v>
      </c>
      <c r="D3802" s="12" t="n">
        <v>40749</v>
      </c>
      <c r="E3802" s="1" t="n">
        <v>8</v>
      </c>
      <c r="F3802" s="1" t="n">
        <v>0</v>
      </c>
      <c r="G3802" s="13" t="n">
        <v>12.09</v>
      </c>
      <c r="H3802" s="13" t="n">
        <v>0</v>
      </c>
      <c r="I3802" s="13" t="n">
        <v>170.43</v>
      </c>
      <c r="J3802" s="9" t="n">
        <v>953</v>
      </c>
      <c r="K3802" s="1" t="str">
        <f aca="false">IF(F3802=0,"Stopped",IF(C3802&gt;=Rules!$B$3,"New",IF(AND(E3802&gt;0,G3802&gt;0,ROUND(H3802*100,0)&lt;Rules!$B$6*ROUND(G3802*100,0)),"Slowing","Steady or growing")))</f>
        <v>Stopped</v>
      </c>
      <c r="L3802" s="1" t="n">
        <v>8</v>
      </c>
      <c r="M3802" s="13" t="n">
        <v>39.92</v>
      </c>
      <c r="N3802" s="1" t="str">
        <f aca="false">IF(L3802=0,"",IF(F3802=0,"Stopped",IF(AND(M3802&gt;0,ROUND(H3802*100,0)&lt;Rules!$B$6*ROUND(M3802*100,0)),"Slowing","Steady or growing")))</f>
        <v>Stopped</v>
      </c>
    </row>
    <row r="3803" customFormat="false" ht="15" hidden="false" customHeight="false" outlineLevel="0" collapsed="false">
      <c r="A3803" s="1" t="s">
        <v>7639</v>
      </c>
      <c r="B3803" s="1" t="s">
        <v>7640</v>
      </c>
      <c r="C3803" s="12" t="n">
        <v>40150</v>
      </c>
      <c r="D3803" s="12" t="n">
        <v>40850</v>
      </c>
      <c r="E3803" s="1" t="n">
        <v>1</v>
      </c>
      <c r="F3803" s="1" t="n">
        <v>3</v>
      </c>
      <c r="G3803" s="13" t="n">
        <v>8.5</v>
      </c>
      <c r="H3803" s="13" t="n">
        <v>42.32</v>
      </c>
      <c r="I3803" s="13" t="n">
        <v>170.17</v>
      </c>
      <c r="J3803" s="9" t="n">
        <v>20</v>
      </c>
      <c r="K3803" s="1" t="str">
        <f aca="false">IF(F3803=0,"Stopped",IF(C3803&gt;=Rules!$B$3,"New",IF(AND(E3803&gt;0,G3803&gt;0,ROUND(H3803*100,0)&lt;Rules!$B$6*ROUND(G3803*100,0)),"Slowing","Steady or growing")))</f>
        <v>Steady or growing</v>
      </c>
      <c r="L3803" s="1" t="n">
        <v>4</v>
      </c>
      <c r="M3803" s="13" t="n">
        <v>50.99</v>
      </c>
      <c r="N3803" s="1" t="str">
        <f aca="false">IF(L3803=0,"",IF(F3803=0,"Stopped",IF(AND(M3803&gt;0,ROUND(H3803*100,0)&lt;Rules!$B$6*ROUND(M3803*100,0)),"Slowing","Steady or growing")))</f>
        <v>Steady or growing</v>
      </c>
    </row>
    <row r="3804" customFormat="false" ht="15" hidden="false" customHeight="false" outlineLevel="0" collapsed="false">
      <c r="A3804" s="1" t="s">
        <v>7641</v>
      </c>
      <c r="B3804" s="1" t="s">
        <v>7642</v>
      </c>
      <c r="C3804" s="12" t="n">
        <v>40156</v>
      </c>
      <c r="D3804" s="12" t="n">
        <v>40721</v>
      </c>
      <c r="E3804" s="1" t="n">
        <v>1</v>
      </c>
      <c r="F3804" s="1" t="n">
        <v>0</v>
      </c>
      <c r="G3804" s="13" t="n">
        <v>1.68</v>
      </c>
      <c r="H3804" s="13" t="n">
        <v>0</v>
      </c>
      <c r="I3804" s="13" t="n">
        <v>170.13</v>
      </c>
      <c r="J3804" s="9" t="n">
        <v>276</v>
      </c>
      <c r="K3804" s="1" t="str">
        <f aca="false">IF(F3804=0,"Stopped",IF(C3804&gt;=Rules!$B$3,"New",IF(AND(E3804&gt;0,G3804&gt;0,ROUND(H3804*100,0)&lt;Rules!$B$6*ROUND(G3804*100,0)),"Slowing","Steady or growing")))</f>
        <v>Stopped</v>
      </c>
      <c r="L3804" s="1" t="n">
        <v>4</v>
      </c>
      <c r="M3804" s="13" t="n">
        <v>16.68</v>
      </c>
      <c r="N3804" s="1" t="str">
        <f aca="false">IF(L3804=0,"",IF(F3804=0,"Stopped",IF(AND(M3804&gt;0,ROUND(H3804*100,0)&lt;Rules!$B$6*ROUND(M3804*100,0)),"Slowing","Steady or growing")))</f>
        <v>Stopped</v>
      </c>
    </row>
    <row r="3805" customFormat="false" ht="15" hidden="false" customHeight="false" outlineLevel="0" collapsed="false">
      <c r="A3805" s="1" t="s">
        <v>7643</v>
      </c>
      <c r="B3805" s="1" t="s">
        <v>7644</v>
      </c>
      <c r="C3805" s="12" t="n">
        <v>40154</v>
      </c>
      <c r="D3805" s="12" t="n">
        <v>40651</v>
      </c>
      <c r="E3805" s="1" t="n">
        <v>0</v>
      </c>
      <c r="F3805" s="1" t="n">
        <v>0</v>
      </c>
      <c r="G3805" s="13" t="n">
        <v>0</v>
      </c>
      <c r="H3805" s="13" t="n">
        <v>0</v>
      </c>
      <c r="I3805" s="13" t="n">
        <v>169.36</v>
      </c>
      <c r="J3805" s="9" t="n">
        <v>191</v>
      </c>
      <c r="K3805" s="1" t="str">
        <f aca="false">IF(F3805=0,"Stopped",IF(C3805&gt;=Rules!$B$3,"New",IF(AND(E3805&gt;0,G3805&gt;0,ROUND(H3805*100,0)&lt;Rules!$B$6*ROUND(G3805*100,0)),"Slowing","Steady or growing")))</f>
        <v>Stopped</v>
      </c>
      <c r="L3805" s="1" t="n">
        <v>9</v>
      </c>
      <c r="M3805" s="13" t="n">
        <v>48.75</v>
      </c>
      <c r="N3805" s="1" t="str">
        <f aca="false">IF(L3805=0,"",IF(F3805=0,"Stopped",IF(AND(M3805&gt;0,ROUND(H3805*100,0)&lt;Rules!$B$6*ROUND(M3805*100,0)),"Slowing","Steady or growing")))</f>
        <v>Stopped</v>
      </c>
    </row>
    <row r="3806" customFormat="false" ht="15" hidden="false" customHeight="false" outlineLevel="0" collapsed="false">
      <c r="A3806" s="1" t="s">
        <v>7645</v>
      </c>
      <c r="B3806" s="1" t="s">
        <v>7646</v>
      </c>
      <c r="C3806" s="12" t="n">
        <v>40198</v>
      </c>
      <c r="D3806" s="12" t="n">
        <v>40886</v>
      </c>
      <c r="E3806" s="1" t="n">
        <v>5</v>
      </c>
      <c r="F3806" s="1" t="n">
        <v>10</v>
      </c>
      <c r="G3806" s="13" t="n">
        <v>26.55</v>
      </c>
      <c r="H3806" s="13" t="n">
        <v>53.55</v>
      </c>
      <c r="I3806" s="13" t="n">
        <v>168.62</v>
      </c>
      <c r="J3806" s="9" t="n">
        <v>32</v>
      </c>
      <c r="K3806" s="1" t="str">
        <f aca="false">IF(F3806=0,"Stopped",IF(C3806&gt;=Rules!$B$3,"New",IF(AND(E3806&gt;0,G3806&gt;0,ROUND(H3806*100,0)&lt;Rules!$B$6*ROUND(G3806*100,0)),"Slowing","Steady or growing")))</f>
        <v>Steady or growing</v>
      </c>
      <c r="L3806" s="1" t="n">
        <v>4</v>
      </c>
      <c r="M3806" s="13" t="n">
        <v>30.82</v>
      </c>
      <c r="N3806" s="1" t="str">
        <f aca="false">IF(L3806=0,"",IF(F3806=0,"Stopped",IF(AND(M3806&gt;0,ROUND(H3806*100,0)&lt;Rules!$B$6*ROUND(M3806*100,0)),"Slowing","Steady or growing")))</f>
        <v>Steady or growing</v>
      </c>
    </row>
    <row r="3807" customFormat="false" ht="15" hidden="false" customHeight="false" outlineLevel="0" collapsed="false">
      <c r="A3807" s="1" t="s">
        <v>7647</v>
      </c>
      <c r="B3807" s="1" t="s">
        <v>7648</v>
      </c>
      <c r="C3807" s="12" t="n">
        <v>40211</v>
      </c>
      <c r="D3807" s="12" t="n">
        <v>40260</v>
      </c>
      <c r="E3807" s="1" t="n">
        <v>0</v>
      </c>
      <c r="F3807" s="1" t="n">
        <v>0</v>
      </c>
      <c r="G3807" s="13" t="n">
        <v>0</v>
      </c>
      <c r="H3807" s="13" t="n">
        <v>0</v>
      </c>
      <c r="I3807" s="13" t="n">
        <v>168.3</v>
      </c>
      <c r="J3807" s="9" t="n">
        <v>66</v>
      </c>
      <c r="K3807" s="1" t="str">
        <f aca="false">IF(F3807=0,"Stopped",IF(C3807&gt;=Rules!$B$3,"New",IF(AND(E3807&gt;0,G3807&gt;0,ROUND(H3807*100,0)&lt;Rules!$B$6*ROUND(G3807*100,0)),"Slowing","Steady or growing")))</f>
        <v>Stopped</v>
      </c>
      <c r="L3807" s="1" t="n">
        <v>0</v>
      </c>
      <c r="M3807" s="13" t="n">
        <v>0</v>
      </c>
      <c r="N3807" s="1" t="str">
        <f aca="false">IF(L3807=0,"",IF(F3807=0,"Stopped",IF(AND(M3807&gt;0,ROUND(H3807*100,0)&lt;Rules!$B$6*ROUND(M3807*100,0)),"Slowing","Steady or growing")))</f>
        <v/>
      </c>
    </row>
    <row r="3808" customFormat="false" ht="15" hidden="false" customHeight="false" outlineLevel="0" collapsed="false">
      <c r="A3808" s="1" t="s">
        <v>7649</v>
      </c>
      <c r="B3808" s="1" t="s">
        <v>7650</v>
      </c>
      <c r="C3808" s="12" t="n">
        <v>40157</v>
      </c>
      <c r="D3808" s="12" t="n">
        <v>40876</v>
      </c>
      <c r="E3808" s="1" t="n">
        <v>1</v>
      </c>
      <c r="F3808" s="1" t="n">
        <v>7</v>
      </c>
      <c r="G3808" s="13" t="n">
        <v>2.9</v>
      </c>
      <c r="H3808" s="13" t="n">
        <v>41.05</v>
      </c>
      <c r="I3808" s="13" t="n">
        <v>168.26</v>
      </c>
      <c r="J3808" s="9" t="n">
        <v>57</v>
      </c>
      <c r="K3808" s="1" t="str">
        <f aca="false">IF(F3808=0,"Stopped",IF(C3808&gt;=Rules!$B$3,"New",IF(AND(E3808&gt;0,G3808&gt;0,ROUND(H3808*100,0)&lt;Rules!$B$6*ROUND(G3808*100,0)),"Slowing","Steady or growing")))</f>
        <v>Steady or growing</v>
      </c>
      <c r="L3808" s="1" t="n">
        <v>2</v>
      </c>
      <c r="M3808" s="13" t="n">
        <v>5.92</v>
      </c>
      <c r="N3808" s="1" t="str">
        <f aca="false">IF(L3808=0,"",IF(F3808=0,"Stopped",IF(AND(M3808&gt;0,ROUND(H3808*100,0)&lt;Rules!$B$6*ROUND(M3808*100,0)),"Slowing","Steady or growing")))</f>
        <v>Steady or growing</v>
      </c>
    </row>
    <row r="3809" customFormat="false" ht="15" hidden="false" customHeight="false" outlineLevel="0" collapsed="false">
      <c r="A3809" s="1" t="s">
        <v>7651</v>
      </c>
      <c r="B3809" s="1" t="s">
        <v>7652</v>
      </c>
      <c r="C3809" s="12" t="n">
        <v>40203</v>
      </c>
      <c r="D3809" s="12" t="n">
        <v>40652</v>
      </c>
      <c r="E3809" s="1" t="n">
        <v>0</v>
      </c>
      <c r="F3809" s="1" t="n">
        <v>0</v>
      </c>
      <c r="G3809" s="13" t="n">
        <v>0</v>
      </c>
      <c r="H3809" s="13" t="n">
        <v>0</v>
      </c>
      <c r="I3809" s="13" t="n">
        <v>168.08</v>
      </c>
      <c r="J3809" s="9" t="n">
        <v>260</v>
      </c>
      <c r="K3809" s="1" t="str">
        <f aca="false">IF(F3809=0,"Stopped",IF(C3809&gt;=Rules!$B$3,"New",IF(AND(E3809&gt;0,G3809&gt;0,ROUND(H3809*100,0)&lt;Rules!$B$6*ROUND(G3809*100,0)),"Slowing","Steady or growing")))</f>
        <v>Stopped</v>
      </c>
      <c r="L3809" s="1" t="n">
        <v>2</v>
      </c>
      <c r="M3809" s="13" t="n">
        <v>6.5</v>
      </c>
      <c r="N3809" s="1" t="str">
        <f aca="false">IF(L3809=0,"",IF(F3809=0,"Stopped",IF(AND(M3809&gt;0,ROUND(H3809*100,0)&lt;Rules!$B$6*ROUND(M3809*100,0)),"Slowing","Steady or growing")))</f>
        <v>Stopped</v>
      </c>
    </row>
    <row r="3810" customFormat="false" ht="15" hidden="false" customHeight="false" outlineLevel="0" collapsed="false">
      <c r="A3810" s="1" t="s">
        <v>7653</v>
      </c>
      <c r="B3810" s="1" t="s">
        <v>7654</v>
      </c>
      <c r="C3810" s="12" t="n">
        <v>40148</v>
      </c>
      <c r="D3810" s="12" t="n">
        <v>40834</v>
      </c>
      <c r="E3810" s="1" t="n">
        <v>11</v>
      </c>
      <c r="F3810" s="1" t="n">
        <v>1</v>
      </c>
      <c r="G3810" s="13" t="n">
        <v>18.33</v>
      </c>
      <c r="H3810" s="13" t="n">
        <v>1.63</v>
      </c>
      <c r="I3810" s="13" t="n">
        <v>167.55</v>
      </c>
      <c r="J3810" s="9" t="n">
        <v>157</v>
      </c>
      <c r="K3810" s="1" t="str">
        <f aca="false">IF(F3810=0,"Stopped",IF(C3810&gt;=Rules!$B$3,"New",IF(AND(E3810&gt;0,G3810&gt;0,ROUND(H3810*100,0)&lt;Rules!$B$6*ROUND(G3810*100,0)),"Slowing","Steady or growing")))</f>
        <v>Slowing</v>
      </c>
      <c r="L3810" s="1" t="n">
        <v>6</v>
      </c>
      <c r="M3810" s="13" t="n">
        <v>9.96</v>
      </c>
      <c r="N3810" s="1" t="str">
        <f aca="false">IF(L3810=0,"",IF(F3810=0,"Stopped",IF(AND(M3810&gt;0,ROUND(H3810*100,0)&lt;Rules!$B$6*ROUND(M3810*100,0)),"Slowing","Steady or growing")))</f>
        <v>Slowing</v>
      </c>
    </row>
    <row r="3811" customFormat="false" ht="15" hidden="false" customHeight="false" outlineLevel="0" collapsed="false">
      <c r="A3811" s="1" t="s">
        <v>7655</v>
      </c>
      <c r="B3811" s="1" t="s">
        <v>7656</v>
      </c>
      <c r="C3811" s="12" t="n">
        <v>40158</v>
      </c>
      <c r="D3811" s="12" t="n">
        <v>40742</v>
      </c>
      <c r="E3811" s="1" t="n">
        <v>1</v>
      </c>
      <c r="F3811" s="1" t="n">
        <v>0</v>
      </c>
      <c r="G3811" s="13" t="n">
        <v>13.2</v>
      </c>
      <c r="H3811" s="13" t="n">
        <v>0</v>
      </c>
      <c r="I3811" s="13" t="n">
        <v>167.52</v>
      </c>
      <c r="J3811" s="9" t="n">
        <v>58</v>
      </c>
      <c r="K3811" s="1" t="str">
        <f aca="false">IF(F3811=0,"Stopped",IF(C3811&gt;=Rules!$B$3,"New",IF(AND(E3811&gt;0,G3811&gt;0,ROUND(H3811*100,0)&lt;Rules!$B$6*ROUND(G3811*100,0)),"Slowing","Steady or growing")))</f>
        <v>Stopped</v>
      </c>
      <c r="L3811" s="1" t="n">
        <v>0</v>
      </c>
      <c r="M3811" s="13" t="n">
        <v>0</v>
      </c>
      <c r="N3811" s="1" t="str">
        <f aca="false">IF(L3811=0,"",IF(F3811=0,"Stopped",IF(AND(M3811&gt;0,ROUND(H3811*100,0)&lt;Rules!$B$6*ROUND(M3811*100,0)),"Slowing","Steady or growing")))</f>
        <v/>
      </c>
    </row>
    <row r="3812" customFormat="false" ht="15" hidden="false" customHeight="false" outlineLevel="0" collapsed="false">
      <c r="A3812" s="1" t="s">
        <v>7657</v>
      </c>
      <c r="B3812" s="1" t="s">
        <v>7658</v>
      </c>
      <c r="C3812" s="12" t="n">
        <v>40161</v>
      </c>
      <c r="D3812" s="12" t="n">
        <v>40882</v>
      </c>
      <c r="E3812" s="1" t="n">
        <v>1</v>
      </c>
      <c r="F3812" s="1" t="n">
        <v>4</v>
      </c>
      <c r="G3812" s="13" t="n">
        <v>11.9</v>
      </c>
      <c r="H3812" s="13" t="n">
        <v>35.31</v>
      </c>
      <c r="I3812" s="13" t="n">
        <v>166.57</v>
      </c>
      <c r="J3812" s="9" t="n">
        <v>28</v>
      </c>
      <c r="K3812" s="1" t="str">
        <f aca="false">IF(F3812=0,"Stopped",IF(C3812&gt;=Rules!$B$3,"New",IF(AND(E3812&gt;0,G3812&gt;0,ROUND(H3812*100,0)&lt;Rules!$B$6*ROUND(G3812*100,0)),"Slowing","Steady or growing")))</f>
        <v>Steady or growing</v>
      </c>
      <c r="L3812" s="1" t="n">
        <v>5</v>
      </c>
      <c r="M3812" s="13" t="n">
        <v>47.54</v>
      </c>
      <c r="N3812" s="1" t="str">
        <f aca="false">IF(L3812=0,"",IF(F3812=0,"Stopped",IF(AND(M3812&gt;0,ROUND(H3812*100,0)&lt;Rules!$B$6*ROUND(M3812*100,0)),"Slowing","Steady or growing")))</f>
        <v>Steady or growing</v>
      </c>
    </row>
    <row r="3813" customFormat="false" ht="15" hidden="false" customHeight="false" outlineLevel="0" collapsed="false">
      <c r="A3813" s="1" t="s">
        <v>7659</v>
      </c>
      <c r="B3813" s="1" t="s">
        <v>7660</v>
      </c>
      <c r="C3813" s="12" t="n">
        <v>40202</v>
      </c>
      <c r="D3813" s="12" t="n">
        <v>40851</v>
      </c>
      <c r="E3813" s="1" t="n">
        <v>0</v>
      </c>
      <c r="F3813" s="1" t="n">
        <v>2</v>
      </c>
      <c r="G3813" s="13" t="n">
        <v>0</v>
      </c>
      <c r="H3813" s="13" t="n">
        <v>8.45</v>
      </c>
      <c r="I3813" s="13" t="n">
        <v>166.21</v>
      </c>
      <c r="J3813" s="9" t="n">
        <v>230</v>
      </c>
      <c r="K3813" s="1" t="str">
        <f aca="false">IF(F3813=0,"Stopped",IF(C3813&gt;=Rules!$B$3,"New",IF(AND(E3813&gt;0,G3813&gt;0,ROUND(H3813*100,0)&lt;Rules!$B$6*ROUND(G3813*100,0)),"Slowing","Steady or growing")))</f>
        <v>Steady or growing</v>
      </c>
      <c r="L3813" s="1" t="n">
        <v>0</v>
      </c>
      <c r="M3813" s="13" t="n">
        <v>0</v>
      </c>
      <c r="N3813" s="1" t="str">
        <f aca="false">IF(L3813=0,"",IF(F3813=0,"Stopped",IF(AND(M3813&gt;0,ROUND(H3813*100,0)&lt;Rules!$B$6*ROUND(M3813*100,0)),"Slowing","Steady or growing")))</f>
        <v/>
      </c>
    </row>
    <row r="3814" customFormat="false" ht="15" hidden="false" customHeight="false" outlineLevel="0" collapsed="false">
      <c r="A3814" s="1" t="s">
        <v>7661</v>
      </c>
      <c r="B3814" s="1" t="s">
        <v>7662</v>
      </c>
      <c r="C3814" s="12" t="n">
        <v>40153</v>
      </c>
      <c r="D3814" s="12" t="n">
        <v>40872</v>
      </c>
      <c r="E3814" s="1" t="n">
        <v>0</v>
      </c>
      <c r="F3814" s="1" t="n">
        <v>3</v>
      </c>
      <c r="G3814" s="13" t="n">
        <v>0</v>
      </c>
      <c r="H3814" s="13" t="n">
        <v>17.46</v>
      </c>
      <c r="I3814" s="13" t="n">
        <v>166.14</v>
      </c>
      <c r="J3814" s="9" t="n">
        <v>28</v>
      </c>
      <c r="K3814" s="1" t="str">
        <f aca="false">IF(F3814=0,"Stopped",IF(C3814&gt;=Rules!$B$3,"New",IF(AND(E3814&gt;0,G3814&gt;0,ROUND(H3814*100,0)&lt;Rules!$B$6*ROUND(G3814*100,0)),"Slowing","Steady or growing")))</f>
        <v>Steady or growing</v>
      </c>
      <c r="L3814" s="1" t="n">
        <v>1</v>
      </c>
      <c r="M3814" s="13" t="n">
        <v>5.94</v>
      </c>
      <c r="N3814" s="1" t="str">
        <f aca="false">IF(L3814=0,"",IF(F3814=0,"Stopped",IF(AND(M3814&gt;0,ROUND(H3814*100,0)&lt;Rules!$B$6*ROUND(M3814*100,0)),"Slowing","Steady or growing")))</f>
        <v>Steady or growing</v>
      </c>
    </row>
    <row r="3815" customFormat="false" ht="15" hidden="false" customHeight="false" outlineLevel="0" collapsed="false">
      <c r="A3815" s="1" t="s">
        <v>7663</v>
      </c>
      <c r="B3815" s="1" t="s">
        <v>7664</v>
      </c>
      <c r="C3815" s="12" t="n">
        <v>40148</v>
      </c>
      <c r="D3815" s="12" t="n">
        <v>40886</v>
      </c>
      <c r="E3815" s="1" t="n">
        <v>5</v>
      </c>
      <c r="F3815" s="1" t="n">
        <v>10</v>
      </c>
      <c r="G3815" s="13" t="n">
        <v>33.69</v>
      </c>
      <c r="H3815" s="13" t="n">
        <v>37.3</v>
      </c>
      <c r="I3815" s="13" t="n">
        <v>165.29</v>
      </c>
      <c r="J3815" s="9" t="n">
        <v>51</v>
      </c>
      <c r="K3815" s="1" t="str">
        <f aca="false">IF(F3815=0,"Stopped",IF(C3815&gt;=Rules!$B$3,"New",IF(AND(E3815&gt;0,G3815&gt;0,ROUND(H3815*100,0)&lt;Rules!$B$6*ROUND(G3815*100,0)),"Slowing","Steady or growing")))</f>
        <v>Steady or growing</v>
      </c>
      <c r="L3815" s="1" t="n">
        <v>4</v>
      </c>
      <c r="M3815" s="13" t="n">
        <v>15.24</v>
      </c>
      <c r="N3815" s="1" t="str">
        <f aca="false">IF(L3815=0,"",IF(F3815=0,"Stopped",IF(AND(M3815&gt;0,ROUND(H3815*100,0)&lt;Rules!$B$6*ROUND(M3815*100,0)),"Slowing","Steady or growing")))</f>
        <v>Steady or growing</v>
      </c>
    </row>
    <row r="3816" customFormat="false" ht="15" hidden="false" customHeight="false" outlineLevel="0" collapsed="false">
      <c r="A3816" s="1" t="s">
        <v>7665</v>
      </c>
      <c r="B3816" s="1" t="s">
        <v>7666</v>
      </c>
      <c r="C3816" s="12" t="n">
        <v>40861</v>
      </c>
      <c r="D3816" s="12" t="n">
        <v>40885</v>
      </c>
      <c r="E3816" s="1" t="n">
        <v>0</v>
      </c>
      <c r="F3816" s="1" t="n">
        <v>41</v>
      </c>
      <c r="G3816" s="13" t="n">
        <v>0</v>
      </c>
      <c r="H3816" s="13" t="n">
        <v>165.08</v>
      </c>
      <c r="I3816" s="13" t="n">
        <v>165.08</v>
      </c>
      <c r="J3816" s="9" t="n">
        <v>376</v>
      </c>
      <c r="K3816" s="1" t="str">
        <f aca="false">IF(F3816=0,"Stopped",IF(C3816&gt;=Rules!$B$3,"New",IF(AND(E3816&gt;0,G3816&gt;0,ROUND(H3816*100,0)&lt;Rules!$B$6*ROUND(G3816*100,0)),"Slowing","Steady or growing")))</f>
        <v>New</v>
      </c>
      <c r="L3816" s="1" t="n">
        <v>0</v>
      </c>
      <c r="M3816" s="13" t="n">
        <v>0</v>
      </c>
      <c r="N3816" s="1" t="str">
        <f aca="false">IF(L3816=0,"",IF(F3816=0,"Stopped",IF(AND(M3816&gt;0,ROUND(H3816*100,0)&lt;Rules!$B$6*ROUND(M3816*100,0)),"Slowing","Steady or growing")))</f>
        <v/>
      </c>
    </row>
    <row r="3817" customFormat="false" ht="15" hidden="false" customHeight="false" outlineLevel="0" collapsed="false">
      <c r="A3817" s="1" t="s">
        <v>7667</v>
      </c>
      <c r="B3817" s="1" t="s">
        <v>7668</v>
      </c>
      <c r="C3817" s="12" t="n">
        <v>40155</v>
      </c>
      <c r="D3817" s="12" t="n">
        <v>40885</v>
      </c>
      <c r="E3817" s="1" t="n">
        <v>3</v>
      </c>
      <c r="F3817" s="1" t="n">
        <v>9</v>
      </c>
      <c r="G3817" s="13" t="n">
        <v>21.05</v>
      </c>
      <c r="H3817" s="13" t="n">
        <v>50.1</v>
      </c>
      <c r="I3817" s="13" t="n">
        <v>164.69</v>
      </c>
      <c r="J3817" s="9" t="n">
        <v>40</v>
      </c>
      <c r="K3817" s="1" t="str">
        <f aca="false">IF(F3817=0,"Stopped",IF(C3817&gt;=Rules!$B$3,"New",IF(AND(E3817&gt;0,G3817&gt;0,ROUND(H3817*100,0)&lt;Rules!$B$6*ROUND(G3817*100,0)),"Slowing","Steady or growing")))</f>
        <v>Steady or growing</v>
      </c>
      <c r="L3817" s="1" t="n">
        <v>4</v>
      </c>
      <c r="M3817" s="13" t="n">
        <v>25.48</v>
      </c>
      <c r="N3817" s="1" t="str">
        <f aca="false">IF(L3817=0,"",IF(F3817=0,"Stopped",IF(AND(M3817&gt;0,ROUND(H3817*100,0)&lt;Rules!$B$6*ROUND(M3817*100,0)),"Slowing","Steady or growing")))</f>
        <v>Steady or growing</v>
      </c>
    </row>
    <row r="3818" customFormat="false" ht="15" hidden="false" customHeight="false" outlineLevel="0" collapsed="false">
      <c r="A3818" s="1" t="s">
        <v>7669</v>
      </c>
      <c r="B3818" s="1" t="s">
        <v>7670</v>
      </c>
      <c r="C3818" s="12" t="n">
        <v>40149</v>
      </c>
      <c r="D3818" s="12" t="n">
        <v>40886</v>
      </c>
      <c r="E3818" s="1" t="n">
        <v>3</v>
      </c>
      <c r="F3818" s="1" t="n">
        <v>8</v>
      </c>
      <c r="G3818" s="13" t="n">
        <v>16.6</v>
      </c>
      <c r="H3818" s="13" t="n">
        <v>37.45</v>
      </c>
      <c r="I3818" s="13" t="n">
        <v>164.62</v>
      </c>
      <c r="J3818" s="9" t="n">
        <v>39</v>
      </c>
      <c r="K3818" s="1" t="str">
        <f aca="false">IF(F3818=0,"Stopped",IF(C3818&gt;=Rules!$B$3,"New",IF(AND(E3818&gt;0,G3818&gt;0,ROUND(H3818*100,0)&lt;Rules!$B$6*ROUND(G3818*100,0)),"Slowing","Steady or growing")))</f>
        <v>Steady or growing</v>
      </c>
      <c r="L3818" s="1" t="n">
        <v>4</v>
      </c>
      <c r="M3818" s="13" t="n">
        <v>21.23</v>
      </c>
      <c r="N3818" s="1" t="str">
        <f aca="false">IF(L3818=0,"",IF(F3818=0,"Stopped",IF(AND(M3818&gt;0,ROUND(H3818*100,0)&lt;Rules!$B$6*ROUND(M3818*100,0)),"Slowing","Steady or growing")))</f>
        <v>Steady or growing</v>
      </c>
    </row>
    <row r="3819" customFormat="false" ht="15" hidden="false" customHeight="false" outlineLevel="0" collapsed="false">
      <c r="A3819" s="1" t="s">
        <v>7671</v>
      </c>
      <c r="B3819" s="1" t="s">
        <v>7672</v>
      </c>
      <c r="C3819" s="12" t="n">
        <v>40154</v>
      </c>
      <c r="D3819" s="12" t="n">
        <v>40651</v>
      </c>
      <c r="E3819" s="1" t="n">
        <v>0</v>
      </c>
      <c r="F3819" s="1" t="n">
        <v>0</v>
      </c>
      <c r="G3819" s="13" t="n">
        <v>0</v>
      </c>
      <c r="H3819" s="13" t="n">
        <v>0</v>
      </c>
      <c r="I3819" s="13" t="n">
        <v>164.01</v>
      </c>
      <c r="J3819" s="9" t="n">
        <v>194</v>
      </c>
      <c r="K3819" s="1" t="str">
        <f aca="false">IF(F3819=0,"Stopped",IF(C3819&gt;=Rules!$B$3,"New",IF(AND(E3819&gt;0,G3819&gt;0,ROUND(H3819*100,0)&lt;Rules!$B$6*ROUND(G3819*100,0)),"Slowing","Steady or growing")))</f>
        <v>Stopped</v>
      </c>
      <c r="L3819" s="1" t="n">
        <v>6</v>
      </c>
      <c r="M3819" s="13" t="n">
        <v>35.1</v>
      </c>
      <c r="N3819" s="1" t="str">
        <f aca="false">IF(L3819=0,"",IF(F3819=0,"Stopped",IF(AND(M3819&gt;0,ROUND(H3819*100,0)&lt;Rules!$B$6*ROUND(M3819*100,0)),"Slowing","Steady or growing")))</f>
        <v>Stopped</v>
      </c>
    </row>
    <row r="3820" customFormat="false" ht="15" hidden="false" customHeight="false" outlineLevel="0" collapsed="false">
      <c r="A3820" s="1" t="s">
        <v>7673</v>
      </c>
      <c r="B3820" s="1" t="s">
        <v>7674</v>
      </c>
      <c r="C3820" s="12" t="n">
        <v>40148</v>
      </c>
      <c r="D3820" s="12" t="n">
        <v>40883</v>
      </c>
      <c r="E3820" s="1" t="n">
        <v>2</v>
      </c>
      <c r="F3820" s="1" t="n">
        <v>3</v>
      </c>
      <c r="G3820" s="13" t="n">
        <v>11.23</v>
      </c>
      <c r="H3820" s="13" t="n">
        <v>11.19</v>
      </c>
      <c r="I3820" s="13" t="n">
        <v>162.66</v>
      </c>
      <c r="J3820" s="9" t="n">
        <v>43</v>
      </c>
      <c r="K3820" s="1" t="str">
        <f aca="false">IF(F3820=0,"Stopped",IF(C3820&gt;=Rules!$B$3,"New",IF(AND(E3820&gt;0,G3820&gt;0,ROUND(H3820*100,0)&lt;Rules!$B$6*ROUND(G3820*100,0)),"Slowing","Steady or growing")))</f>
        <v>Steady or growing</v>
      </c>
      <c r="L3820" s="1" t="n">
        <v>2</v>
      </c>
      <c r="M3820" s="13" t="n">
        <v>7.62</v>
      </c>
      <c r="N3820" s="1" t="str">
        <f aca="false">IF(L3820=0,"",IF(F3820=0,"Stopped",IF(AND(M3820&gt;0,ROUND(H3820*100,0)&lt;Rules!$B$6*ROUND(M3820*100,0)),"Slowing","Steady or growing")))</f>
        <v>Steady or growing</v>
      </c>
    </row>
    <row r="3821" customFormat="false" ht="15" hidden="false" customHeight="false" outlineLevel="0" collapsed="false">
      <c r="A3821" s="1" t="s">
        <v>7675</v>
      </c>
      <c r="B3821" s="1" t="s">
        <v>7676</v>
      </c>
      <c r="C3821" s="12" t="n">
        <v>40155</v>
      </c>
      <c r="D3821" s="12" t="n">
        <v>40876</v>
      </c>
      <c r="E3821" s="1" t="n">
        <v>2</v>
      </c>
      <c r="F3821" s="1" t="n">
        <v>8</v>
      </c>
      <c r="G3821" s="13" t="n">
        <v>5.8</v>
      </c>
      <c r="H3821" s="13" t="n">
        <v>23.25</v>
      </c>
      <c r="I3821" s="13" t="n">
        <v>161.82</v>
      </c>
      <c r="J3821" s="9" t="n">
        <v>55</v>
      </c>
      <c r="K3821" s="1" t="str">
        <f aca="false">IF(F3821=0,"Stopped",IF(C3821&gt;=Rules!$B$3,"New",IF(AND(E3821&gt;0,G3821&gt;0,ROUND(H3821*100,0)&lt;Rules!$B$6*ROUND(G3821*100,0)),"Slowing","Steady or growing")))</f>
        <v>Steady or growing</v>
      </c>
      <c r="L3821" s="1" t="n">
        <v>6</v>
      </c>
      <c r="M3821" s="13" t="n">
        <v>32.5</v>
      </c>
      <c r="N3821" s="1" t="str">
        <f aca="false">IF(L3821=0,"",IF(F3821=0,"Stopped",IF(AND(M3821&gt;0,ROUND(H3821*100,0)&lt;Rules!$B$6*ROUND(M3821*100,0)),"Slowing","Steady or growing")))</f>
        <v>Steady or growing</v>
      </c>
    </row>
    <row r="3822" customFormat="false" ht="15" hidden="false" customHeight="false" outlineLevel="0" collapsed="false">
      <c r="A3822" s="1" t="s">
        <v>7677</v>
      </c>
      <c r="B3822" s="1" t="s">
        <v>7678</v>
      </c>
      <c r="C3822" s="12" t="n">
        <v>40151</v>
      </c>
      <c r="D3822" s="12" t="n">
        <v>40869</v>
      </c>
      <c r="E3822" s="1" t="n">
        <v>4</v>
      </c>
      <c r="F3822" s="1" t="n">
        <v>3</v>
      </c>
      <c r="G3822" s="13" t="n">
        <v>8.25</v>
      </c>
      <c r="H3822" s="13" t="n">
        <v>6.6</v>
      </c>
      <c r="I3822" s="13" t="n">
        <v>161.7</v>
      </c>
      <c r="J3822" s="9" t="n">
        <v>99</v>
      </c>
      <c r="K3822" s="1" t="str">
        <f aca="false">IF(F3822=0,"Stopped",IF(C3822&gt;=Rules!$B$3,"New",IF(AND(E3822&gt;0,G3822&gt;0,ROUND(H3822*100,0)&lt;Rules!$B$6*ROUND(G3822*100,0)),"Slowing","Steady or growing")))</f>
        <v>Steady or growing</v>
      </c>
      <c r="L3822" s="1" t="n">
        <v>16</v>
      </c>
      <c r="M3822" s="13" t="n">
        <v>74.25</v>
      </c>
      <c r="N3822" s="1" t="str">
        <f aca="false">IF(L3822=0,"",IF(F3822=0,"Stopped",IF(AND(M3822&gt;0,ROUND(H3822*100,0)&lt;Rules!$B$6*ROUND(M3822*100,0)),"Slowing","Steady or growing")))</f>
        <v>Slowing</v>
      </c>
    </row>
    <row r="3823" customFormat="false" ht="15" hidden="false" customHeight="false" outlineLevel="0" collapsed="false">
      <c r="A3823" s="1" t="s">
        <v>7679</v>
      </c>
      <c r="B3823" s="1" t="s">
        <v>7680</v>
      </c>
      <c r="C3823" s="12" t="n">
        <v>40163</v>
      </c>
      <c r="D3823" s="12" t="n">
        <v>40835</v>
      </c>
      <c r="E3823" s="1" t="n">
        <v>2</v>
      </c>
      <c r="F3823" s="1" t="n">
        <v>3</v>
      </c>
      <c r="G3823" s="13" t="n">
        <v>3.26</v>
      </c>
      <c r="H3823" s="13" t="n">
        <v>26.86</v>
      </c>
      <c r="I3823" s="13" t="n">
        <v>161.57</v>
      </c>
      <c r="J3823" s="9" t="n">
        <v>67</v>
      </c>
      <c r="K3823" s="1" t="str">
        <f aca="false">IF(F3823=0,"Stopped",IF(C3823&gt;=Rules!$B$3,"New",IF(AND(E3823&gt;0,G3823&gt;0,ROUND(H3823*100,0)&lt;Rules!$B$6*ROUND(G3823*100,0)),"Slowing","Steady or growing")))</f>
        <v>Steady or growing</v>
      </c>
      <c r="L3823" s="1" t="n">
        <v>4</v>
      </c>
      <c r="M3823" s="13" t="n">
        <v>10.88</v>
      </c>
      <c r="N3823" s="1" t="str">
        <f aca="false">IF(L3823=0,"",IF(F3823=0,"Stopped",IF(AND(M3823&gt;0,ROUND(H3823*100,0)&lt;Rules!$B$6*ROUND(M3823*100,0)),"Slowing","Steady or growing")))</f>
        <v>Steady or growing</v>
      </c>
    </row>
    <row r="3824" customFormat="false" ht="15" hidden="false" customHeight="false" outlineLevel="0" collapsed="false">
      <c r="A3824" s="1" t="s">
        <v>7681</v>
      </c>
      <c r="B3824" s="1" t="s">
        <v>7682</v>
      </c>
      <c r="C3824" s="12" t="n">
        <v>40207</v>
      </c>
      <c r="D3824" s="12" t="n">
        <v>40639</v>
      </c>
      <c r="E3824" s="1" t="n">
        <v>0</v>
      </c>
      <c r="F3824" s="1" t="n">
        <v>0</v>
      </c>
      <c r="G3824" s="13" t="n">
        <v>0</v>
      </c>
      <c r="H3824" s="13" t="n">
        <v>-1.95</v>
      </c>
      <c r="I3824" s="13" t="n">
        <v>161.29</v>
      </c>
      <c r="J3824" s="9" t="n">
        <v>82</v>
      </c>
      <c r="K3824" s="1" t="str">
        <f aca="false">IF(F3824=0,"Stopped",IF(C3824&gt;=Rules!$B$3,"New",IF(AND(E3824&gt;0,G3824&gt;0,ROUND(H3824*100,0)&lt;Rules!$B$6*ROUND(G3824*100,0)),"Slowing","Steady or growing")))</f>
        <v>Stopped</v>
      </c>
      <c r="L3824" s="1" t="n">
        <v>1</v>
      </c>
      <c r="M3824" s="13" t="n">
        <v>5.85</v>
      </c>
      <c r="N3824" s="1" t="str">
        <f aca="false">IF(L3824=0,"",IF(F3824=0,"Stopped",IF(AND(M3824&gt;0,ROUND(H3824*100,0)&lt;Rules!$B$6*ROUND(M3824*100,0)),"Slowing","Steady or growing")))</f>
        <v>Stopped</v>
      </c>
    </row>
    <row r="3825" customFormat="false" ht="15" hidden="false" customHeight="false" outlineLevel="0" collapsed="false">
      <c r="A3825" s="1" t="s">
        <v>7683</v>
      </c>
      <c r="B3825" s="1" t="s">
        <v>7684</v>
      </c>
      <c r="C3825" s="12" t="n">
        <v>40149</v>
      </c>
      <c r="D3825" s="12" t="n">
        <v>40646</v>
      </c>
      <c r="E3825" s="1" t="n">
        <v>0</v>
      </c>
      <c r="F3825" s="1" t="n">
        <v>0</v>
      </c>
      <c r="G3825" s="13" t="n">
        <v>0</v>
      </c>
      <c r="H3825" s="13" t="n">
        <v>0</v>
      </c>
      <c r="I3825" s="13" t="n">
        <v>160.79</v>
      </c>
      <c r="J3825" s="9" t="n">
        <v>63</v>
      </c>
      <c r="K3825" s="1" t="str">
        <f aca="false">IF(F3825=0,"Stopped",IF(C3825&gt;=Rules!$B$3,"New",IF(AND(E3825&gt;0,G3825&gt;0,ROUND(H3825*100,0)&lt;Rules!$B$6*ROUND(G3825*100,0)),"Slowing","Steady or growing")))</f>
        <v>Stopped</v>
      </c>
      <c r="L3825" s="1" t="n">
        <v>7</v>
      </c>
      <c r="M3825" s="13" t="n">
        <v>53.5</v>
      </c>
      <c r="N3825" s="1" t="str">
        <f aca="false">IF(L3825=0,"",IF(F3825=0,"Stopped",IF(AND(M3825&gt;0,ROUND(H3825*100,0)&lt;Rules!$B$6*ROUND(M3825*100,0)),"Slowing","Steady or growing")))</f>
        <v>Stopped</v>
      </c>
    </row>
    <row r="3826" customFormat="false" ht="15" hidden="false" customHeight="false" outlineLevel="0" collapsed="false">
      <c r="A3826" s="1" t="s">
        <v>7685</v>
      </c>
      <c r="B3826" s="1" t="s">
        <v>7686</v>
      </c>
      <c r="C3826" s="12" t="n">
        <v>40170</v>
      </c>
      <c r="D3826" s="12" t="n">
        <v>40756</v>
      </c>
      <c r="E3826" s="1" t="n">
        <v>2</v>
      </c>
      <c r="F3826" s="1" t="n">
        <v>0</v>
      </c>
      <c r="G3826" s="13" t="n">
        <v>23.8</v>
      </c>
      <c r="H3826" s="13" t="n">
        <v>0</v>
      </c>
      <c r="I3826" s="13" t="n">
        <v>160.75</v>
      </c>
      <c r="J3826" s="9" t="n">
        <v>27</v>
      </c>
      <c r="K3826" s="1" t="str">
        <f aca="false">IF(F3826=0,"Stopped",IF(C3826&gt;=Rules!$B$3,"New",IF(AND(E3826&gt;0,G3826&gt;0,ROUND(H3826*100,0)&lt;Rules!$B$6*ROUND(G3826*100,0)),"Slowing","Steady or growing")))</f>
        <v>Stopped</v>
      </c>
      <c r="L3826" s="1" t="n">
        <v>0</v>
      </c>
      <c r="M3826" s="13" t="n">
        <v>0</v>
      </c>
      <c r="N3826" s="1" t="str">
        <f aca="false">IF(L3826=0,"",IF(F3826=0,"Stopped",IF(AND(M3826&gt;0,ROUND(H3826*100,0)&lt;Rules!$B$6*ROUND(M3826*100,0)),"Slowing","Steady or growing")))</f>
        <v/>
      </c>
    </row>
    <row r="3827" customFormat="false" ht="15" hidden="false" customHeight="false" outlineLevel="0" collapsed="false">
      <c r="A3827" s="1" t="s">
        <v>7687</v>
      </c>
      <c r="B3827" s="1" t="s">
        <v>7688</v>
      </c>
      <c r="C3827" s="12" t="n">
        <v>40148</v>
      </c>
      <c r="D3827" s="12" t="n">
        <v>40169</v>
      </c>
      <c r="E3827" s="1" t="n">
        <v>0</v>
      </c>
      <c r="F3827" s="1" t="n">
        <v>0</v>
      </c>
      <c r="G3827" s="13" t="n">
        <v>0</v>
      </c>
      <c r="H3827" s="13" t="n">
        <v>0</v>
      </c>
      <c r="I3827" s="13" t="n">
        <v>160.45</v>
      </c>
      <c r="J3827" s="9" t="n">
        <v>19</v>
      </c>
      <c r="K3827" s="1" t="str">
        <f aca="false">IF(F3827=0,"Stopped",IF(C3827&gt;=Rules!$B$3,"New",IF(AND(E3827&gt;0,G3827&gt;0,ROUND(H3827*100,0)&lt;Rules!$B$6*ROUND(G3827*100,0)),"Slowing","Steady or growing")))</f>
        <v>Stopped</v>
      </c>
      <c r="L3827" s="1" t="n">
        <v>0</v>
      </c>
      <c r="M3827" s="13" t="n">
        <v>0</v>
      </c>
      <c r="N3827" s="1" t="str">
        <f aca="false">IF(L3827=0,"",IF(F3827=0,"Stopped",IF(AND(M3827&gt;0,ROUND(H3827*100,0)&lt;Rules!$B$6*ROUND(M3827*100,0)),"Slowing","Steady or growing")))</f>
        <v/>
      </c>
    </row>
    <row r="3828" customFormat="false" ht="15" hidden="false" customHeight="false" outlineLevel="0" collapsed="false">
      <c r="A3828" s="1" t="s">
        <v>7689</v>
      </c>
      <c r="B3828" s="1" t="s">
        <v>7690</v>
      </c>
      <c r="C3828" s="12" t="n">
        <v>40469</v>
      </c>
      <c r="D3828" s="12" t="n">
        <v>40882</v>
      </c>
      <c r="E3828" s="1" t="n">
        <v>6</v>
      </c>
      <c r="F3828" s="1" t="n">
        <v>4</v>
      </c>
      <c r="G3828" s="13" t="n">
        <v>24.32</v>
      </c>
      <c r="H3828" s="13" t="n">
        <v>13.88</v>
      </c>
      <c r="I3828" s="13" t="n">
        <v>160.36</v>
      </c>
      <c r="J3828" s="9" t="n">
        <v>92</v>
      </c>
      <c r="K3828" s="1" t="str">
        <f aca="false">IF(F3828=0,"Stopped",IF(C3828&gt;=Rules!$B$3,"New",IF(AND(E3828&gt;0,G3828&gt;0,ROUND(H3828*100,0)&lt;Rules!$B$6*ROUND(G3828*100,0)),"Slowing","Steady or growing")))</f>
        <v>Steady or growing</v>
      </c>
      <c r="L3828" s="1" t="n">
        <v>5</v>
      </c>
      <c r="M3828" s="13" t="n">
        <v>33.58</v>
      </c>
      <c r="N3828" s="1" t="str">
        <f aca="false">IF(L3828=0,"",IF(F3828=0,"Stopped",IF(AND(M3828&gt;0,ROUND(H3828*100,0)&lt;Rules!$B$6*ROUND(M3828*100,0)),"Slowing","Steady or growing")))</f>
        <v>Slowing</v>
      </c>
    </row>
    <row r="3829" customFormat="false" ht="15" hidden="false" customHeight="false" outlineLevel="0" collapsed="false">
      <c r="A3829" s="1" t="s">
        <v>7691</v>
      </c>
      <c r="B3829" s="1" t="s">
        <v>7692</v>
      </c>
      <c r="C3829" s="12" t="n">
        <v>40192</v>
      </c>
      <c r="D3829" s="12" t="n">
        <v>40291</v>
      </c>
      <c r="E3829" s="1" t="n">
        <v>0</v>
      </c>
      <c r="F3829" s="1" t="n">
        <v>0</v>
      </c>
      <c r="G3829" s="13" t="n">
        <v>0</v>
      </c>
      <c r="H3829" s="13" t="n">
        <v>0</v>
      </c>
      <c r="I3829" s="13" t="n">
        <v>160.15</v>
      </c>
      <c r="J3829" s="9" t="n">
        <v>15</v>
      </c>
      <c r="K3829" s="1" t="str">
        <f aca="false">IF(F3829=0,"Stopped",IF(C3829&gt;=Rules!$B$3,"New",IF(AND(E3829&gt;0,G3829&gt;0,ROUND(H3829*100,0)&lt;Rules!$B$6*ROUND(G3829*100,0)),"Slowing","Steady or growing")))</f>
        <v>Stopped</v>
      </c>
      <c r="L3829" s="1" t="n">
        <v>0</v>
      </c>
      <c r="M3829" s="13" t="n">
        <v>0</v>
      </c>
      <c r="N3829" s="1" t="str">
        <f aca="false">IF(L3829=0,"",IF(F3829=0,"Stopped",IF(AND(M3829&gt;0,ROUND(H3829*100,0)&lt;Rules!$B$6*ROUND(M3829*100,0)),"Slowing","Steady or growing")))</f>
        <v/>
      </c>
    </row>
    <row r="3830" customFormat="false" ht="15" hidden="false" customHeight="false" outlineLevel="0" collapsed="false">
      <c r="A3830" s="1" t="s">
        <v>7693</v>
      </c>
      <c r="B3830" s="1" t="s">
        <v>7694</v>
      </c>
      <c r="C3830" s="12" t="n">
        <v>40340</v>
      </c>
      <c r="D3830" s="12" t="n">
        <v>40855</v>
      </c>
      <c r="E3830" s="1" t="n">
        <v>8</v>
      </c>
      <c r="F3830" s="1" t="n">
        <v>10</v>
      </c>
      <c r="G3830" s="13" t="n">
        <v>40.02</v>
      </c>
      <c r="H3830" s="13" t="n">
        <v>28.08</v>
      </c>
      <c r="I3830" s="13" t="n">
        <v>160.08</v>
      </c>
      <c r="J3830" s="9" t="n">
        <v>170</v>
      </c>
      <c r="K3830" s="1" t="str">
        <f aca="false">IF(F3830=0,"Stopped",IF(C3830&gt;=Rules!$B$3,"New",IF(AND(E3830&gt;0,G3830&gt;0,ROUND(H3830*100,0)&lt;Rules!$B$6*ROUND(G3830*100,0)),"Slowing","Steady or growing")))</f>
        <v>Steady or growing</v>
      </c>
      <c r="L3830" s="1" t="n">
        <v>1</v>
      </c>
      <c r="M3830" s="13" t="n">
        <v>5.1</v>
      </c>
      <c r="N3830" s="1" t="str">
        <f aca="false">IF(L3830=0,"",IF(F3830=0,"Stopped",IF(AND(M3830&gt;0,ROUND(H3830*100,0)&lt;Rules!$B$6*ROUND(M3830*100,0)),"Slowing","Steady or growing")))</f>
        <v>Steady or growing</v>
      </c>
    </row>
    <row r="3831" customFormat="false" ht="15" hidden="false" customHeight="false" outlineLevel="0" collapsed="false">
      <c r="A3831" s="1" t="s">
        <v>7695</v>
      </c>
      <c r="B3831" s="1" t="s">
        <v>7696</v>
      </c>
      <c r="C3831" s="12" t="n">
        <v>40839</v>
      </c>
      <c r="D3831" s="12" t="n">
        <v>40883</v>
      </c>
      <c r="E3831" s="1" t="n">
        <v>0</v>
      </c>
      <c r="F3831" s="1" t="n">
        <v>9</v>
      </c>
      <c r="G3831" s="13" t="n">
        <v>0</v>
      </c>
      <c r="H3831" s="13" t="n">
        <v>159.9</v>
      </c>
      <c r="I3831" s="13" t="n">
        <v>159.9</v>
      </c>
      <c r="J3831" s="9" t="n">
        <v>82</v>
      </c>
      <c r="K3831" s="1" t="str">
        <f aca="false">IF(F3831=0,"Stopped",IF(C3831&gt;=Rules!$B$3,"New",IF(AND(E3831&gt;0,G3831&gt;0,ROUND(H3831*100,0)&lt;Rules!$B$6*ROUND(G3831*100,0)),"Slowing","Steady or growing")))</f>
        <v>New</v>
      </c>
      <c r="L3831" s="1" t="n">
        <v>0</v>
      </c>
      <c r="M3831" s="13" t="n">
        <v>0</v>
      </c>
      <c r="N3831" s="1" t="str">
        <f aca="false">IF(L3831=0,"",IF(F3831=0,"Stopped",IF(AND(M3831&gt;0,ROUND(H3831*100,0)&lt;Rules!$B$6*ROUND(M3831*100,0)),"Slowing","Steady or growing")))</f>
        <v/>
      </c>
    </row>
    <row r="3832" customFormat="false" ht="15" hidden="false" customHeight="false" outlineLevel="0" collapsed="false">
      <c r="A3832" s="1" t="s">
        <v>7697</v>
      </c>
      <c r="B3832" s="1" t="s">
        <v>7698</v>
      </c>
      <c r="C3832" s="12" t="n">
        <v>40149</v>
      </c>
      <c r="D3832" s="12" t="n">
        <v>40874</v>
      </c>
      <c r="E3832" s="1" t="n">
        <v>15</v>
      </c>
      <c r="F3832" s="1" t="n">
        <v>10</v>
      </c>
      <c r="G3832" s="13" t="n">
        <v>57.95</v>
      </c>
      <c r="H3832" s="13" t="n">
        <v>11.4</v>
      </c>
      <c r="I3832" s="13" t="n">
        <v>159.87</v>
      </c>
      <c r="J3832" s="9" t="n">
        <v>464</v>
      </c>
      <c r="K3832" s="1" t="str">
        <f aca="false">IF(F3832=0,"Stopped",IF(C3832&gt;=Rules!$B$3,"New",IF(AND(E3832&gt;0,G3832&gt;0,ROUND(H3832*100,0)&lt;Rules!$B$6*ROUND(G3832*100,0)),"Slowing","Steady or growing")))</f>
        <v>Slowing</v>
      </c>
      <c r="L3832" s="1" t="n">
        <v>3</v>
      </c>
      <c r="M3832" s="13" t="n">
        <v>11.82</v>
      </c>
      <c r="N3832" s="1" t="str">
        <f aca="false">IF(L3832=0,"",IF(F3832=0,"Stopped",IF(AND(M3832&gt;0,ROUND(H3832*100,0)&lt;Rules!$B$6*ROUND(M3832*100,0)),"Slowing","Steady or growing")))</f>
        <v>Steady or growing</v>
      </c>
    </row>
    <row r="3833" customFormat="false" ht="15" hidden="false" customHeight="false" outlineLevel="0" collapsed="false">
      <c r="A3833" s="1" t="s">
        <v>7699</v>
      </c>
      <c r="B3833" s="1" t="s">
        <v>7700</v>
      </c>
      <c r="C3833" s="12" t="n">
        <v>40238</v>
      </c>
      <c r="D3833" s="12" t="n">
        <v>40856</v>
      </c>
      <c r="E3833" s="1" t="n">
        <v>0</v>
      </c>
      <c r="F3833" s="1" t="n">
        <v>5</v>
      </c>
      <c r="G3833" s="13" t="n">
        <v>0</v>
      </c>
      <c r="H3833" s="13" t="n">
        <v>47.2</v>
      </c>
      <c r="I3833" s="13" t="n">
        <v>159.3</v>
      </c>
      <c r="J3833" s="9" t="n">
        <v>55</v>
      </c>
      <c r="K3833" s="1" t="str">
        <f aca="false">IF(F3833=0,"Stopped",IF(C3833&gt;=Rules!$B$3,"New",IF(AND(E3833&gt;0,G3833&gt;0,ROUND(H3833*100,0)&lt;Rules!$B$6*ROUND(G3833*100,0)),"Slowing","Steady or growing")))</f>
        <v>Steady or growing</v>
      </c>
      <c r="L3833" s="1" t="n">
        <v>1</v>
      </c>
      <c r="M3833" s="13" t="n">
        <v>2.95</v>
      </c>
      <c r="N3833" s="1" t="str">
        <f aca="false">IF(L3833=0,"",IF(F3833=0,"Stopped",IF(AND(M3833&gt;0,ROUND(H3833*100,0)&lt;Rules!$B$6*ROUND(M3833*100,0)),"Slowing","Steady or growing")))</f>
        <v>Steady or growing</v>
      </c>
    </row>
    <row r="3834" customFormat="false" ht="15" hidden="false" customHeight="false" outlineLevel="0" collapsed="false">
      <c r="A3834" s="1" t="s">
        <v>7701</v>
      </c>
      <c r="B3834" s="1" t="s">
        <v>7702</v>
      </c>
      <c r="C3834" s="12" t="n">
        <v>40148</v>
      </c>
      <c r="D3834" s="12" t="n">
        <v>40737</v>
      </c>
      <c r="E3834" s="1" t="n">
        <v>1</v>
      </c>
      <c r="F3834" s="1" t="n">
        <v>0</v>
      </c>
      <c r="G3834" s="13" t="n">
        <v>4.13</v>
      </c>
      <c r="H3834" s="13" t="n">
        <v>0</v>
      </c>
      <c r="I3834" s="13" t="n">
        <v>158.77</v>
      </c>
      <c r="J3834" s="9" t="n">
        <v>149</v>
      </c>
      <c r="K3834" s="1" t="str">
        <f aca="false">IF(F3834=0,"Stopped",IF(C3834&gt;=Rules!$B$3,"New",IF(AND(E3834&gt;0,G3834&gt;0,ROUND(H3834*100,0)&lt;Rules!$B$6*ROUND(G3834*100,0)),"Slowing","Steady or growing")))</f>
        <v>Stopped</v>
      </c>
      <c r="L3834" s="1" t="n">
        <v>3</v>
      </c>
      <c r="M3834" s="13" t="n">
        <v>14.72</v>
      </c>
      <c r="N3834" s="1" t="str">
        <f aca="false">IF(L3834=0,"",IF(F3834=0,"Stopped",IF(AND(M3834&gt;0,ROUND(H3834*100,0)&lt;Rules!$B$6*ROUND(M3834*100,0)),"Slowing","Steady or growing")))</f>
        <v>Stopped</v>
      </c>
    </row>
    <row r="3835" customFormat="false" ht="15" hidden="false" customHeight="false" outlineLevel="0" collapsed="false">
      <c r="A3835" s="1" t="s">
        <v>7703</v>
      </c>
      <c r="B3835" s="1" t="s">
        <v>7704</v>
      </c>
      <c r="C3835" s="12" t="n">
        <v>40331</v>
      </c>
      <c r="D3835" s="12" t="n">
        <v>40358</v>
      </c>
      <c r="E3835" s="1" t="n">
        <v>0</v>
      </c>
      <c r="F3835" s="1" t="n">
        <v>0</v>
      </c>
      <c r="G3835" s="13" t="n">
        <v>0</v>
      </c>
      <c r="H3835" s="13" t="n">
        <v>0</v>
      </c>
      <c r="I3835" s="13" t="n">
        <v>158.76</v>
      </c>
      <c r="J3835" s="9" t="n">
        <v>378</v>
      </c>
      <c r="K3835" s="1" t="str">
        <f aca="false">IF(F3835=0,"Stopped",IF(C3835&gt;=Rules!$B$3,"New",IF(AND(E3835&gt;0,G3835&gt;0,ROUND(H3835*100,0)&lt;Rules!$B$6*ROUND(G3835*100,0)),"Slowing","Steady or growing")))</f>
        <v>Stopped</v>
      </c>
      <c r="L3835" s="1" t="n">
        <v>0</v>
      </c>
      <c r="M3835" s="13" t="n">
        <v>0</v>
      </c>
      <c r="N3835" s="1" t="str">
        <f aca="false">IF(L3835=0,"",IF(F3835=0,"Stopped",IF(AND(M3835&gt;0,ROUND(H3835*100,0)&lt;Rules!$B$6*ROUND(M3835*100,0)),"Slowing","Steady or growing")))</f>
        <v/>
      </c>
    </row>
    <row r="3836" customFormat="false" ht="15" hidden="false" customHeight="false" outlineLevel="0" collapsed="false">
      <c r="A3836" s="1" t="s">
        <v>7705</v>
      </c>
      <c r="B3836" s="1" t="s">
        <v>7706</v>
      </c>
      <c r="C3836" s="12" t="n">
        <v>40161</v>
      </c>
      <c r="D3836" s="12" t="n">
        <v>40162</v>
      </c>
      <c r="E3836" s="1" t="n">
        <v>0</v>
      </c>
      <c r="F3836" s="1" t="n">
        <v>0</v>
      </c>
      <c r="G3836" s="13" t="n">
        <v>0</v>
      </c>
      <c r="H3836" s="13" t="n">
        <v>0</v>
      </c>
      <c r="I3836" s="13" t="n">
        <v>158.04</v>
      </c>
      <c r="J3836" s="9" t="n">
        <v>39</v>
      </c>
      <c r="K3836" s="1" t="str">
        <f aca="false">IF(F3836=0,"Stopped",IF(C3836&gt;=Rules!$B$3,"New",IF(AND(E3836&gt;0,G3836&gt;0,ROUND(H3836*100,0)&lt;Rules!$B$6*ROUND(G3836*100,0)),"Slowing","Steady or growing")))</f>
        <v>Stopped</v>
      </c>
      <c r="L3836" s="1" t="n">
        <v>0</v>
      </c>
      <c r="M3836" s="13" t="n">
        <v>0</v>
      </c>
      <c r="N3836" s="1" t="str">
        <f aca="false">IF(L3836=0,"",IF(F3836=0,"Stopped",IF(AND(M3836&gt;0,ROUND(H3836*100,0)&lt;Rules!$B$6*ROUND(M3836*100,0)),"Slowing","Steady or growing")))</f>
        <v/>
      </c>
    </row>
    <row r="3837" customFormat="false" ht="15" hidden="false" customHeight="false" outlineLevel="0" collapsed="false">
      <c r="A3837" s="1" t="s">
        <v>7707</v>
      </c>
      <c r="B3837" s="1" t="s">
        <v>7708</v>
      </c>
      <c r="C3837" s="12" t="n">
        <v>40149</v>
      </c>
      <c r="D3837" s="12" t="n">
        <v>40562</v>
      </c>
      <c r="E3837" s="1" t="n">
        <v>0</v>
      </c>
      <c r="F3837" s="1" t="n">
        <v>0</v>
      </c>
      <c r="G3837" s="13" t="n">
        <v>0</v>
      </c>
      <c r="H3837" s="13" t="n">
        <v>0</v>
      </c>
      <c r="I3837" s="13" t="n">
        <v>157.95</v>
      </c>
      <c r="J3837" s="9" t="n">
        <v>41</v>
      </c>
      <c r="K3837" s="1" t="str">
        <f aca="false">IF(F3837=0,"Stopped",IF(C3837&gt;=Rules!$B$3,"New",IF(AND(E3837&gt;0,G3837&gt;0,ROUND(H3837*100,0)&lt;Rules!$B$6*ROUND(G3837*100,0)),"Slowing","Steady or growing")))</f>
        <v>Stopped</v>
      </c>
      <c r="L3837" s="1" t="n">
        <v>0</v>
      </c>
      <c r="M3837" s="13" t="n">
        <v>0</v>
      </c>
      <c r="N3837" s="1" t="str">
        <f aca="false">IF(L3837=0,"",IF(F3837=0,"Stopped",IF(AND(M3837&gt;0,ROUND(H3837*100,0)&lt;Rules!$B$6*ROUND(M3837*100,0)),"Slowing","Steady or growing")))</f>
        <v/>
      </c>
    </row>
    <row r="3838" customFormat="false" ht="15" hidden="false" customHeight="false" outlineLevel="0" collapsed="false">
      <c r="A3838" s="1" t="s">
        <v>7709</v>
      </c>
      <c r="B3838" s="1" t="s">
        <v>7710</v>
      </c>
      <c r="C3838" s="12" t="n">
        <v>40149</v>
      </c>
      <c r="D3838" s="12" t="n">
        <v>40251</v>
      </c>
      <c r="E3838" s="1" t="n">
        <v>0</v>
      </c>
      <c r="F3838" s="1" t="n">
        <v>0</v>
      </c>
      <c r="G3838" s="13" t="n">
        <v>0</v>
      </c>
      <c r="H3838" s="13" t="n">
        <v>0</v>
      </c>
      <c r="I3838" s="13" t="n">
        <v>157.64</v>
      </c>
      <c r="J3838" s="9" t="n">
        <v>33</v>
      </c>
      <c r="K3838" s="1" t="str">
        <f aca="false">IF(F3838=0,"Stopped",IF(C3838&gt;=Rules!$B$3,"New",IF(AND(E3838&gt;0,G3838&gt;0,ROUND(H3838*100,0)&lt;Rules!$B$6*ROUND(G3838*100,0)),"Slowing","Steady or growing")))</f>
        <v>Stopped</v>
      </c>
      <c r="L3838" s="1" t="n">
        <v>0</v>
      </c>
      <c r="M3838" s="13" t="n">
        <v>0</v>
      </c>
      <c r="N3838" s="1" t="str">
        <f aca="false">IF(L3838=0,"",IF(F3838=0,"Stopped",IF(AND(M3838&gt;0,ROUND(H3838*100,0)&lt;Rules!$B$6*ROUND(M3838*100,0)),"Slowing","Steady or growing")))</f>
        <v/>
      </c>
    </row>
    <row r="3839" customFormat="false" ht="15" hidden="false" customHeight="false" outlineLevel="0" collapsed="false">
      <c r="A3839" s="1" t="s">
        <v>7711</v>
      </c>
      <c r="B3839" s="1" t="s">
        <v>7712</v>
      </c>
      <c r="C3839" s="12" t="n">
        <v>40148</v>
      </c>
      <c r="D3839" s="12" t="n">
        <v>40226</v>
      </c>
      <c r="E3839" s="1" t="n">
        <v>0</v>
      </c>
      <c r="F3839" s="1" t="n">
        <v>0</v>
      </c>
      <c r="G3839" s="13" t="n">
        <v>0</v>
      </c>
      <c r="H3839" s="13" t="n">
        <v>0</v>
      </c>
      <c r="I3839" s="13" t="n">
        <v>157.6</v>
      </c>
      <c r="J3839" s="9" t="n">
        <v>28</v>
      </c>
      <c r="K3839" s="1" t="str">
        <f aca="false">IF(F3839=0,"Stopped",IF(C3839&gt;=Rules!$B$3,"New",IF(AND(E3839&gt;0,G3839&gt;0,ROUND(H3839*100,0)&lt;Rules!$B$6*ROUND(G3839*100,0)),"Slowing","Steady or growing")))</f>
        <v>Stopped</v>
      </c>
      <c r="L3839" s="1" t="n">
        <v>0</v>
      </c>
      <c r="M3839" s="13" t="n">
        <v>0</v>
      </c>
      <c r="N3839" s="1" t="str">
        <f aca="false">IF(L3839=0,"",IF(F3839=0,"Stopped",IF(AND(M3839&gt;0,ROUND(H3839*100,0)&lt;Rules!$B$6*ROUND(M3839*100,0)),"Slowing","Steady or growing")))</f>
        <v/>
      </c>
    </row>
    <row r="3840" customFormat="false" ht="15" hidden="false" customHeight="false" outlineLevel="0" collapsed="false">
      <c r="A3840" s="1" t="s">
        <v>7713</v>
      </c>
      <c r="B3840" s="1" t="s">
        <v>7714</v>
      </c>
      <c r="C3840" s="12" t="n">
        <v>40793</v>
      </c>
      <c r="D3840" s="12" t="n">
        <v>40885</v>
      </c>
      <c r="E3840" s="1" t="n">
        <v>3</v>
      </c>
      <c r="F3840" s="1" t="n">
        <v>25</v>
      </c>
      <c r="G3840" s="13" t="n">
        <v>16.48</v>
      </c>
      <c r="H3840" s="13" t="n">
        <v>141.02</v>
      </c>
      <c r="I3840" s="13" t="n">
        <v>157.5</v>
      </c>
      <c r="J3840" s="9" t="n">
        <v>146</v>
      </c>
      <c r="K3840" s="1" t="str">
        <f aca="false">IF(F3840=0,"Stopped",IF(C3840&gt;=Rules!$B$3,"New",IF(AND(E3840&gt;0,G3840&gt;0,ROUND(H3840*100,0)&lt;Rules!$B$6*ROUND(G3840*100,0)),"Slowing","Steady or growing")))</f>
        <v>Steady or growing</v>
      </c>
      <c r="L3840" s="1" t="n">
        <v>0</v>
      </c>
      <c r="M3840" s="13" t="n">
        <v>0</v>
      </c>
      <c r="N3840" s="1" t="str">
        <f aca="false">IF(L3840=0,"",IF(F3840=0,"Stopped",IF(AND(M3840&gt;0,ROUND(H3840*100,0)&lt;Rules!$B$6*ROUND(M3840*100,0)),"Slowing","Steady or growing")))</f>
        <v/>
      </c>
    </row>
    <row r="3841" customFormat="false" ht="15" hidden="false" customHeight="false" outlineLevel="0" collapsed="false">
      <c r="A3841" s="1" t="s">
        <v>7715</v>
      </c>
      <c r="B3841" s="1" t="s">
        <v>7716</v>
      </c>
      <c r="C3841" s="12" t="n">
        <v>40149</v>
      </c>
      <c r="D3841" s="12" t="n">
        <v>40650</v>
      </c>
      <c r="E3841" s="1" t="n">
        <v>0</v>
      </c>
      <c r="F3841" s="1" t="n">
        <v>0</v>
      </c>
      <c r="G3841" s="13" t="n">
        <v>0</v>
      </c>
      <c r="H3841" s="13" t="n">
        <v>0</v>
      </c>
      <c r="I3841" s="13" t="n">
        <v>157.18</v>
      </c>
      <c r="J3841" s="9" t="n">
        <v>82</v>
      </c>
      <c r="K3841" s="1" t="str">
        <f aca="false">IF(F3841=0,"Stopped",IF(C3841&gt;=Rules!$B$3,"New",IF(AND(E3841&gt;0,G3841&gt;0,ROUND(H3841*100,0)&lt;Rules!$B$6*ROUND(G3841*100,0)),"Slowing","Steady or growing")))</f>
        <v>Stopped</v>
      </c>
      <c r="L3841" s="1" t="n">
        <v>2</v>
      </c>
      <c r="M3841" s="13" t="n">
        <v>5.55</v>
      </c>
      <c r="N3841" s="1" t="str">
        <f aca="false">IF(L3841=0,"",IF(F3841=0,"Stopped",IF(AND(M3841&gt;0,ROUND(H3841*100,0)&lt;Rules!$B$6*ROUND(M3841*100,0)),"Slowing","Steady or growing")))</f>
        <v>Stopped</v>
      </c>
    </row>
    <row r="3842" customFormat="false" ht="15" hidden="false" customHeight="false" outlineLevel="0" collapsed="false">
      <c r="A3842" s="1" t="s">
        <v>7717</v>
      </c>
      <c r="B3842" s="1" t="s">
        <v>7718</v>
      </c>
      <c r="C3842" s="12" t="n">
        <v>40154</v>
      </c>
      <c r="D3842" s="12" t="n">
        <v>40885</v>
      </c>
      <c r="E3842" s="1" t="n">
        <v>5</v>
      </c>
      <c r="F3842" s="1" t="n">
        <v>8</v>
      </c>
      <c r="G3842" s="13" t="n">
        <v>11.65</v>
      </c>
      <c r="H3842" s="13" t="n">
        <v>18.07</v>
      </c>
      <c r="I3842" s="13" t="n">
        <v>157.15</v>
      </c>
      <c r="J3842" s="9" t="n">
        <v>154</v>
      </c>
      <c r="K3842" s="1" t="str">
        <f aca="false">IF(F3842=0,"Stopped",IF(C3842&gt;=Rules!$B$3,"New",IF(AND(E3842&gt;0,G3842&gt;0,ROUND(H3842*100,0)&lt;Rules!$B$6*ROUND(G3842*100,0)),"Slowing","Steady or growing")))</f>
        <v>Steady or growing</v>
      </c>
      <c r="L3842" s="1" t="n">
        <v>18</v>
      </c>
      <c r="M3842" s="13" t="n">
        <v>41.8</v>
      </c>
      <c r="N3842" s="1" t="str">
        <f aca="false">IF(L3842=0,"",IF(F3842=0,"Stopped",IF(AND(M3842&gt;0,ROUND(H3842*100,0)&lt;Rules!$B$6*ROUND(M3842*100,0)),"Slowing","Steady or growing")))</f>
        <v>Slowing</v>
      </c>
    </row>
    <row r="3843" customFormat="false" ht="15" hidden="false" customHeight="false" outlineLevel="0" collapsed="false">
      <c r="A3843" s="1" t="s">
        <v>7719</v>
      </c>
      <c r="B3843" s="1" t="s">
        <v>7720</v>
      </c>
      <c r="C3843" s="12" t="n">
        <v>40822</v>
      </c>
      <c r="D3843" s="12" t="n">
        <v>40870</v>
      </c>
      <c r="E3843" s="1" t="n">
        <v>0</v>
      </c>
      <c r="F3843" s="1" t="n">
        <v>11</v>
      </c>
      <c r="G3843" s="13" t="n">
        <v>0</v>
      </c>
      <c r="H3843" s="13" t="n">
        <v>156.75</v>
      </c>
      <c r="I3843" s="13" t="n">
        <v>156.75</v>
      </c>
      <c r="J3843" s="9" t="n">
        <v>19</v>
      </c>
      <c r="K3843" s="1" t="str">
        <f aca="false">IF(F3843=0,"Stopped",IF(C3843&gt;=Rules!$B$3,"New",IF(AND(E3843&gt;0,G3843&gt;0,ROUND(H3843*100,0)&lt;Rules!$B$6*ROUND(G3843*100,0)),"Slowing","Steady or growing")))</f>
        <v>New</v>
      </c>
      <c r="L3843" s="1" t="n">
        <v>0</v>
      </c>
      <c r="M3843" s="13" t="n">
        <v>0</v>
      </c>
      <c r="N3843" s="1" t="str">
        <f aca="false">IF(L3843=0,"",IF(F3843=0,"Stopped",IF(AND(M3843&gt;0,ROUND(H3843*100,0)&lt;Rules!$B$6*ROUND(M3843*100,0)),"Slowing","Steady or growing")))</f>
        <v/>
      </c>
    </row>
    <row r="3844" customFormat="false" ht="15" hidden="false" customHeight="false" outlineLevel="0" collapsed="false">
      <c r="A3844" s="1" t="s">
        <v>7721</v>
      </c>
      <c r="B3844" s="1" t="s">
        <v>7722</v>
      </c>
      <c r="C3844" s="12" t="n">
        <v>40155</v>
      </c>
      <c r="D3844" s="12" t="n">
        <v>40437</v>
      </c>
      <c r="E3844" s="1" t="n">
        <v>0</v>
      </c>
      <c r="F3844" s="1" t="n">
        <v>0</v>
      </c>
      <c r="G3844" s="13" t="n">
        <v>0</v>
      </c>
      <c r="H3844" s="13" t="n">
        <v>0</v>
      </c>
      <c r="I3844" s="13" t="n">
        <v>156.65</v>
      </c>
      <c r="J3844" s="9" t="n">
        <v>133</v>
      </c>
      <c r="K3844" s="1" t="str">
        <f aca="false">IF(F3844=0,"Stopped",IF(C3844&gt;=Rules!$B$3,"New",IF(AND(E3844&gt;0,G3844&gt;0,ROUND(H3844*100,0)&lt;Rules!$B$6*ROUND(G3844*100,0)),"Slowing","Steady or growing")))</f>
        <v>Stopped</v>
      </c>
      <c r="L3844" s="1" t="n">
        <v>1</v>
      </c>
      <c r="M3844" s="13" t="n">
        <v>31.25</v>
      </c>
      <c r="N3844" s="1" t="str">
        <f aca="false">IF(L3844=0,"",IF(F3844=0,"Stopped",IF(AND(M3844&gt;0,ROUND(H3844*100,0)&lt;Rules!$B$6*ROUND(M3844*100,0)),"Slowing","Steady or growing")))</f>
        <v>Stopped</v>
      </c>
    </row>
    <row r="3845" customFormat="false" ht="15" hidden="false" customHeight="false" outlineLevel="0" collapsed="false">
      <c r="A3845" s="1" t="s">
        <v>7723</v>
      </c>
      <c r="B3845" s="1" t="s">
        <v>7724</v>
      </c>
      <c r="C3845" s="12" t="n">
        <v>40153</v>
      </c>
      <c r="D3845" s="12" t="n">
        <v>40885</v>
      </c>
      <c r="E3845" s="1" t="n">
        <v>6</v>
      </c>
      <c r="F3845" s="1" t="n">
        <v>9</v>
      </c>
      <c r="G3845" s="13" t="n">
        <v>20.81</v>
      </c>
      <c r="H3845" s="13" t="n">
        <v>18.33</v>
      </c>
      <c r="I3845" s="13" t="n">
        <v>156.06</v>
      </c>
      <c r="J3845" s="9" t="n">
        <v>176</v>
      </c>
      <c r="K3845" s="1" t="str">
        <f aca="false">IF(F3845=0,"Stopped",IF(C3845&gt;=Rules!$B$3,"New",IF(AND(E3845&gt;0,G3845&gt;0,ROUND(H3845*100,0)&lt;Rules!$B$6*ROUND(G3845*100,0)),"Slowing","Steady or growing")))</f>
        <v>Steady or growing</v>
      </c>
      <c r="L3845" s="1" t="n">
        <v>16</v>
      </c>
      <c r="M3845" s="13" t="n">
        <v>33.5</v>
      </c>
      <c r="N3845" s="1" t="str">
        <f aca="false">IF(L3845=0,"",IF(F3845=0,"Stopped",IF(AND(M3845&gt;0,ROUND(H3845*100,0)&lt;Rules!$B$6*ROUND(M3845*100,0)),"Slowing","Steady or growing")))</f>
        <v>Steady or growing</v>
      </c>
    </row>
    <row r="3846" customFormat="false" ht="15" hidden="false" customHeight="false" outlineLevel="0" collapsed="false">
      <c r="A3846" s="1" t="s">
        <v>7725</v>
      </c>
      <c r="B3846" s="1" t="s">
        <v>7726</v>
      </c>
      <c r="C3846" s="12" t="n">
        <v>40154</v>
      </c>
      <c r="D3846" s="12" t="n">
        <v>40832</v>
      </c>
      <c r="E3846" s="1" t="n">
        <v>0</v>
      </c>
      <c r="F3846" s="1" t="n">
        <v>2</v>
      </c>
      <c r="G3846" s="13" t="n">
        <v>0</v>
      </c>
      <c r="H3846" s="13" t="n">
        <v>5.95</v>
      </c>
      <c r="I3846" s="13" t="n">
        <v>155.87</v>
      </c>
      <c r="J3846" s="9" t="n">
        <v>218</v>
      </c>
      <c r="K3846" s="1" t="str">
        <f aca="false">IF(F3846=0,"Stopped",IF(C3846&gt;=Rules!$B$3,"New",IF(AND(E3846&gt;0,G3846&gt;0,ROUND(H3846*100,0)&lt;Rules!$B$6*ROUND(G3846*100,0)),"Slowing","Steady or growing")))</f>
        <v>Steady or growing</v>
      </c>
      <c r="L3846" s="1" t="n">
        <v>4</v>
      </c>
      <c r="M3846" s="13" t="n">
        <v>3.4</v>
      </c>
      <c r="N3846" s="1" t="str">
        <f aca="false">IF(L3846=0,"",IF(F3846=0,"Stopped",IF(AND(M3846&gt;0,ROUND(H3846*100,0)&lt;Rules!$B$6*ROUND(M3846*100,0)),"Slowing","Steady or growing")))</f>
        <v>Steady or growing</v>
      </c>
    </row>
    <row r="3847" customFormat="false" ht="15" hidden="false" customHeight="false" outlineLevel="0" collapsed="false">
      <c r="A3847" s="1" t="s">
        <v>7727</v>
      </c>
      <c r="B3847" s="1" t="s">
        <v>7728</v>
      </c>
      <c r="C3847" s="12" t="n">
        <v>40303</v>
      </c>
      <c r="D3847" s="12" t="n">
        <v>40338</v>
      </c>
      <c r="E3847" s="1" t="n">
        <v>0</v>
      </c>
      <c r="F3847" s="1" t="n">
        <v>0</v>
      </c>
      <c r="G3847" s="13" t="n">
        <v>0</v>
      </c>
      <c r="H3847" s="13" t="n">
        <v>0</v>
      </c>
      <c r="I3847" s="13" t="n">
        <v>155.7</v>
      </c>
      <c r="J3847" s="9" t="n">
        <v>6</v>
      </c>
      <c r="K3847" s="1" t="str">
        <f aca="false">IF(F3847=0,"Stopped",IF(C3847&gt;=Rules!$B$3,"New",IF(AND(E3847&gt;0,G3847&gt;0,ROUND(H3847*100,0)&lt;Rules!$B$6*ROUND(G3847*100,0)),"Slowing","Steady or growing")))</f>
        <v>Stopped</v>
      </c>
      <c r="L3847" s="1" t="n">
        <v>0</v>
      </c>
      <c r="M3847" s="13" t="n">
        <v>0</v>
      </c>
      <c r="N3847" s="1" t="str">
        <f aca="false">IF(L3847=0,"",IF(F3847=0,"Stopped",IF(AND(M3847&gt;0,ROUND(H3847*100,0)&lt;Rules!$B$6*ROUND(M3847*100,0)),"Slowing","Steady or growing")))</f>
        <v/>
      </c>
    </row>
    <row r="3848" customFormat="false" ht="15" hidden="false" customHeight="false" outlineLevel="0" collapsed="false">
      <c r="A3848" s="1" t="s">
        <v>7729</v>
      </c>
      <c r="B3848" s="1" t="s">
        <v>7730</v>
      </c>
      <c r="C3848" s="12" t="n">
        <v>40154</v>
      </c>
      <c r="D3848" s="12" t="n">
        <v>40876</v>
      </c>
      <c r="E3848" s="1" t="n">
        <v>0</v>
      </c>
      <c r="F3848" s="1" t="n">
        <v>1</v>
      </c>
      <c r="G3848" s="13" t="n">
        <v>0</v>
      </c>
      <c r="H3848" s="13" t="n">
        <v>5.04</v>
      </c>
      <c r="I3848" s="13" t="n">
        <v>155.65</v>
      </c>
      <c r="J3848" s="9" t="n">
        <v>354</v>
      </c>
      <c r="K3848" s="1" t="str">
        <f aca="false">IF(F3848=0,"Stopped",IF(C3848&gt;=Rules!$B$3,"New",IF(AND(E3848&gt;0,G3848&gt;0,ROUND(H3848*100,0)&lt;Rules!$B$6*ROUND(G3848*100,0)),"Slowing","Steady or growing")))</f>
        <v>Steady or growing</v>
      </c>
      <c r="L3848" s="1" t="n">
        <v>4</v>
      </c>
      <c r="M3848" s="13" t="n">
        <v>3.36</v>
      </c>
      <c r="N3848" s="1" t="str">
        <f aca="false">IF(L3848=0,"",IF(F3848=0,"Stopped",IF(AND(M3848&gt;0,ROUND(H3848*100,0)&lt;Rules!$B$6*ROUND(M3848*100,0)),"Slowing","Steady or growing")))</f>
        <v>Steady or growing</v>
      </c>
    </row>
    <row r="3849" customFormat="false" ht="15" hidden="false" customHeight="false" outlineLevel="0" collapsed="false">
      <c r="A3849" s="1" t="s">
        <v>7731</v>
      </c>
      <c r="B3849" s="1" t="s">
        <v>7732</v>
      </c>
      <c r="C3849" s="12" t="n">
        <v>40162</v>
      </c>
      <c r="D3849" s="12" t="n">
        <v>40785</v>
      </c>
      <c r="E3849" s="1" t="n">
        <v>14</v>
      </c>
      <c r="F3849" s="1" t="n">
        <v>0</v>
      </c>
      <c r="G3849" s="13" t="n">
        <v>61.5</v>
      </c>
      <c r="H3849" s="13" t="n">
        <v>0</v>
      </c>
      <c r="I3849" s="13" t="n">
        <v>155.41</v>
      </c>
      <c r="J3849" s="9" t="n">
        <v>57</v>
      </c>
      <c r="K3849" s="1" t="str">
        <f aca="false">IF(F3849=0,"Stopped",IF(C3849&gt;=Rules!$B$3,"New",IF(AND(E3849&gt;0,G3849&gt;0,ROUND(H3849*100,0)&lt;Rules!$B$6*ROUND(G3849*100,0)),"Slowing","Steady or growing")))</f>
        <v>Stopped</v>
      </c>
      <c r="L3849" s="1" t="n">
        <v>2</v>
      </c>
      <c r="M3849" s="13" t="n">
        <v>17.7</v>
      </c>
      <c r="N3849" s="1" t="str">
        <f aca="false">IF(L3849=0,"",IF(F3849=0,"Stopped",IF(AND(M3849&gt;0,ROUND(H3849*100,0)&lt;Rules!$B$6*ROUND(M3849*100,0)),"Slowing","Steady or growing")))</f>
        <v>Stopped</v>
      </c>
    </row>
    <row r="3850" customFormat="false" ht="15" hidden="false" customHeight="false" outlineLevel="0" collapsed="false">
      <c r="A3850" s="1" t="s">
        <v>7733</v>
      </c>
      <c r="B3850" s="1" t="s">
        <v>7734</v>
      </c>
      <c r="C3850" s="12" t="n">
        <v>40149</v>
      </c>
      <c r="D3850" s="12" t="n">
        <v>40196</v>
      </c>
      <c r="E3850" s="1" t="n">
        <v>0</v>
      </c>
      <c r="F3850" s="1" t="n">
        <v>0</v>
      </c>
      <c r="G3850" s="13" t="n">
        <v>0</v>
      </c>
      <c r="H3850" s="13" t="n">
        <v>0</v>
      </c>
      <c r="I3850" s="13" t="n">
        <v>155.15</v>
      </c>
      <c r="J3850" s="9" t="n">
        <v>77</v>
      </c>
      <c r="K3850" s="1" t="str">
        <f aca="false">IF(F3850=0,"Stopped",IF(C3850&gt;=Rules!$B$3,"New",IF(AND(E3850&gt;0,G3850&gt;0,ROUND(H3850*100,0)&lt;Rules!$B$6*ROUND(G3850*100,0)),"Slowing","Steady or growing")))</f>
        <v>Stopped</v>
      </c>
      <c r="L3850" s="1" t="n">
        <v>0</v>
      </c>
      <c r="M3850" s="13" t="n">
        <v>0</v>
      </c>
      <c r="N3850" s="1" t="str">
        <f aca="false">IF(L3850=0,"",IF(F3850=0,"Stopped",IF(AND(M3850&gt;0,ROUND(H3850*100,0)&lt;Rules!$B$6*ROUND(M3850*100,0)),"Slowing","Steady or growing")))</f>
        <v/>
      </c>
    </row>
    <row r="3851" customFormat="false" ht="15" hidden="false" customHeight="false" outlineLevel="0" collapsed="false">
      <c r="A3851" s="1" t="s">
        <v>7735</v>
      </c>
      <c r="B3851" s="1" t="s">
        <v>7736</v>
      </c>
      <c r="C3851" s="12" t="n">
        <v>40154</v>
      </c>
      <c r="D3851" s="12" t="n">
        <v>40878</v>
      </c>
      <c r="E3851" s="1" t="n">
        <v>3</v>
      </c>
      <c r="F3851" s="1" t="n">
        <v>9</v>
      </c>
      <c r="G3851" s="13" t="n">
        <v>20.04</v>
      </c>
      <c r="H3851" s="13" t="n">
        <v>33.26</v>
      </c>
      <c r="I3851" s="13" t="n">
        <v>155.06</v>
      </c>
      <c r="J3851" s="9" t="n">
        <v>50</v>
      </c>
      <c r="K3851" s="1" t="str">
        <f aca="false">IF(F3851=0,"Stopped",IF(C3851&gt;=Rules!$B$3,"New",IF(AND(E3851&gt;0,G3851&gt;0,ROUND(H3851*100,0)&lt;Rules!$B$6*ROUND(G3851*100,0)),"Slowing","Steady or growing")))</f>
        <v>Steady or growing</v>
      </c>
      <c r="L3851" s="1" t="n">
        <v>2</v>
      </c>
      <c r="M3851" s="13" t="n">
        <v>6.7</v>
      </c>
      <c r="N3851" s="1" t="str">
        <f aca="false">IF(L3851=0,"",IF(F3851=0,"Stopped",IF(AND(M3851&gt;0,ROUND(H3851*100,0)&lt;Rules!$B$6*ROUND(M3851*100,0)),"Slowing","Steady or growing")))</f>
        <v>Steady or growing</v>
      </c>
    </row>
    <row r="3852" customFormat="false" ht="15" hidden="false" customHeight="false" outlineLevel="0" collapsed="false">
      <c r="A3852" s="1" t="s">
        <v>7737</v>
      </c>
      <c r="B3852" s="1" t="s">
        <v>7738</v>
      </c>
      <c r="C3852" s="12" t="n">
        <v>40150</v>
      </c>
      <c r="D3852" s="12" t="n">
        <v>40885</v>
      </c>
      <c r="E3852" s="1" t="n">
        <v>7</v>
      </c>
      <c r="F3852" s="1" t="n">
        <v>8</v>
      </c>
      <c r="G3852" s="13" t="n">
        <v>28.31</v>
      </c>
      <c r="H3852" s="13" t="n">
        <v>17.53</v>
      </c>
      <c r="I3852" s="13" t="n">
        <v>155.03</v>
      </c>
      <c r="J3852" s="9" t="n">
        <v>165</v>
      </c>
      <c r="K3852" s="1" t="str">
        <f aca="false">IF(F3852=0,"Stopped",IF(C3852&gt;=Rules!$B$3,"New",IF(AND(E3852&gt;0,G3852&gt;0,ROUND(H3852*100,0)&lt;Rules!$B$6*ROUND(G3852*100,0)),"Slowing","Steady or growing")))</f>
        <v>Steady or growing</v>
      </c>
      <c r="L3852" s="1" t="n">
        <v>21</v>
      </c>
      <c r="M3852" s="13" t="n">
        <v>42</v>
      </c>
      <c r="N3852" s="1" t="str">
        <f aca="false">IF(L3852=0,"",IF(F3852=0,"Stopped",IF(AND(M3852&gt;0,ROUND(H3852*100,0)&lt;Rules!$B$6*ROUND(M3852*100,0)),"Slowing","Steady or growing")))</f>
        <v>Slowing</v>
      </c>
    </row>
    <row r="3853" customFormat="false" ht="15" hidden="false" customHeight="false" outlineLevel="0" collapsed="false">
      <c r="A3853" s="1" t="s">
        <v>7739</v>
      </c>
      <c r="B3853" s="1" t="s">
        <v>7740</v>
      </c>
      <c r="C3853" s="12" t="n">
        <v>40160</v>
      </c>
      <c r="D3853" s="12" t="n">
        <v>40856</v>
      </c>
      <c r="E3853" s="1" t="n">
        <v>0</v>
      </c>
      <c r="F3853" s="1" t="n">
        <v>2</v>
      </c>
      <c r="G3853" s="13" t="n">
        <v>0</v>
      </c>
      <c r="H3853" s="13" t="n">
        <v>13.5</v>
      </c>
      <c r="I3853" s="13" t="n">
        <v>154.87</v>
      </c>
      <c r="J3853" s="9" t="n">
        <v>22</v>
      </c>
      <c r="K3853" s="1" t="str">
        <f aca="false">IF(F3853=0,"Stopped",IF(C3853&gt;=Rules!$B$3,"New",IF(AND(E3853&gt;0,G3853&gt;0,ROUND(H3853*100,0)&lt;Rules!$B$6*ROUND(G3853*100,0)),"Slowing","Steady or growing")))</f>
        <v>Steady or growing</v>
      </c>
      <c r="L3853" s="1" t="n">
        <v>1</v>
      </c>
      <c r="M3853" s="13" t="n">
        <v>6.75</v>
      </c>
      <c r="N3853" s="1" t="str">
        <f aca="false">IF(L3853=0,"",IF(F3853=0,"Stopped",IF(AND(M3853&gt;0,ROUND(H3853*100,0)&lt;Rules!$B$6*ROUND(M3853*100,0)),"Slowing","Steady or growing")))</f>
        <v>Steady or growing</v>
      </c>
    </row>
    <row r="3854" customFormat="false" ht="15" hidden="false" customHeight="false" outlineLevel="0" collapsed="false">
      <c r="A3854" s="1" t="s">
        <v>7741</v>
      </c>
      <c r="B3854" s="1" t="s">
        <v>7742</v>
      </c>
      <c r="C3854" s="12" t="n">
        <v>40189</v>
      </c>
      <c r="D3854" s="12" t="n">
        <v>40756</v>
      </c>
      <c r="E3854" s="1" t="n">
        <v>2</v>
      </c>
      <c r="F3854" s="1" t="n">
        <v>0</v>
      </c>
      <c r="G3854" s="13" t="n">
        <v>23.8</v>
      </c>
      <c r="H3854" s="13" t="n">
        <v>0</v>
      </c>
      <c r="I3854" s="13" t="n">
        <v>154.69</v>
      </c>
      <c r="J3854" s="9" t="n">
        <v>26</v>
      </c>
      <c r="K3854" s="1" t="str">
        <f aca="false">IF(F3854=0,"Stopped",IF(C3854&gt;=Rules!$B$3,"New",IF(AND(E3854&gt;0,G3854&gt;0,ROUND(H3854*100,0)&lt;Rules!$B$6*ROUND(G3854*100,0)),"Slowing","Steady or growing")))</f>
        <v>Stopped</v>
      </c>
      <c r="L3854" s="1" t="n">
        <v>0</v>
      </c>
      <c r="M3854" s="13" t="n">
        <v>0</v>
      </c>
      <c r="N3854" s="1" t="str">
        <f aca="false">IF(L3854=0,"",IF(F3854=0,"Stopped",IF(AND(M3854&gt;0,ROUND(H3854*100,0)&lt;Rules!$B$6*ROUND(M3854*100,0)),"Slowing","Steady or growing")))</f>
        <v/>
      </c>
    </row>
    <row r="3855" customFormat="false" ht="15" hidden="false" customHeight="false" outlineLevel="0" collapsed="false">
      <c r="A3855" s="1" t="s">
        <v>7743</v>
      </c>
      <c r="B3855" s="1" t="s">
        <v>7744</v>
      </c>
      <c r="C3855" s="12" t="n">
        <v>40169</v>
      </c>
      <c r="D3855" s="12" t="n">
        <v>40753</v>
      </c>
      <c r="E3855" s="1" t="n">
        <v>3</v>
      </c>
      <c r="F3855" s="1" t="n">
        <v>0</v>
      </c>
      <c r="G3855" s="13" t="n">
        <v>7.9</v>
      </c>
      <c r="H3855" s="13" t="n">
        <v>0</v>
      </c>
      <c r="I3855" s="13" t="n">
        <v>154.55</v>
      </c>
      <c r="J3855" s="9" t="n">
        <v>975</v>
      </c>
      <c r="K3855" s="1" t="str">
        <f aca="false">IF(F3855=0,"Stopped",IF(C3855&gt;=Rules!$B$3,"New",IF(AND(E3855&gt;0,G3855&gt;0,ROUND(H3855*100,0)&lt;Rules!$B$6*ROUND(G3855*100,0)),"Slowing","Steady or growing")))</f>
        <v>Stopped</v>
      </c>
      <c r="L3855" s="1" t="n">
        <v>2</v>
      </c>
      <c r="M3855" s="13" t="n">
        <v>3.75</v>
      </c>
      <c r="N3855" s="1" t="str">
        <f aca="false">IF(L3855=0,"",IF(F3855=0,"Stopped",IF(AND(M3855&gt;0,ROUND(H3855*100,0)&lt;Rules!$B$6*ROUND(M3855*100,0)),"Slowing","Steady or growing")))</f>
        <v>Stopped</v>
      </c>
    </row>
    <row r="3856" customFormat="false" ht="15" hidden="false" customHeight="false" outlineLevel="0" collapsed="false">
      <c r="A3856" s="1" t="s">
        <v>7745</v>
      </c>
      <c r="B3856" s="1" t="s">
        <v>7746</v>
      </c>
      <c r="C3856" s="12" t="n">
        <v>40846</v>
      </c>
      <c r="D3856" s="12" t="n">
        <v>40885</v>
      </c>
      <c r="E3856" s="1" t="n">
        <v>0</v>
      </c>
      <c r="F3856" s="1" t="n">
        <v>31</v>
      </c>
      <c r="G3856" s="13" t="n">
        <v>0</v>
      </c>
      <c r="H3856" s="13" t="n">
        <v>154.52</v>
      </c>
      <c r="I3856" s="13" t="n">
        <v>154.52</v>
      </c>
      <c r="J3856" s="9" t="n">
        <v>112</v>
      </c>
      <c r="K3856" s="1" t="str">
        <f aca="false">IF(F3856=0,"Stopped",IF(C3856&gt;=Rules!$B$3,"New",IF(AND(E3856&gt;0,G3856&gt;0,ROUND(H3856*100,0)&lt;Rules!$B$6*ROUND(G3856*100,0)),"Slowing","Steady or growing")))</f>
        <v>New</v>
      </c>
      <c r="L3856" s="1" t="n">
        <v>0</v>
      </c>
      <c r="M3856" s="13" t="n">
        <v>0</v>
      </c>
      <c r="N3856" s="1" t="str">
        <f aca="false">IF(L3856=0,"",IF(F3856=0,"Stopped",IF(AND(M3856&gt;0,ROUND(H3856*100,0)&lt;Rules!$B$6*ROUND(M3856*100,0)),"Slowing","Steady or growing")))</f>
        <v/>
      </c>
    </row>
    <row r="3857" customFormat="false" ht="15" hidden="false" customHeight="false" outlineLevel="0" collapsed="false">
      <c r="A3857" s="1" t="s">
        <v>7747</v>
      </c>
      <c r="B3857" s="1" t="s">
        <v>7748</v>
      </c>
      <c r="C3857" s="12" t="n">
        <v>40149</v>
      </c>
      <c r="D3857" s="12" t="n">
        <v>40883</v>
      </c>
      <c r="E3857" s="1" t="n">
        <v>11</v>
      </c>
      <c r="F3857" s="1" t="n">
        <v>10</v>
      </c>
      <c r="G3857" s="13" t="n">
        <v>10.79</v>
      </c>
      <c r="H3857" s="13" t="n">
        <v>17.62</v>
      </c>
      <c r="I3857" s="13" t="n">
        <v>153.97</v>
      </c>
      <c r="J3857" s="9" t="n">
        <v>157</v>
      </c>
      <c r="K3857" s="1" t="str">
        <f aca="false">IF(F3857=0,"Stopped",IF(C3857&gt;=Rules!$B$3,"New",IF(AND(E3857&gt;0,G3857&gt;0,ROUND(H3857*100,0)&lt;Rules!$B$6*ROUND(G3857*100,0)),"Slowing","Steady or growing")))</f>
        <v>Steady or growing</v>
      </c>
      <c r="L3857" s="1" t="n">
        <v>26</v>
      </c>
      <c r="M3857" s="13" t="n">
        <v>47.9</v>
      </c>
      <c r="N3857" s="1" t="str">
        <f aca="false">IF(L3857=0,"",IF(F3857=0,"Stopped",IF(AND(M3857&gt;0,ROUND(H3857*100,0)&lt;Rules!$B$6*ROUND(M3857*100,0)),"Slowing","Steady or growing")))</f>
        <v>Slowing</v>
      </c>
    </row>
    <row r="3858" customFormat="false" ht="15" hidden="false" customHeight="false" outlineLevel="0" collapsed="false">
      <c r="A3858" s="1" t="s">
        <v>7749</v>
      </c>
      <c r="B3858" s="1" t="s">
        <v>7750</v>
      </c>
      <c r="C3858" s="12" t="n">
        <v>40214</v>
      </c>
      <c r="D3858" s="12" t="n">
        <v>40763</v>
      </c>
      <c r="E3858" s="1" t="n">
        <v>4</v>
      </c>
      <c r="F3858" s="1" t="n">
        <v>0</v>
      </c>
      <c r="G3858" s="13" t="n">
        <v>74.1</v>
      </c>
      <c r="H3858" s="13" t="n">
        <v>0</v>
      </c>
      <c r="I3858" s="13" t="n">
        <v>153.6</v>
      </c>
      <c r="J3858" s="9" t="n">
        <v>54</v>
      </c>
      <c r="K3858" s="1" t="str">
        <f aca="false">IF(F3858=0,"Stopped",IF(C3858&gt;=Rules!$B$3,"New",IF(AND(E3858&gt;0,G3858&gt;0,ROUND(H3858*100,0)&lt;Rules!$B$6*ROUND(G3858*100,0)),"Slowing","Steady or growing")))</f>
        <v>Stopped</v>
      </c>
      <c r="L3858" s="1" t="n">
        <v>0</v>
      </c>
      <c r="M3858" s="13" t="n">
        <v>0</v>
      </c>
      <c r="N3858" s="1" t="str">
        <f aca="false">IF(L3858=0,"",IF(F3858=0,"Stopped",IF(AND(M3858&gt;0,ROUND(H3858*100,0)&lt;Rules!$B$6*ROUND(M3858*100,0)),"Slowing","Steady or growing")))</f>
        <v/>
      </c>
    </row>
    <row r="3859" customFormat="false" ht="15" hidden="false" customHeight="false" outlineLevel="0" collapsed="false">
      <c r="A3859" s="1" t="s">
        <v>7751</v>
      </c>
      <c r="B3859" s="1" t="s">
        <v>7752</v>
      </c>
      <c r="C3859" s="12" t="n">
        <v>40160</v>
      </c>
      <c r="D3859" s="12" t="n">
        <v>40878</v>
      </c>
      <c r="E3859" s="1" t="n">
        <v>13</v>
      </c>
      <c r="F3859" s="1" t="n">
        <v>8</v>
      </c>
      <c r="G3859" s="13" t="n">
        <v>44.91</v>
      </c>
      <c r="H3859" s="13" t="n">
        <v>49.27</v>
      </c>
      <c r="I3859" s="13" t="n">
        <v>153.18</v>
      </c>
      <c r="J3859" s="9" t="n">
        <v>54</v>
      </c>
      <c r="K3859" s="1" t="str">
        <f aca="false">IF(F3859=0,"Stopped",IF(C3859&gt;=Rules!$B$3,"New",IF(AND(E3859&gt;0,G3859&gt;0,ROUND(H3859*100,0)&lt;Rules!$B$6*ROUND(G3859*100,0)),"Slowing","Steady or growing")))</f>
        <v>Steady or growing</v>
      </c>
      <c r="L3859" s="1" t="n">
        <v>3</v>
      </c>
      <c r="M3859" s="13" t="n">
        <v>23.6</v>
      </c>
      <c r="N3859" s="1" t="str">
        <f aca="false">IF(L3859=0,"",IF(F3859=0,"Stopped",IF(AND(M3859&gt;0,ROUND(H3859*100,0)&lt;Rules!$B$6*ROUND(M3859*100,0)),"Slowing","Steady or growing")))</f>
        <v>Steady or growing</v>
      </c>
    </row>
    <row r="3860" customFormat="false" ht="15" hidden="false" customHeight="false" outlineLevel="0" collapsed="false">
      <c r="A3860" s="1" t="s">
        <v>7753</v>
      </c>
      <c r="B3860" s="1" t="s">
        <v>7754</v>
      </c>
      <c r="C3860" s="12" t="n">
        <v>40189</v>
      </c>
      <c r="D3860" s="12" t="n">
        <v>40883</v>
      </c>
      <c r="E3860" s="1" t="n">
        <v>2</v>
      </c>
      <c r="F3860" s="1" t="n">
        <v>6</v>
      </c>
      <c r="G3860" s="13" t="n">
        <v>6.17</v>
      </c>
      <c r="H3860" s="13" t="n">
        <v>21.05</v>
      </c>
      <c r="I3860" s="13" t="n">
        <v>152.86</v>
      </c>
      <c r="J3860" s="9" t="n">
        <v>162</v>
      </c>
      <c r="K3860" s="1" t="str">
        <f aca="false">IF(F3860=0,"Stopped",IF(C3860&gt;=Rules!$B$3,"New",IF(AND(E3860&gt;0,G3860&gt;0,ROUND(H3860*100,0)&lt;Rules!$B$6*ROUND(G3860*100,0)),"Slowing","Steady or growing")))</f>
        <v>Steady or growing</v>
      </c>
      <c r="L3860" s="1" t="n">
        <v>5</v>
      </c>
      <c r="M3860" s="13" t="n">
        <v>20.08</v>
      </c>
      <c r="N3860" s="1" t="str">
        <f aca="false">IF(L3860=0,"",IF(F3860=0,"Stopped",IF(AND(M3860&gt;0,ROUND(H3860*100,0)&lt;Rules!$B$6*ROUND(M3860*100,0)),"Slowing","Steady or growing")))</f>
        <v>Steady or growing</v>
      </c>
    </row>
    <row r="3861" customFormat="false" ht="15" hidden="false" customHeight="false" outlineLevel="0" collapsed="false">
      <c r="A3861" s="1" t="s">
        <v>7755</v>
      </c>
      <c r="B3861" s="1" t="s">
        <v>7756</v>
      </c>
      <c r="C3861" s="12" t="n">
        <v>40153</v>
      </c>
      <c r="D3861" s="12" t="n">
        <v>40311</v>
      </c>
      <c r="E3861" s="1" t="n">
        <v>0</v>
      </c>
      <c r="F3861" s="1" t="n">
        <v>0</v>
      </c>
      <c r="G3861" s="13" t="n">
        <v>0</v>
      </c>
      <c r="H3861" s="13" t="n">
        <v>0</v>
      </c>
      <c r="I3861" s="13" t="n">
        <v>151.78</v>
      </c>
      <c r="J3861" s="9" t="n">
        <v>128</v>
      </c>
      <c r="K3861" s="1" t="str">
        <f aca="false">IF(F3861=0,"Stopped",IF(C3861&gt;=Rules!$B$3,"New",IF(AND(E3861&gt;0,G3861&gt;0,ROUND(H3861*100,0)&lt;Rules!$B$6*ROUND(G3861*100,0)),"Slowing","Steady or growing")))</f>
        <v>Stopped</v>
      </c>
      <c r="L3861" s="1" t="n">
        <v>0</v>
      </c>
      <c r="M3861" s="13" t="n">
        <v>0</v>
      </c>
      <c r="N3861" s="1" t="str">
        <f aca="false">IF(L3861=0,"",IF(F3861=0,"Stopped",IF(AND(M3861&gt;0,ROUND(H3861*100,0)&lt;Rules!$B$6*ROUND(M3861*100,0)),"Slowing","Steady or growing")))</f>
        <v/>
      </c>
    </row>
    <row r="3862" customFormat="false" ht="15" hidden="false" customHeight="false" outlineLevel="0" collapsed="false">
      <c r="A3862" s="1" t="s">
        <v>7757</v>
      </c>
      <c r="B3862" s="1" t="s">
        <v>7758</v>
      </c>
      <c r="C3862" s="12" t="n">
        <v>40156</v>
      </c>
      <c r="D3862" s="12" t="n">
        <v>40872</v>
      </c>
      <c r="E3862" s="1" t="n">
        <v>3</v>
      </c>
      <c r="F3862" s="1" t="n">
        <v>5</v>
      </c>
      <c r="G3862" s="13" t="n">
        <v>15</v>
      </c>
      <c r="H3862" s="13" t="n">
        <v>59</v>
      </c>
      <c r="I3862" s="13" t="n">
        <v>151.3</v>
      </c>
      <c r="J3862" s="9" t="n">
        <v>87</v>
      </c>
      <c r="K3862" s="1" t="str">
        <f aca="false">IF(F3862=0,"Stopped",IF(C3862&gt;=Rules!$B$3,"New",IF(AND(E3862&gt;0,G3862&gt;0,ROUND(H3862*100,0)&lt;Rules!$B$6*ROUND(G3862*100,0)),"Slowing","Steady or growing")))</f>
        <v>Steady or growing</v>
      </c>
      <c r="L3862" s="1" t="n">
        <v>1</v>
      </c>
      <c r="M3862" s="13" t="n">
        <v>5.94</v>
      </c>
      <c r="N3862" s="1" t="str">
        <f aca="false">IF(L3862=0,"",IF(F3862=0,"Stopped",IF(AND(M3862&gt;0,ROUND(H3862*100,0)&lt;Rules!$B$6*ROUND(M3862*100,0)),"Slowing","Steady or growing")))</f>
        <v>Steady or growing</v>
      </c>
    </row>
    <row r="3863" customFormat="false" ht="15" hidden="false" customHeight="false" outlineLevel="0" collapsed="false">
      <c r="A3863" s="1" t="s">
        <v>7759</v>
      </c>
      <c r="B3863" s="1" t="s">
        <v>7760</v>
      </c>
      <c r="C3863" s="12" t="n">
        <v>40247</v>
      </c>
      <c r="D3863" s="12" t="n">
        <v>40869</v>
      </c>
      <c r="E3863" s="1" t="n">
        <v>0</v>
      </c>
      <c r="F3863" s="1" t="n">
        <v>2</v>
      </c>
      <c r="G3863" s="13" t="n">
        <v>0</v>
      </c>
      <c r="H3863" s="13" t="n">
        <v>5.9</v>
      </c>
      <c r="I3863" s="13" t="n">
        <v>150.45</v>
      </c>
      <c r="J3863" s="9" t="n">
        <v>51</v>
      </c>
      <c r="K3863" s="1" t="str">
        <f aca="false">IF(F3863=0,"Stopped",IF(C3863&gt;=Rules!$B$3,"New",IF(AND(E3863&gt;0,G3863&gt;0,ROUND(H3863*100,0)&lt;Rules!$B$6*ROUND(G3863*100,0)),"Slowing","Steady or growing")))</f>
        <v>Steady or growing</v>
      </c>
      <c r="L3863" s="1" t="n">
        <v>3</v>
      </c>
      <c r="M3863" s="13" t="n">
        <v>20.65</v>
      </c>
      <c r="N3863" s="1" t="str">
        <f aca="false">IF(L3863=0,"",IF(F3863=0,"Stopped",IF(AND(M3863&gt;0,ROUND(H3863*100,0)&lt;Rules!$B$6*ROUND(M3863*100,0)),"Slowing","Steady or growing")))</f>
        <v>Slowing</v>
      </c>
    </row>
    <row r="3864" customFormat="false" ht="15" hidden="false" customHeight="false" outlineLevel="0" collapsed="false">
      <c r="A3864" s="1" t="s">
        <v>7761</v>
      </c>
      <c r="B3864" s="1" t="s">
        <v>7762</v>
      </c>
      <c r="C3864" s="12" t="n">
        <v>40331</v>
      </c>
      <c r="D3864" s="12" t="n">
        <v>40554</v>
      </c>
      <c r="E3864" s="1" t="n">
        <v>0</v>
      </c>
      <c r="F3864" s="1" t="n">
        <v>0</v>
      </c>
      <c r="G3864" s="13" t="n">
        <v>0</v>
      </c>
      <c r="H3864" s="13" t="n">
        <v>0</v>
      </c>
      <c r="I3864" s="13" t="n">
        <v>150.21</v>
      </c>
      <c r="J3864" s="9" t="n">
        <v>59</v>
      </c>
      <c r="K3864" s="1" t="str">
        <f aca="false">IF(F3864=0,"Stopped",IF(C3864&gt;=Rules!$B$3,"New",IF(AND(E3864&gt;0,G3864&gt;0,ROUND(H3864*100,0)&lt;Rules!$B$6*ROUND(G3864*100,0)),"Slowing","Steady or growing")))</f>
        <v>Stopped</v>
      </c>
      <c r="L3864" s="1" t="n">
        <v>11</v>
      </c>
      <c r="M3864" s="13" t="n">
        <v>86.59</v>
      </c>
      <c r="N3864" s="1" t="str">
        <f aca="false">IF(L3864=0,"",IF(F3864=0,"Stopped",IF(AND(M3864&gt;0,ROUND(H3864*100,0)&lt;Rules!$B$6*ROUND(M3864*100,0)),"Slowing","Steady or growing")))</f>
        <v>Stopped</v>
      </c>
    </row>
    <row r="3865" customFormat="false" ht="15" hidden="false" customHeight="false" outlineLevel="0" collapsed="false">
      <c r="A3865" s="1" t="s">
        <v>7763</v>
      </c>
      <c r="B3865" s="1" t="s">
        <v>7764</v>
      </c>
      <c r="C3865" s="12" t="n">
        <v>40255</v>
      </c>
      <c r="D3865" s="12" t="n">
        <v>40687</v>
      </c>
      <c r="E3865" s="1" t="n">
        <v>0</v>
      </c>
      <c r="F3865" s="1" t="n">
        <v>0</v>
      </c>
      <c r="G3865" s="13" t="n">
        <v>0</v>
      </c>
      <c r="H3865" s="13" t="n">
        <v>0</v>
      </c>
      <c r="I3865" s="13" t="n">
        <v>149.75</v>
      </c>
      <c r="J3865" s="9" t="n">
        <v>6</v>
      </c>
      <c r="K3865" s="1" t="str">
        <f aca="false">IF(F3865=0,"Stopped",IF(C3865&gt;=Rules!$B$3,"New",IF(AND(E3865&gt;0,G3865&gt;0,ROUND(H3865*100,0)&lt;Rules!$B$6*ROUND(G3865*100,0)),"Slowing","Steady or growing")))</f>
        <v>Stopped</v>
      </c>
      <c r="L3865" s="1" t="n">
        <v>0</v>
      </c>
      <c r="M3865" s="13" t="n">
        <v>0</v>
      </c>
      <c r="N3865" s="1" t="str">
        <f aca="false">IF(L3865=0,"",IF(F3865=0,"Stopped",IF(AND(M3865&gt;0,ROUND(H3865*100,0)&lt;Rules!$B$6*ROUND(M3865*100,0)),"Slowing","Steady or growing")))</f>
        <v/>
      </c>
    </row>
    <row r="3866" customFormat="false" ht="15" hidden="false" customHeight="false" outlineLevel="0" collapsed="false">
      <c r="A3866" s="1" t="s">
        <v>7765</v>
      </c>
      <c r="B3866" s="1" t="s">
        <v>7766</v>
      </c>
      <c r="C3866" s="12" t="n">
        <v>40148</v>
      </c>
      <c r="D3866" s="12" t="n">
        <v>40265</v>
      </c>
      <c r="E3866" s="1" t="n">
        <v>0</v>
      </c>
      <c r="F3866" s="1" t="n">
        <v>0</v>
      </c>
      <c r="G3866" s="13" t="n">
        <v>0</v>
      </c>
      <c r="H3866" s="13" t="n">
        <v>0</v>
      </c>
      <c r="I3866" s="13" t="n">
        <v>149.1</v>
      </c>
      <c r="J3866" s="9" t="n">
        <v>355</v>
      </c>
      <c r="K3866" s="1" t="str">
        <f aca="false">IF(F3866=0,"Stopped",IF(C3866&gt;=Rules!$B$3,"New",IF(AND(E3866&gt;0,G3866&gt;0,ROUND(H3866*100,0)&lt;Rules!$B$6*ROUND(G3866*100,0)),"Slowing","Steady or growing")))</f>
        <v>Stopped</v>
      </c>
      <c r="L3866" s="1" t="n">
        <v>0</v>
      </c>
      <c r="M3866" s="13" t="n">
        <v>0</v>
      </c>
      <c r="N3866" s="1" t="str">
        <f aca="false">IF(L3866=0,"",IF(F3866=0,"Stopped",IF(AND(M3866&gt;0,ROUND(H3866*100,0)&lt;Rules!$B$6*ROUND(M3866*100,0)),"Slowing","Steady or growing")))</f>
        <v/>
      </c>
    </row>
    <row r="3867" customFormat="false" ht="15" hidden="false" customHeight="false" outlineLevel="0" collapsed="false">
      <c r="A3867" s="1" t="s">
        <v>7767</v>
      </c>
      <c r="B3867" s="1" t="s">
        <v>7768</v>
      </c>
      <c r="C3867" s="12" t="n">
        <v>40148</v>
      </c>
      <c r="D3867" s="12" t="n">
        <v>40435</v>
      </c>
      <c r="E3867" s="1" t="n">
        <v>0</v>
      </c>
      <c r="F3867" s="1" t="n">
        <v>0</v>
      </c>
      <c r="G3867" s="13" t="n">
        <v>0</v>
      </c>
      <c r="H3867" s="13" t="n">
        <v>0</v>
      </c>
      <c r="I3867" s="13" t="n">
        <v>148.87</v>
      </c>
      <c r="J3867" s="9" t="n">
        <v>41</v>
      </c>
      <c r="K3867" s="1" t="str">
        <f aca="false">IF(F3867=0,"Stopped",IF(C3867&gt;=Rules!$B$3,"New",IF(AND(E3867&gt;0,G3867&gt;0,ROUND(H3867*100,0)&lt;Rules!$B$6*ROUND(G3867*100,0)),"Slowing","Steady or growing")))</f>
        <v>Stopped</v>
      </c>
      <c r="L3867" s="1" t="n">
        <v>1</v>
      </c>
      <c r="M3867" s="13" t="n">
        <v>3.5</v>
      </c>
      <c r="N3867" s="1" t="str">
        <f aca="false">IF(L3867=0,"",IF(F3867=0,"Stopped",IF(AND(M3867&gt;0,ROUND(H3867*100,0)&lt;Rules!$B$6*ROUND(M3867*100,0)),"Slowing","Steady or growing")))</f>
        <v>Stopped</v>
      </c>
    </row>
    <row r="3868" customFormat="false" ht="15" hidden="false" customHeight="false" outlineLevel="0" collapsed="false">
      <c r="A3868" s="1" t="s">
        <v>7769</v>
      </c>
      <c r="B3868" s="1" t="s">
        <v>7770</v>
      </c>
      <c r="C3868" s="12" t="n">
        <v>40148</v>
      </c>
      <c r="D3868" s="12" t="n">
        <v>40847</v>
      </c>
      <c r="E3868" s="1" t="n">
        <v>2</v>
      </c>
      <c r="F3868" s="1" t="n">
        <v>2</v>
      </c>
      <c r="G3868" s="13" t="n">
        <v>8.3</v>
      </c>
      <c r="H3868" s="13" t="n">
        <v>4.15</v>
      </c>
      <c r="I3868" s="13" t="n">
        <v>148.71</v>
      </c>
      <c r="J3868" s="9" t="n">
        <v>64</v>
      </c>
      <c r="K3868" s="1" t="str">
        <f aca="false">IF(F3868=0,"Stopped",IF(C3868&gt;=Rules!$B$3,"New",IF(AND(E3868&gt;0,G3868&gt;0,ROUND(H3868*100,0)&lt;Rules!$B$6*ROUND(G3868*100,0)),"Slowing","Steady or growing")))</f>
        <v>Steady or growing</v>
      </c>
      <c r="L3868" s="1" t="n">
        <v>9</v>
      </c>
      <c r="M3868" s="13" t="n">
        <v>50.98</v>
      </c>
      <c r="N3868" s="1" t="str">
        <f aca="false">IF(L3868=0,"",IF(F3868=0,"Stopped",IF(AND(M3868&gt;0,ROUND(H3868*100,0)&lt;Rules!$B$6*ROUND(M3868*100,0)),"Slowing","Steady or growing")))</f>
        <v>Slowing</v>
      </c>
    </row>
    <row r="3869" customFormat="false" ht="15" hidden="false" customHeight="false" outlineLevel="0" collapsed="false">
      <c r="A3869" s="1" t="s">
        <v>7771</v>
      </c>
      <c r="B3869" s="1" t="s">
        <v>7772</v>
      </c>
      <c r="C3869" s="12" t="n">
        <v>40238</v>
      </c>
      <c r="D3869" s="12" t="n">
        <v>40849</v>
      </c>
      <c r="E3869" s="1" t="n">
        <v>2</v>
      </c>
      <c r="F3869" s="1" t="n">
        <v>2</v>
      </c>
      <c r="G3869" s="13" t="n">
        <v>4.38</v>
      </c>
      <c r="H3869" s="13" t="n">
        <v>3.18</v>
      </c>
      <c r="I3869" s="13" t="n">
        <v>148.01</v>
      </c>
      <c r="J3869" s="9" t="n">
        <v>244</v>
      </c>
      <c r="K3869" s="1" t="str">
        <f aca="false">IF(F3869=0,"Stopped",IF(C3869&gt;=Rules!$B$3,"New",IF(AND(E3869&gt;0,G3869&gt;0,ROUND(H3869*100,0)&lt;Rules!$B$6*ROUND(G3869*100,0)),"Slowing","Steady or growing")))</f>
        <v>Steady or growing</v>
      </c>
      <c r="L3869" s="1" t="n">
        <v>6</v>
      </c>
      <c r="M3869" s="13" t="n">
        <v>28.44</v>
      </c>
      <c r="N3869" s="1" t="str">
        <f aca="false">IF(L3869=0,"",IF(F3869=0,"Stopped",IF(AND(M3869&gt;0,ROUND(H3869*100,0)&lt;Rules!$B$6*ROUND(M3869*100,0)),"Slowing","Steady or growing")))</f>
        <v>Slowing</v>
      </c>
    </row>
    <row r="3870" customFormat="false" ht="15" hidden="false" customHeight="false" outlineLevel="0" collapsed="false">
      <c r="A3870" s="1" t="s">
        <v>7773</v>
      </c>
      <c r="B3870" s="1" t="s">
        <v>7774</v>
      </c>
      <c r="C3870" s="12" t="n">
        <v>40153</v>
      </c>
      <c r="D3870" s="12" t="n">
        <v>40853</v>
      </c>
      <c r="E3870" s="1" t="n">
        <v>3</v>
      </c>
      <c r="F3870" s="1" t="n">
        <v>2</v>
      </c>
      <c r="G3870" s="13" t="n">
        <v>17.7</v>
      </c>
      <c r="H3870" s="13" t="n">
        <v>23.6</v>
      </c>
      <c r="I3870" s="13" t="n">
        <v>147.5</v>
      </c>
      <c r="J3870" s="9" t="n">
        <v>98</v>
      </c>
      <c r="K3870" s="1" t="str">
        <f aca="false">IF(F3870=0,"Stopped",IF(C3870&gt;=Rules!$B$3,"New",IF(AND(E3870&gt;0,G3870&gt;0,ROUND(H3870*100,0)&lt;Rules!$B$6*ROUND(G3870*100,0)),"Slowing","Steady or growing")))</f>
        <v>Steady or growing</v>
      </c>
      <c r="L3870" s="1" t="n">
        <v>1</v>
      </c>
      <c r="M3870" s="13" t="n">
        <v>17.7</v>
      </c>
      <c r="N3870" s="1" t="str">
        <f aca="false">IF(L3870=0,"",IF(F3870=0,"Stopped",IF(AND(M3870&gt;0,ROUND(H3870*100,0)&lt;Rules!$B$6*ROUND(M3870*100,0)),"Slowing","Steady or growing")))</f>
        <v>Steady or growing</v>
      </c>
    </row>
    <row r="3871" customFormat="false" ht="15" hidden="false" customHeight="false" outlineLevel="0" collapsed="false">
      <c r="A3871" s="1" t="s">
        <v>7775</v>
      </c>
      <c r="B3871" s="1" t="s">
        <v>7776</v>
      </c>
      <c r="C3871" s="12" t="n">
        <v>40212</v>
      </c>
      <c r="D3871" s="12" t="n">
        <v>40764</v>
      </c>
      <c r="E3871" s="1" t="n">
        <v>5</v>
      </c>
      <c r="F3871" s="1" t="n">
        <v>0</v>
      </c>
      <c r="G3871" s="13" t="n">
        <v>9.36</v>
      </c>
      <c r="H3871" s="13" t="n">
        <v>0</v>
      </c>
      <c r="I3871" s="13" t="n">
        <v>147.26</v>
      </c>
      <c r="J3871" s="9" t="n">
        <v>226</v>
      </c>
      <c r="K3871" s="1" t="str">
        <f aca="false">IF(F3871=0,"Stopped",IF(C3871&gt;=Rules!$B$3,"New",IF(AND(E3871&gt;0,G3871&gt;0,ROUND(H3871*100,0)&lt;Rules!$B$6*ROUND(G3871*100,0)),"Slowing","Steady or growing")))</f>
        <v>Stopped</v>
      </c>
      <c r="L3871" s="1" t="n">
        <v>6</v>
      </c>
      <c r="M3871" s="13" t="n">
        <v>23.12</v>
      </c>
      <c r="N3871" s="1" t="str">
        <f aca="false">IF(L3871=0,"",IF(F3871=0,"Stopped",IF(AND(M3871&gt;0,ROUND(H3871*100,0)&lt;Rules!$B$6*ROUND(M3871*100,0)),"Slowing","Steady or growing")))</f>
        <v>Stopped</v>
      </c>
    </row>
    <row r="3872" customFormat="false" ht="15" hidden="false" customHeight="false" outlineLevel="0" collapsed="false">
      <c r="A3872" s="1" t="s">
        <v>7777</v>
      </c>
      <c r="B3872" s="1" t="s">
        <v>7778</v>
      </c>
      <c r="C3872" s="12" t="n">
        <v>40149</v>
      </c>
      <c r="D3872" s="12" t="n">
        <v>40886</v>
      </c>
      <c r="E3872" s="1" t="n">
        <v>3</v>
      </c>
      <c r="F3872" s="1" t="n">
        <v>12</v>
      </c>
      <c r="G3872" s="13" t="n">
        <v>8.25</v>
      </c>
      <c r="H3872" s="13" t="n">
        <v>21.45</v>
      </c>
      <c r="I3872" s="13" t="n">
        <v>147.08</v>
      </c>
      <c r="J3872" s="9" t="n">
        <v>94</v>
      </c>
      <c r="K3872" s="1" t="str">
        <f aca="false">IF(F3872=0,"Stopped",IF(C3872&gt;=Rules!$B$3,"New",IF(AND(E3872&gt;0,G3872&gt;0,ROUND(H3872*100,0)&lt;Rules!$B$6*ROUND(G3872*100,0)),"Slowing","Steady or growing")))</f>
        <v>Steady or growing</v>
      </c>
      <c r="L3872" s="1" t="n">
        <v>7</v>
      </c>
      <c r="M3872" s="13" t="n">
        <v>28.49</v>
      </c>
      <c r="N3872" s="1" t="str">
        <f aca="false">IF(L3872=0,"",IF(F3872=0,"Stopped",IF(AND(M3872&gt;0,ROUND(H3872*100,0)&lt;Rules!$B$6*ROUND(M3872*100,0)),"Slowing","Steady or growing")))</f>
        <v>Steady or growing</v>
      </c>
    </row>
    <row r="3873" customFormat="false" ht="15" hidden="false" customHeight="false" outlineLevel="0" collapsed="false">
      <c r="A3873" s="1" t="s">
        <v>7779</v>
      </c>
      <c r="B3873" s="1" t="s">
        <v>7780</v>
      </c>
      <c r="C3873" s="12" t="n">
        <v>40240</v>
      </c>
      <c r="D3873" s="12" t="n">
        <v>40262</v>
      </c>
      <c r="E3873" s="1" t="n">
        <v>0</v>
      </c>
      <c r="F3873" s="1" t="n">
        <v>0</v>
      </c>
      <c r="G3873" s="13" t="n">
        <v>0</v>
      </c>
      <c r="H3873" s="13" t="n">
        <v>0</v>
      </c>
      <c r="I3873" s="13" t="n">
        <v>147.05</v>
      </c>
      <c r="J3873" s="9" t="n">
        <v>35</v>
      </c>
      <c r="K3873" s="1" t="str">
        <f aca="false">IF(F3873=0,"Stopped",IF(C3873&gt;=Rules!$B$3,"New",IF(AND(E3873&gt;0,G3873&gt;0,ROUND(H3873*100,0)&lt;Rules!$B$6*ROUND(G3873*100,0)),"Slowing","Steady or growing")))</f>
        <v>Stopped</v>
      </c>
      <c r="L3873" s="1" t="n">
        <v>0</v>
      </c>
      <c r="M3873" s="13" t="n">
        <v>0</v>
      </c>
      <c r="N3873" s="1" t="str">
        <f aca="false">IF(L3873=0,"",IF(F3873=0,"Stopped",IF(AND(M3873&gt;0,ROUND(H3873*100,0)&lt;Rules!$B$6*ROUND(M3873*100,0)),"Slowing","Steady or growing")))</f>
        <v/>
      </c>
    </row>
    <row r="3874" customFormat="false" ht="15" hidden="false" customHeight="false" outlineLevel="0" collapsed="false">
      <c r="A3874" s="1" t="s">
        <v>7781</v>
      </c>
      <c r="B3874" s="1" t="s">
        <v>7782</v>
      </c>
      <c r="C3874" s="12" t="n">
        <v>40148</v>
      </c>
      <c r="D3874" s="12" t="n">
        <v>40210</v>
      </c>
      <c r="E3874" s="1" t="n">
        <v>0</v>
      </c>
      <c r="F3874" s="1" t="n">
        <v>0</v>
      </c>
      <c r="G3874" s="13" t="n">
        <v>0</v>
      </c>
      <c r="H3874" s="13" t="n">
        <v>0</v>
      </c>
      <c r="I3874" s="13" t="n">
        <v>146.65</v>
      </c>
      <c r="J3874" s="9" t="n">
        <v>23</v>
      </c>
      <c r="K3874" s="1" t="str">
        <f aca="false">IF(F3874=0,"Stopped",IF(C3874&gt;=Rules!$B$3,"New",IF(AND(E3874&gt;0,G3874&gt;0,ROUND(H3874*100,0)&lt;Rules!$B$6*ROUND(G3874*100,0)),"Slowing","Steady or growing")))</f>
        <v>Stopped</v>
      </c>
      <c r="L3874" s="1" t="n">
        <v>0</v>
      </c>
      <c r="M3874" s="13" t="n">
        <v>0</v>
      </c>
      <c r="N3874" s="1" t="str">
        <f aca="false">IF(L3874=0,"",IF(F3874=0,"Stopped",IF(AND(M3874&gt;0,ROUND(H3874*100,0)&lt;Rules!$B$6*ROUND(M3874*100,0)),"Slowing","Steady or growing")))</f>
        <v/>
      </c>
    </row>
    <row r="3875" customFormat="false" ht="15" hidden="false" customHeight="false" outlineLevel="0" collapsed="false">
      <c r="A3875" s="1" t="s">
        <v>7783</v>
      </c>
      <c r="B3875" s="1" t="s">
        <v>7784</v>
      </c>
      <c r="C3875" s="12" t="n">
        <v>40267</v>
      </c>
      <c r="D3875" s="12" t="n">
        <v>40872</v>
      </c>
      <c r="E3875" s="1" t="n">
        <v>3</v>
      </c>
      <c r="F3875" s="1" t="n">
        <v>1</v>
      </c>
      <c r="G3875" s="13" t="n">
        <v>10.42</v>
      </c>
      <c r="H3875" s="13" t="n">
        <v>1.95</v>
      </c>
      <c r="I3875" s="13" t="n">
        <v>146.11</v>
      </c>
      <c r="J3875" s="9" t="n">
        <v>77</v>
      </c>
      <c r="K3875" s="1" t="str">
        <f aca="false">IF(F3875=0,"Stopped",IF(C3875&gt;=Rules!$B$3,"New",IF(AND(E3875&gt;0,G3875&gt;0,ROUND(H3875*100,0)&lt;Rules!$B$6*ROUND(G3875*100,0)),"Slowing","Steady or growing")))</f>
        <v>Slowing</v>
      </c>
      <c r="L3875" s="1" t="n">
        <v>6</v>
      </c>
      <c r="M3875" s="13" t="n">
        <v>21.76</v>
      </c>
      <c r="N3875" s="1" t="str">
        <f aca="false">IF(L3875=0,"",IF(F3875=0,"Stopped",IF(AND(M3875&gt;0,ROUND(H3875*100,0)&lt;Rules!$B$6*ROUND(M3875*100,0)),"Slowing","Steady or growing")))</f>
        <v>Slowing</v>
      </c>
    </row>
    <row r="3876" customFormat="false" ht="15" hidden="false" customHeight="false" outlineLevel="0" collapsed="false">
      <c r="A3876" s="1" t="s">
        <v>7785</v>
      </c>
      <c r="B3876" s="1" t="s">
        <v>7786</v>
      </c>
      <c r="C3876" s="12" t="n">
        <v>40185</v>
      </c>
      <c r="D3876" s="12" t="n">
        <v>40881</v>
      </c>
      <c r="E3876" s="1" t="n">
        <v>12</v>
      </c>
      <c r="F3876" s="1" t="n">
        <v>19</v>
      </c>
      <c r="G3876" s="13" t="n">
        <v>56.4</v>
      </c>
      <c r="H3876" s="13" t="n">
        <v>66</v>
      </c>
      <c r="I3876" s="13" t="n">
        <v>146.04</v>
      </c>
      <c r="J3876" s="9" t="n">
        <v>1210</v>
      </c>
      <c r="K3876" s="1" t="str">
        <f aca="false">IF(F3876=0,"Stopped",IF(C3876&gt;=Rules!$B$3,"New",IF(AND(E3876&gt;0,G3876&gt;0,ROUND(H3876*100,0)&lt;Rules!$B$6*ROUND(G3876*100,0)),"Slowing","Steady or growing")))</f>
        <v>Steady or growing</v>
      </c>
      <c r="L3876" s="1" t="n">
        <v>1</v>
      </c>
      <c r="M3876" s="13" t="n">
        <v>0.42</v>
      </c>
      <c r="N3876" s="1" t="str">
        <f aca="false">IF(L3876=0,"",IF(F3876=0,"Stopped",IF(AND(M3876&gt;0,ROUND(H3876*100,0)&lt;Rules!$B$6*ROUND(M3876*100,0)),"Slowing","Steady or growing")))</f>
        <v>Steady or growing</v>
      </c>
    </row>
    <row r="3877" customFormat="false" ht="15" hidden="false" customHeight="false" outlineLevel="0" collapsed="false">
      <c r="A3877" s="1" t="s">
        <v>7787</v>
      </c>
      <c r="B3877" s="1" t="s">
        <v>7788</v>
      </c>
      <c r="C3877" s="12" t="n">
        <v>40154</v>
      </c>
      <c r="D3877" s="12" t="n">
        <v>40860</v>
      </c>
      <c r="E3877" s="1" t="n">
        <v>5</v>
      </c>
      <c r="F3877" s="1" t="n">
        <v>2</v>
      </c>
      <c r="G3877" s="13" t="n">
        <v>13.6</v>
      </c>
      <c r="H3877" s="13" t="n">
        <v>3.4</v>
      </c>
      <c r="I3877" s="13" t="n">
        <v>145.24</v>
      </c>
      <c r="J3877" s="9" t="n">
        <v>71</v>
      </c>
      <c r="K3877" s="1" t="str">
        <f aca="false">IF(F3877=0,"Stopped",IF(C3877&gt;=Rules!$B$3,"New",IF(AND(E3877&gt;0,G3877&gt;0,ROUND(H3877*100,0)&lt;Rules!$B$6*ROUND(G3877*100,0)),"Slowing","Steady or growing")))</f>
        <v>Slowing</v>
      </c>
      <c r="L3877" s="1" t="n">
        <v>2</v>
      </c>
      <c r="M3877" s="13" t="n">
        <v>5.85</v>
      </c>
      <c r="N3877" s="1" t="str">
        <f aca="false">IF(L3877=0,"",IF(F3877=0,"Stopped",IF(AND(M3877&gt;0,ROUND(H3877*100,0)&lt;Rules!$B$6*ROUND(M3877*100,0)),"Slowing","Steady or growing")))</f>
        <v>Steady or growing</v>
      </c>
    </row>
    <row r="3878" customFormat="false" ht="15" hidden="false" customHeight="false" outlineLevel="0" collapsed="false">
      <c r="A3878" s="1" t="s">
        <v>7789</v>
      </c>
      <c r="B3878" s="1" t="s">
        <v>7790</v>
      </c>
      <c r="C3878" s="12" t="n">
        <v>40149</v>
      </c>
      <c r="D3878" s="12" t="n">
        <v>40525</v>
      </c>
      <c r="E3878" s="1" t="n">
        <v>0</v>
      </c>
      <c r="F3878" s="1" t="n">
        <v>0</v>
      </c>
      <c r="G3878" s="13" t="n">
        <v>0</v>
      </c>
      <c r="H3878" s="13" t="n">
        <v>0</v>
      </c>
      <c r="I3878" s="13" t="n">
        <v>144.07</v>
      </c>
      <c r="J3878" s="9" t="n">
        <v>179</v>
      </c>
      <c r="K3878" s="1" t="str">
        <f aca="false">IF(F3878=0,"Stopped",IF(C3878&gt;=Rules!$B$3,"New",IF(AND(E3878&gt;0,G3878&gt;0,ROUND(H3878*100,0)&lt;Rules!$B$6*ROUND(G3878*100,0)),"Slowing","Steady or growing")))</f>
        <v>Stopped</v>
      </c>
      <c r="L3878" s="1" t="n">
        <v>8</v>
      </c>
      <c r="M3878" s="13" t="n">
        <v>96.57</v>
      </c>
      <c r="N3878" s="1" t="str">
        <f aca="false">IF(L3878=0,"",IF(F3878=0,"Stopped",IF(AND(M3878&gt;0,ROUND(H3878*100,0)&lt;Rules!$B$6*ROUND(M3878*100,0)),"Slowing","Steady or growing")))</f>
        <v>Stopped</v>
      </c>
    </row>
    <row r="3879" customFormat="false" ht="15" hidden="false" customHeight="false" outlineLevel="0" collapsed="false">
      <c r="A3879" s="1" t="s">
        <v>7791</v>
      </c>
      <c r="B3879" s="1" t="s">
        <v>7792</v>
      </c>
      <c r="C3879" s="12" t="n">
        <v>40189</v>
      </c>
      <c r="D3879" s="12" t="n">
        <v>40885</v>
      </c>
      <c r="E3879" s="1" t="n">
        <v>1</v>
      </c>
      <c r="F3879" s="1" t="n">
        <v>1</v>
      </c>
      <c r="G3879" s="13" t="n">
        <v>8.32</v>
      </c>
      <c r="H3879" s="13" t="n">
        <v>8.32</v>
      </c>
      <c r="I3879" s="13" t="n">
        <v>144.07</v>
      </c>
      <c r="J3879" s="9" t="n">
        <v>17</v>
      </c>
      <c r="K3879" s="1" t="str">
        <f aca="false">IF(F3879=0,"Stopped",IF(C3879&gt;=Rules!$B$3,"New",IF(AND(E3879&gt;0,G3879&gt;0,ROUND(H3879*100,0)&lt;Rules!$B$6*ROUND(G3879*100,0)),"Slowing","Steady or growing")))</f>
        <v>Steady or growing</v>
      </c>
      <c r="L3879" s="1" t="n">
        <v>3</v>
      </c>
      <c r="M3879" s="13" t="n">
        <v>25.49</v>
      </c>
      <c r="N3879" s="1" t="str">
        <f aca="false">IF(L3879=0,"",IF(F3879=0,"Stopped",IF(AND(M3879&gt;0,ROUND(H3879*100,0)&lt;Rules!$B$6*ROUND(M3879*100,0)),"Slowing","Steady or growing")))</f>
        <v>Slowing</v>
      </c>
    </row>
    <row r="3880" customFormat="false" ht="15" hidden="false" customHeight="false" outlineLevel="0" collapsed="false">
      <c r="A3880" s="1" t="s">
        <v>7793</v>
      </c>
      <c r="B3880" s="1" t="s">
        <v>7794</v>
      </c>
      <c r="C3880" s="12" t="n">
        <v>40196</v>
      </c>
      <c r="D3880" s="12" t="n">
        <v>40756</v>
      </c>
      <c r="E3880" s="1" t="n">
        <v>2</v>
      </c>
      <c r="F3880" s="1" t="n">
        <v>0</v>
      </c>
      <c r="G3880" s="13" t="n">
        <v>31.8</v>
      </c>
      <c r="H3880" s="13" t="n">
        <v>0</v>
      </c>
      <c r="I3880" s="13" t="n">
        <v>143.1</v>
      </c>
      <c r="J3880" s="9" t="n">
        <v>18</v>
      </c>
      <c r="K3880" s="1" t="str">
        <f aca="false">IF(F3880=0,"Stopped",IF(C3880&gt;=Rules!$B$3,"New",IF(AND(E3880&gt;0,G3880&gt;0,ROUND(H3880*100,0)&lt;Rules!$B$6*ROUND(G3880*100,0)),"Slowing","Steady or growing")))</f>
        <v>Stopped</v>
      </c>
      <c r="L3880" s="1" t="n">
        <v>2</v>
      </c>
      <c r="M3880" s="13" t="n">
        <v>15.9</v>
      </c>
      <c r="N3880" s="1" t="str">
        <f aca="false">IF(L3880=0,"",IF(F3880=0,"Stopped",IF(AND(M3880&gt;0,ROUND(H3880*100,0)&lt;Rules!$B$6*ROUND(M3880*100,0)),"Slowing","Steady or growing")))</f>
        <v>Stopped</v>
      </c>
    </row>
    <row r="3881" customFormat="false" ht="15" hidden="false" customHeight="false" outlineLevel="0" collapsed="false">
      <c r="A3881" s="1" t="s">
        <v>7795</v>
      </c>
      <c r="B3881" s="1" t="s">
        <v>6832</v>
      </c>
      <c r="C3881" s="12" t="n">
        <v>40149</v>
      </c>
      <c r="D3881" s="12" t="n">
        <v>40576</v>
      </c>
      <c r="E3881" s="1" t="n">
        <v>0</v>
      </c>
      <c r="F3881" s="1" t="n">
        <v>0</v>
      </c>
      <c r="G3881" s="13" t="n">
        <v>0</v>
      </c>
      <c r="H3881" s="13" t="n">
        <v>0</v>
      </c>
      <c r="I3881" s="13" t="n">
        <v>142.64</v>
      </c>
      <c r="J3881" s="9" t="n">
        <v>114</v>
      </c>
      <c r="K3881" s="1" t="str">
        <f aca="false">IF(F3881=0,"Stopped",IF(C3881&gt;=Rules!$B$3,"New",IF(AND(E3881&gt;0,G3881&gt;0,ROUND(H3881*100,0)&lt;Rules!$B$6*ROUND(G3881*100,0)),"Slowing","Steady or growing")))</f>
        <v>Stopped</v>
      </c>
      <c r="L3881" s="1" t="n">
        <v>9</v>
      </c>
      <c r="M3881" s="13" t="n">
        <v>30</v>
      </c>
      <c r="N3881" s="1" t="str">
        <f aca="false">IF(L3881=0,"",IF(F3881=0,"Stopped",IF(AND(M3881&gt;0,ROUND(H3881*100,0)&lt;Rules!$B$6*ROUND(M3881*100,0)),"Slowing","Steady or growing")))</f>
        <v>Stopped</v>
      </c>
    </row>
    <row r="3882" customFormat="false" ht="15" hidden="false" customHeight="false" outlineLevel="0" collapsed="false">
      <c r="A3882" s="1" t="s">
        <v>7796</v>
      </c>
      <c r="B3882" s="1" t="s">
        <v>7797</v>
      </c>
      <c r="C3882" s="12" t="n">
        <v>40148</v>
      </c>
      <c r="D3882" s="12" t="n">
        <v>40883</v>
      </c>
      <c r="E3882" s="1" t="n">
        <v>3</v>
      </c>
      <c r="F3882" s="1" t="n">
        <v>4</v>
      </c>
      <c r="G3882" s="13" t="n">
        <v>5.74</v>
      </c>
      <c r="H3882" s="13" t="n">
        <v>9.34</v>
      </c>
      <c r="I3882" s="13" t="n">
        <v>142.39</v>
      </c>
      <c r="J3882" s="9" t="n">
        <v>209</v>
      </c>
      <c r="K3882" s="1" t="str">
        <f aca="false">IF(F3882=0,"Stopped",IF(C3882&gt;=Rules!$B$3,"New",IF(AND(E3882&gt;0,G3882&gt;0,ROUND(H3882*100,0)&lt;Rules!$B$6*ROUND(G3882*100,0)),"Slowing","Steady or growing")))</f>
        <v>Steady or growing</v>
      </c>
      <c r="L3882" s="1" t="n">
        <v>6</v>
      </c>
      <c r="M3882" s="13" t="n">
        <v>35.62</v>
      </c>
      <c r="N3882" s="1" t="str">
        <f aca="false">IF(L3882=0,"",IF(F3882=0,"Stopped",IF(AND(M3882&gt;0,ROUND(H3882*100,0)&lt;Rules!$B$6*ROUND(M3882*100,0)),"Slowing","Steady or growing")))</f>
        <v>Slowing</v>
      </c>
    </row>
    <row r="3883" customFormat="false" ht="15" hidden="false" customHeight="false" outlineLevel="0" collapsed="false">
      <c r="A3883" s="1" t="s">
        <v>7798</v>
      </c>
      <c r="B3883" s="1" t="s">
        <v>7799</v>
      </c>
      <c r="C3883" s="12" t="n">
        <v>40149</v>
      </c>
      <c r="D3883" s="12" t="n">
        <v>40249</v>
      </c>
      <c r="E3883" s="1" t="n">
        <v>0</v>
      </c>
      <c r="F3883" s="1" t="n">
        <v>0</v>
      </c>
      <c r="G3883" s="13" t="n">
        <v>0</v>
      </c>
      <c r="H3883" s="13" t="n">
        <v>0</v>
      </c>
      <c r="I3883" s="13" t="n">
        <v>142.03</v>
      </c>
      <c r="J3883" s="9" t="n">
        <v>82</v>
      </c>
      <c r="K3883" s="1" t="str">
        <f aca="false">IF(F3883=0,"Stopped",IF(C3883&gt;=Rules!$B$3,"New",IF(AND(E3883&gt;0,G3883&gt;0,ROUND(H3883*100,0)&lt;Rules!$B$6*ROUND(G3883*100,0)),"Slowing","Steady or growing")))</f>
        <v>Stopped</v>
      </c>
      <c r="L3883" s="1" t="n">
        <v>0</v>
      </c>
      <c r="M3883" s="13" t="n">
        <v>0</v>
      </c>
      <c r="N3883" s="1" t="str">
        <f aca="false">IF(L3883=0,"",IF(F3883=0,"Stopped",IF(AND(M3883&gt;0,ROUND(H3883*100,0)&lt;Rules!$B$6*ROUND(M3883*100,0)),"Slowing","Steady or growing")))</f>
        <v/>
      </c>
    </row>
    <row r="3884" customFormat="false" ht="15" hidden="false" customHeight="false" outlineLevel="0" collapsed="false">
      <c r="A3884" s="1" t="s">
        <v>7800</v>
      </c>
      <c r="B3884" s="1" t="s">
        <v>7801</v>
      </c>
      <c r="C3884" s="12" t="n">
        <v>40149</v>
      </c>
      <c r="D3884" s="12" t="n">
        <v>40757</v>
      </c>
      <c r="E3884" s="1" t="n">
        <v>6</v>
      </c>
      <c r="F3884" s="1" t="n">
        <v>0</v>
      </c>
      <c r="G3884" s="13" t="n">
        <v>54.39</v>
      </c>
      <c r="H3884" s="13" t="n">
        <v>0</v>
      </c>
      <c r="I3884" s="13" t="n">
        <v>141.76</v>
      </c>
      <c r="J3884" s="9" t="n">
        <v>86</v>
      </c>
      <c r="K3884" s="1" t="str">
        <f aca="false">IF(F3884=0,"Stopped",IF(C3884&gt;=Rules!$B$3,"New",IF(AND(E3884&gt;0,G3884&gt;0,ROUND(H3884*100,0)&lt;Rules!$B$6*ROUND(G3884*100,0)),"Slowing","Steady or growing")))</f>
        <v>Stopped</v>
      </c>
      <c r="L3884" s="1" t="n">
        <v>8</v>
      </c>
      <c r="M3884" s="13" t="n">
        <v>16.5</v>
      </c>
      <c r="N3884" s="1" t="str">
        <f aca="false">IF(L3884=0,"",IF(F3884=0,"Stopped",IF(AND(M3884&gt;0,ROUND(H3884*100,0)&lt;Rules!$B$6*ROUND(M3884*100,0)),"Slowing","Steady or growing")))</f>
        <v>Stopped</v>
      </c>
    </row>
    <row r="3885" customFormat="false" ht="15" hidden="false" customHeight="false" outlineLevel="0" collapsed="false">
      <c r="A3885" s="1" t="s">
        <v>7802</v>
      </c>
      <c r="B3885" s="1" t="s">
        <v>7803</v>
      </c>
      <c r="C3885" s="12" t="n">
        <v>40149</v>
      </c>
      <c r="D3885" s="12" t="n">
        <v>40183</v>
      </c>
      <c r="E3885" s="1" t="n">
        <v>0</v>
      </c>
      <c r="F3885" s="1" t="n">
        <v>0</v>
      </c>
      <c r="G3885" s="13" t="n">
        <v>0</v>
      </c>
      <c r="H3885" s="13" t="n">
        <v>0</v>
      </c>
      <c r="I3885" s="13" t="n">
        <v>141.23</v>
      </c>
      <c r="J3885" s="9" t="n">
        <v>65</v>
      </c>
      <c r="K3885" s="1" t="str">
        <f aca="false">IF(F3885=0,"Stopped",IF(C3885&gt;=Rules!$B$3,"New",IF(AND(E3885&gt;0,G3885&gt;0,ROUND(H3885*100,0)&lt;Rules!$B$6*ROUND(G3885*100,0)),"Slowing","Steady or growing")))</f>
        <v>Stopped</v>
      </c>
      <c r="L3885" s="1" t="n">
        <v>0</v>
      </c>
      <c r="M3885" s="13" t="n">
        <v>0</v>
      </c>
      <c r="N3885" s="1" t="str">
        <f aca="false">IF(L3885=0,"",IF(F3885=0,"Stopped",IF(AND(M3885&gt;0,ROUND(H3885*100,0)&lt;Rules!$B$6*ROUND(M3885*100,0)),"Slowing","Steady or growing")))</f>
        <v/>
      </c>
    </row>
    <row r="3886" customFormat="false" ht="15" hidden="false" customHeight="false" outlineLevel="0" collapsed="false">
      <c r="A3886" s="1" t="s">
        <v>7804</v>
      </c>
      <c r="B3886" s="1" t="s">
        <v>7805</v>
      </c>
      <c r="C3886" s="12" t="n">
        <v>40245</v>
      </c>
      <c r="D3886" s="12" t="n">
        <v>40878</v>
      </c>
      <c r="E3886" s="1" t="n">
        <v>9</v>
      </c>
      <c r="F3886" s="1" t="n">
        <v>5</v>
      </c>
      <c r="G3886" s="13" t="n">
        <v>22.82</v>
      </c>
      <c r="H3886" s="13" t="n">
        <v>29.06</v>
      </c>
      <c r="I3886" s="13" t="n">
        <v>140.4</v>
      </c>
      <c r="J3886" s="9" t="n">
        <v>48</v>
      </c>
      <c r="K3886" s="1" t="str">
        <f aca="false">IF(F3886=0,"Stopped",IF(C3886&gt;=Rules!$B$3,"New",IF(AND(E3886&gt;0,G3886&gt;0,ROUND(H3886*100,0)&lt;Rules!$B$6*ROUND(G3886*100,0)),"Slowing","Steady or growing")))</f>
        <v>Steady or growing</v>
      </c>
      <c r="L3886" s="1" t="n">
        <v>5</v>
      </c>
      <c r="M3886" s="13" t="n">
        <v>26.56</v>
      </c>
      <c r="N3886" s="1" t="str">
        <f aca="false">IF(L3886=0,"",IF(F3886=0,"Stopped",IF(AND(M3886&gt;0,ROUND(H3886*100,0)&lt;Rules!$B$6*ROUND(M3886*100,0)),"Slowing","Steady or growing")))</f>
        <v>Steady or growing</v>
      </c>
    </row>
    <row r="3887" customFormat="false" ht="15" hidden="false" customHeight="false" outlineLevel="0" collapsed="false">
      <c r="A3887" s="1" t="s">
        <v>7806</v>
      </c>
      <c r="B3887" s="1" t="s">
        <v>7807</v>
      </c>
      <c r="C3887" s="12" t="n">
        <v>40154</v>
      </c>
      <c r="D3887" s="12" t="n">
        <v>40861</v>
      </c>
      <c r="E3887" s="1" t="n">
        <v>0</v>
      </c>
      <c r="F3887" s="1" t="n">
        <v>1</v>
      </c>
      <c r="G3887" s="13" t="n">
        <v>0</v>
      </c>
      <c r="H3887" s="13" t="n">
        <v>12.75</v>
      </c>
      <c r="I3887" s="13" t="n">
        <v>140.25</v>
      </c>
      <c r="J3887" s="9" t="n">
        <v>11</v>
      </c>
      <c r="K3887" s="1" t="str">
        <f aca="false">IF(F3887=0,"Stopped",IF(C3887&gt;=Rules!$B$3,"New",IF(AND(E3887&gt;0,G3887&gt;0,ROUND(H3887*100,0)&lt;Rules!$B$6*ROUND(G3887*100,0)),"Slowing","Steady or growing")))</f>
        <v>Steady or growing</v>
      </c>
      <c r="L3887" s="1" t="n">
        <v>1</v>
      </c>
      <c r="M3887" s="13" t="n">
        <v>25.5</v>
      </c>
      <c r="N3887" s="1" t="str">
        <f aca="false">IF(L3887=0,"",IF(F3887=0,"Stopped",IF(AND(M3887&gt;0,ROUND(H3887*100,0)&lt;Rules!$B$6*ROUND(M3887*100,0)),"Slowing","Steady or growing")))</f>
        <v>Steady or growing</v>
      </c>
    </row>
    <row r="3888" customFormat="false" ht="15" hidden="false" customHeight="false" outlineLevel="0" collapsed="false">
      <c r="A3888" s="1" t="s">
        <v>7808</v>
      </c>
      <c r="B3888" s="1" t="s">
        <v>7809</v>
      </c>
      <c r="C3888" s="12" t="n">
        <v>40149</v>
      </c>
      <c r="D3888" s="12" t="n">
        <v>40669</v>
      </c>
      <c r="E3888" s="1" t="n">
        <v>0</v>
      </c>
      <c r="F3888" s="1" t="n">
        <v>0</v>
      </c>
      <c r="G3888" s="13" t="n">
        <v>0</v>
      </c>
      <c r="H3888" s="13" t="n">
        <v>0</v>
      </c>
      <c r="I3888" s="13" t="n">
        <v>140.07</v>
      </c>
      <c r="J3888" s="9" t="n">
        <v>37</v>
      </c>
      <c r="K3888" s="1" t="str">
        <f aca="false">IF(F3888=0,"Stopped",IF(C3888&gt;=Rules!$B$3,"New",IF(AND(E3888&gt;0,G3888&gt;0,ROUND(H3888*100,0)&lt;Rules!$B$6*ROUND(G3888*100,0)),"Slowing","Steady or growing")))</f>
        <v>Stopped</v>
      </c>
      <c r="L3888" s="1" t="n">
        <v>6</v>
      </c>
      <c r="M3888" s="13" t="n">
        <v>41.37</v>
      </c>
      <c r="N3888" s="1" t="str">
        <f aca="false">IF(L3888=0,"",IF(F3888=0,"Stopped",IF(AND(M3888&gt;0,ROUND(H3888*100,0)&lt;Rules!$B$6*ROUND(M3888*100,0)),"Slowing","Steady or growing")))</f>
        <v>Stopped</v>
      </c>
    </row>
    <row r="3889" customFormat="false" ht="15" hidden="false" customHeight="false" outlineLevel="0" collapsed="false">
      <c r="A3889" s="1" t="s">
        <v>7810</v>
      </c>
      <c r="B3889" s="1" t="s">
        <v>7811</v>
      </c>
      <c r="C3889" s="12" t="n">
        <v>40195</v>
      </c>
      <c r="D3889" s="12" t="n">
        <v>40424</v>
      </c>
      <c r="E3889" s="1" t="n">
        <v>0</v>
      </c>
      <c r="F3889" s="1" t="n">
        <v>0</v>
      </c>
      <c r="G3889" s="13" t="n">
        <v>0</v>
      </c>
      <c r="H3889" s="13" t="n">
        <v>0</v>
      </c>
      <c r="I3889" s="13" t="n">
        <v>139.95</v>
      </c>
      <c r="J3889" s="9" t="n">
        <v>12</v>
      </c>
      <c r="K3889" s="1" t="str">
        <f aca="false">IF(F3889=0,"Stopped",IF(C3889&gt;=Rules!$B$3,"New",IF(AND(E3889&gt;0,G3889&gt;0,ROUND(H3889*100,0)&lt;Rules!$B$6*ROUND(G3889*100,0)),"Slowing","Steady or growing")))</f>
        <v>Stopped</v>
      </c>
      <c r="L3889" s="1" t="n">
        <v>0</v>
      </c>
      <c r="M3889" s="13" t="n">
        <v>0</v>
      </c>
      <c r="N3889" s="1" t="str">
        <f aca="false">IF(L3889=0,"",IF(F3889=0,"Stopped",IF(AND(M3889&gt;0,ROUND(H3889*100,0)&lt;Rules!$B$6*ROUND(M3889*100,0)),"Slowing","Steady or growing")))</f>
        <v/>
      </c>
    </row>
    <row r="3890" customFormat="false" ht="15" hidden="false" customHeight="false" outlineLevel="0" collapsed="false">
      <c r="A3890" s="1" t="s">
        <v>7812</v>
      </c>
      <c r="B3890" s="1" t="s">
        <v>7813</v>
      </c>
      <c r="C3890" s="12" t="n">
        <v>40153</v>
      </c>
      <c r="D3890" s="12" t="n">
        <v>40882</v>
      </c>
      <c r="E3890" s="1" t="n">
        <v>9</v>
      </c>
      <c r="F3890" s="1" t="n">
        <v>6</v>
      </c>
      <c r="G3890" s="13" t="n">
        <v>8.72</v>
      </c>
      <c r="H3890" s="13" t="n">
        <v>14.3</v>
      </c>
      <c r="I3890" s="13" t="n">
        <v>139.82</v>
      </c>
      <c r="J3890" s="9" t="n">
        <v>138</v>
      </c>
      <c r="K3890" s="1" t="str">
        <f aca="false">IF(F3890=0,"Stopped",IF(C3890&gt;=Rules!$B$3,"New",IF(AND(E3890&gt;0,G3890&gt;0,ROUND(H3890*100,0)&lt;Rules!$B$6*ROUND(G3890*100,0)),"Slowing","Steady or growing")))</f>
        <v>Steady or growing</v>
      </c>
      <c r="L3890" s="1" t="n">
        <v>15</v>
      </c>
      <c r="M3890" s="13" t="n">
        <v>34</v>
      </c>
      <c r="N3890" s="1" t="str">
        <f aca="false">IF(L3890=0,"",IF(F3890=0,"Stopped",IF(AND(M3890&gt;0,ROUND(H3890*100,0)&lt;Rules!$B$6*ROUND(M3890*100,0)),"Slowing","Steady or growing")))</f>
        <v>Slowing</v>
      </c>
    </row>
    <row r="3891" customFormat="false" ht="15" hidden="false" customHeight="false" outlineLevel="0" collapsed="false">
      <c r="A3891" s="1" t="s">
        <v>7814</v>
      </c>
      <c r="B3891" s="1" t="s">
        <v>7815</v>
      </c>
      <c r="C3891" s="12" t="n">
        <v>40148</v>
      </c>
      <c r="D3891" s="12" t="n">
        <v>40876</v>
      </c>
      <c r="E3891" s="1" t="n">
        <v>2</v>
      </c>
      <c r="F3891" s="1" t="n">
        <v>3</v>
      </c>
      <c r="G3891" s="13" t="n">
        <v>7.46</v>
      </c>
      <c r="H3891" s="13" t="n">
        <v>14.92</v>
      </c>
      <c r="I3891" s="13" t="n">
        <v>139.56</v>
      </c>
      <c r="J3891" s="9" t="n">
        <v>44</v>
      </c>
      <c r="K3891" s="1" t="str">
        <f aca="false">IF(F3891=0,"Stopped",IF(C3891&gt;=Rules!$B$3,"New",IF(AND(E3891&gt;0,G3891&gt;0,ROUND(H3891*100,0)&lt;Rules!$B$6*ROUND(G3891*100,0)),"Slowing","Steady or growing")))</f>
        <v>Steady or growing</v>
      </c>
      <c r="L3891" s="1" t="n">
        <v>3</v>
      </c>
      <c r="M3891" s="13" t="n">
        <v>15.24</v>
      </c>
      <c r="N3891" s="1" t="str">
        <f aca="false">IF(L3891=0,"",IF(F3891=0,"Stopped",IF(AND(M3891&gt;0,ROUND(H3891*100,0)&lt;Rules!$B$6*ROUND(M3891*100,0)),"Slowing","Steady or growing")))</f>
        <v>Steady or growing</v>
      </c>
    </row>
    <row r="3892" customFormat="false" ht="15" hidden="false" customHeight="false" outlineLevel="0" collapsed="false">
      <c r="A3892" s="1" t="s">
        <v>7816</v>
      </c>
      <c r="B3892" s="1" t="s">
        <v>7817</v>
      </c>
      <c r="C3892" s="12" t="n">
        <v>40832</v>
      </c>
      <c r="D3892" s="12" t="n">
        <v>40886</v>
      </c>
      <c r="E3892" s="1" t="n">
        <v>0</v>
      </c>
      <c r="F3892" s="1" t="n">
        <v>8</v>
      </c>
      <c r="G3892" s="13" t="n">
        <v>0</v>
      </c>
      <c r="H3892" s="13" t="n">
        <v>139.4</v>
      </c>
      <c r="I3892" s="13" t="n">
        <v>139.4</v>
      </c>
      <c r="J3892" s="9" t="n">
        <v>13</v>
      </c>
      <c r="K3892" s="1" t="str">
        <f aca="false">IF(F3892=0,"Stopped",IF(C3892&gt;=Rules!$B$3,"New",IF(AND(E3892&gt;0,G3892&gt;0,ROUND(H3892*100,0)&lt;Rules!$B$6*ROUND(G3892*100,0)),"Slowing","Steady or growing")))</f>
        <v>New</v>
      </c>
      <c r="L3892" s="1" t="n">
        <v>0</v>
      </c>
      <c r="M3892" s="13" t="n">
        <v>0</v>
      </c>
      <c r="N3892" s="1" t="str">
        <f aca="false">IF(L3892=0,"",IF(F3892=0,"Stopped",IF(AND(M3892&gt;0,ROUND(H3892*100,0)&lt;Rules!$B$6*ROUND(M3892*100,0)),"Slowing","Steady or growing")))</f>
        <v/>
      </c>
    </row>
    <row r="3893" customFormat="false" ht="15" hidden="false" customHeight="false" outlineLevel="0" collapsed="false">
      <c r="A3893" s="1" t="s">
        <v>7818</v>
      </c>
      <c r="B3893" s="1" t="s">
        <v>7819</v>
      </c>
      <c r="C3893" s="12" t="n">
        <v>40164</v>
      </c>
      <c r="D3893" s="12" t="n">
        <v>40876</v>
      </c>
      <c r="E3893" s="1" t="n">
        <v>1</v>
      </c>
      <c r="F3893" s="1" t="n">
        <v>2</v>
      </c>
      <c r="G3893" s="13" t="n">
        <v>6.23</v>
      </c>
      <c r="H3893" s="13" t="n">
        <v>12.58</v>
      </c>
      <c r="I3893" s="13" t="n">
        <v>139.28</v>
      </c>
      <c r="J3893" s="9" t="n">
        <v>22</v>
      </c>
      <c r="K3893" s="1" t="str">
        <f aca="false">IF(F3893=0,"Stopped",IF(C3893&gt;=Rules!$B$3,"New",IF(AND(E3893&gt;0,G3893&gt;0,ROUND(H3893*100,0)&lt;Rules!$B$6*ROUND(G3893*100,0)),"Slowing","Steady or growing")))</f>
        <v>Steady or growing</v>
      </c>
      <c r="L3893" s="1" t="n">
        <v>4</v>
      </c>
      <c r="M3893" s="13" t="n">
        <v>31.77</v>
      </c>
      <c r="N3893" s="1" t="str">
        <f aca="false">IF(L3893=0,"",IF(F3893=0,"Stopped",IF(AND(M3893&gt;0,ROUND(H3893*100,0)&lt;Rules!$B$6*ROUND(M3893*100,0)),"Slowing","Steady or growing")))</f>
        <v>Slowing</v>
      </c>
    </row>
    <row r="3894" customFormat="false" ht="15" hidden="false" customHeight="false" outlineLevel="0" collapsed="false">
      <c r="A3894" s="1" t="s">
        <v>7820</v>
      </c>
      <c r="B3894" s="1" t="s">
        <v>7821</v>
      </c>
      <c r="C3894" s="12" t="n">
        <v>40846</v>
      </c>
      <c r="D3894" s="12" t="n">
        <v>40883</v>
      </c>
      <c r="E3894" s="1" t="n">
        <v>0</v>
      </c>
      <c r="F3894" s="1" t="n">
        <v>9</v>
      </c>
      <c r="G3894" s="13" t="n">
        <v>0</v>
      </c>
      <c r="H3894" s="13" t="n">
        <v>138.45</v>
      </c>
      <c r="I3894" s="13" t="n">
        <v>138.45</v>
      </c>
      <c r="J3894" s="9" t="n">
        <v>71</v>
      </c>
      <c r="K3894" s="1" t="str">
        <f aca="false">IF(F3894=0,"Stopped",IF(C3894&gt;=Rules!$B$3,"New",IF(AND(E3894&gt;0,G3894&gt;0,ROUND(H3894*100,0)&lt;Rules!$B$6*ROUND(G3894*100,0)),"Slowing","Steady or growing")))</f>
        <v>New</v>
      </c>
      <c r="L3894" s="1" t="n">
        <v>0</v>
      </c>
      <c r="M3894" s="13" t="n">
        <v>0</v>
      </c>
      <c r="N3894" s="1" t="str">
        <f aca="false">IF(L3894=0,"",IF(F3894=0,"Stopped",IF(AND(M3894&gt;0,ROUND(H3894*100,0)&lt;Rules!$B$6*ROUND(M3894*100,0)),"Slowing","Steady or growing")))</f>
        <v/>
      </c>
    </row>
    <row r="3895" customFormat="false" ht="15" hidden="false" customHeight="false" outlineLevel="0" collapsed="false">
      <c r="A3895" s="1" t="s">
        <v>7822</v>
      </c>
      <c r="B3895" s="1" t="s">
        <v>7823</v>
      </c>
      <c r="C3895" s="12" t="n">
        <v>40197</v>
      </c>
      <c r="D3895" s="12" t="n">
        <v>40886</v>
      </c>
      <c r="E3895" s="1" t="n">
        <v>6</v>
      </c>
      <c r="F3895" s="1" t="n">
        <v>10</v>
      </c>
      <c r="G3895" s="13" t="n">
        <v>49.9</v>
      </c>
      <c r="H3895" s="13" t="n">
        <v>29.1</v>
      </c>
      <c r="I3895" s="13" t="n">
        <v>137.95</v>
      </c>
      <c r="J3895" s="9" t="n">
        <v>53</v>
      </c>
      <c r="K3895" s="1" t="str">
        <f aca="false">IF(F3895=0,"Stopped",IF(C3895&gt;=Rules!$B$3,"New",IF(AND(E3895&gt;0,G3895&gt;0,ROUND(H3895*100,0)&lt;Rules!$B$6*ROUND(G3895*100,0)),"Slowing","Steady or growing")))</f>
        <v>Steady or growing</v>
      </c>
      <c r="L3895" s="1" t="n">
        <v>3</v>
      </c>
      <c r="M3895" s="13" t="n">
        <v>23.62</v>
      </c>
      <c r="N3895" s="1" t="str">
        <f aca="false">IF(L3895=0,"",IF(F3895=0,"Stopped",IF(AND(M3895&gt;0,ROUND(H3895*100,0)&lt;Rules!$B$6*ROUND(M3895*100,0)),"Slowing","Steady or growing")))</f>
        <v>Steady or growing</v>
      </c>
    </row>
    <row r="3896" customFormat="false" ht="15" hidden="false" customHeight="false" outlineLevel="0" collapsed="false">
      <c r="A3896" s="1" t="s">
        <v>7824</v>
      </c>
      <c r="B3896" s="1" t="s">
        <v>7825</v>
      </c>
      <c r="C3896" s="12" t="n">
        <v>40148</v>
      </c>
      <c r="D3896" s="12" t="n">
        <v>40186</v>
      </c>
      <c r="E3896" s="1" t="n">
        <v>0</v>
      </c>
      <c r="F3896" s="1" t="n">
        <v>0</v>
      </c>
      <c r="G3896" s="13" t="n">
        <v>0</v>
      </c>
      <c r="H3896" s="13" t="n">
        <v>0</v>
      </c>
      <c r="I3896" s="13" t="n">
        <v>137.54</v>
      </c>
      <c r="J3896" s="9" t="n">
        <v>170</v>
      </c>
      <c r="K3896" s="1" t="str">
        <f aca="false">IF(F3896=0,"Stopped",IF(C3896&gt;=Rules!$B$3,"New",IF(AND(E3896&gt;0,G3896&gt;0,ROUND(H3896*100,0)&lt;Rules!$B$6*ROUND(G3896*100,0)),"Slowing","Steady or growing")))</f>
        <v>Stopped</v>
      </c>
      <c r="L3896" s="1" t="n">
        <v>0</v>
      </c>
      <c r="M3896" s="13" t="n">
        <v>0</v>
      </c>
      <c r="N3896" s="1" t="str">
        <f aca="false">IF(L3896=0,"",IF(F3896=0,"Stopped",IF(AND(M3896&gt;0,ROUND(H3896*100,0)&lt;Rules!$B$6*ROUND(M3896*100,0)),"Slowing","Steady or growing")))</f>
        <v/>
      </c>
    </row>
    <row r="3897" customFormat="false" ht="15" hidden="false" customHeight="false" outlineLevel="0" collapsed="false">
      <c r="A3897" s="1" t="s">
        <v>7826</v>
      </c>
      <c r="B3897" s="1" t="s">
        <v>7827</v>
      </c>
      <c r="C3897" s="12" t="n">
        <v>40227</v>
      </c>
      <c r="D3897" s="12" t="n">
        <v>40771</v>
      </c>
      <c r="E3897" s="1" t="n">
        <v>2</v>
      </c>
      <c r="F3897" s="1" t="n">
        <v>0</v>
      </c>
      <c r="G3897" s="13" t="n">
        <v>29.64</v>
      </c>
      <c r="H3897" s="13" t="n">
        <v>0</v>
      </c>
      <c r="I3897" s="13" t="n">
        <v>137.43</v>
      </c>
      <c r="J3897" s="9" t="n">
        <v>297</v>
      </c>
      <c r="K3897" s="1" t="str">
        <f aca="false">IF(F3897=0,"Stopped",IF(C3897&gt;=Rules!$B$3,"New",IF(AND(E3897&gt;0,G3897&gt;0,ROUND(H3897*100,0)&lt;Rules!$B$6*ROUND(G3897*100,0)),"Slowing","Steady or growing")))</f>
        <v>Stopped</v>
      </c>
      <c r="L3897" s="1" t="n">
        <v>4</v>
      </c>
      <c r="M3897" s="13" t="n">
        <v>44.52</v>
      </c>
      <c r="N3897" s="1" t="str">
        <f aca="false">IF(L3897=0,"",IF(F3897=0,"Stopped",IF(AND(M3897&gt;0,ROUND(H3897*100,0)&lt;Rules!$B$6*ROUND(M3897*100,0)),"Slowing","Steady or growing")))</f>
        <v>Stopped</v>
      </c>
    </row>
    <row r="3898" customFormat="false" ht="15" hidden="false" customHeight="false" outlineLevel="0" collapsed="false">
      <c r="A3898" s="1" t="s">
        <v>7828</v>
      </c>
      <c r="B3898" s="1" t="s">
        <v>7829</v>
      </c>
      <c r="C3898" s="12" t="n">
        <v>40189</v>
      </c>
      <c r="D3898" s="12" t="n">
        <v>40790</v>
      </c>
      <c r="E3898" s="1" t="n">
        <v>2</v>
      </c>
      <c r="F3898" s="1" t="n">
        <v>0</v>
      </c>
      <c r="G3898" s="13" t="n">
        <v>9.9</v>
      </c>
      <c r="H3898" s="13" t="n">
        <v>0</v>
      </c>
      <c r="I3898" s="13" t="n">
        <v>137.37</v>
      </c>
      <c r="J3898" s="9" t="n">
        <v>25</v>
      </c>
      <c r="K3898" s="1" t="str">
        <f aca="false">IF(F3898=0,"Stopped",IF(C3898&gt;=Rules!$B$3,"New",IF(AND(E3898&gt;0,G3898&gt;0,ROUND(H3898*100,0)&lt;Rules!$B$6*ROUND(G3898*100,0)),"Slowing","Steady or growing")))</f>
        <v>Stopped</v>
      </c>
      <c r="L3898" s="1" t="n">
        <v>4</v>
      </c>
      <c r="M3898" s="13" t="n">
        <v>52.19</v>
      </c>
      <c r="N3898" s="1" t="str">
        <f aca="false">IF(L3898=0,"",IF(F3898=0,"Stopped",IF(AND(M3898&gt;0,ROUND(H3898*100,0)&lt;Rules!$B$6*ROUND(M3898*100,0)),"Slowing","Steady or growing")))</f>
        <v>Stopped</v>
      </c>
    </row>
    <row r="3899" customFormat="false" ht="15" hidden="false" customHeight="false" outlineLevel="0" collapsed="false">
      <c r="A3899" s="1" t="s">
        <v>7830</v>
      </c>
      <c r="B3899" s="1" t="s">
        <v>7831</v>
      </c>
      <c r="C3899" s="12" t="n">
        <v>40155</v>
      </c>
      <c r="D3899" s="12" t="n">
        <v>40855</v>
      </c>
      <c r="E3899" s="1" t="n">
        <v>1</v>
      </c>
      <c r="F3899" s="1" t="n">
        <v>1</v>
      </c>
      <c r="G3899" s="13" t="n">
        <v>1.65</v>
      </c>
      <c r="H3899" s="13" t="n">
        <v>3.29</v>
      </c>
      <c r="I3899" s="13" t="n">
        <v>137.27</v>
      </c>
      <c r="J3899" s="9" t="n">
        <v>75</v>
      </c>
      <c r="K3899" s="1" t="str">
        <f aca="false">IF(F3899=0,"Stopped",IF(C3899&gt;=Rules!$B$3,"New",IF(AND(E3899&gt;0,G3899&gt;0,ROUND(H3899*100,0)&lt;Rules!$B$6*ROUND(G3899*100,0)),"Slowing","Steady or growing")))</f>
        <v>Steady or growing</v>
      </c>
      <c r="L3899" s="1" t="n">
        <v>2</v>
      </c>
      <c r="M3899" s="13" t="n">
        <v>23.1</v>
      </c>
      <c r="N3899" s="1" t="str">
        <f aca="false">IF(L3899=0,"",IF(F3899=0,"Stopped",IF(AND(M3899&gt;0,ROUND(H3899*100,0)&lt;Rules!$B$6*ROUND(M3899*100,0)),"Slowing","Steady or growing")))</f>
        <v>Slowing</v>
      </c>
    </row>
    <row r="3900" customFormat="false" ht="15" hidden="false" customHeight="false" outlineLevel="0" collapsed="false">
      <c r="A3900" s="1" t="s">
        <v>7832</v>
      </c>
      <c r="B3900" s="1" t="s">
        <v>7833</v>
      </c>
      <c r="C3900" s="12" t="n">
        <v>40326</v>
      </c>
      <c r="D3900" s="12" t="n">
        <v>40477</v>
      </c>
      <c r="E3900" s="1" t="n">
        <v>0</v>
      </c>
      <c r="F3900" s="1" t="n">
        <v>0</v>
      </c>
      <c r="G3900" s="13" t="n">
        <v>0</v>
      </c>
      <c r="H3900" s="13" t="n">
        <v>0</v>
      </c>
      <c r="I3900" s="13" t="n">
        <v>136.85</v>
      </c>
      <c r="J3900" s="9" t="n">
        <v>23</v>
      </c>
      <c r="K3900" s="1" t="str">
        <f aca="false">IF(F3900=0,"Stopped",IF(C3900&gt;=Rules!$B$3,"New",IF(AND(E3900&gt;0,G3900&gt;0,ROUND(H3900*100,0)&lt;Rules!$B$6*ROUND(G3900*100,0)),"Slowing","Steady or growing")))</f>
        <v>Stopped</v>
      </c>
      <c r="L3900" s="1" t="n">
        <v>4</v>
      </c>
      <c r="M3900" s="13" t="n">
        <v>41.65</v>
      </c>
      <c r="N3900" s="1" t="str">
        <f aca="false">IF(L3900=0,"",IF(F3900=0,"Stopped",IF(AND(M3900&gt;0,ROUND(H3900*100,0)&lt;Rules!$B$6*ROUND(M3900*100,0)),"Slowing","Steady or growing")))</f>
        <v>Stopped</v>
      </c>
    </row>
    <row r="3901" customFormat="false" ht="15" hidden="false" customHeight="false" outlineLevel="0" collapsed="false">
      <c r="A3901" s="1" t="s">
        <v>7834</v>
      </c>
      <c r="B3901" s="1" t="s">
        <v>7835</v>
      </c>
      <c r="C3901" s="12" t="n">
        <v>40148</v>
      </c>
      <c r="D3901" s="12" t="n">
        <v>40881</v>
      </c>
      <c r="E3901" s="1" t="n">
        <v>4</v>
      </c>
      <c r="F3901" s="1" t="n">
        <v>14</v>
      </c>
      <c r="G3901" s="13" t="n">
        <v>9.03</v>
      </c>
      <c r="H3901" s="13" t="n">
        <v>15.12</v>
      </c>
      <c r="I3901" s="13" t="n">
        <v>136.44</v>
      </c>
      <c r="J3901" s="9" t="n">
        <v>664</v>
      </c>
      <c r="K3901" s="1" t="str">
        <f aca="false">IF(F3901=0,"Stopped",IF(C3901&gt;=Rules!$B$3,"New",IF(AND(E3901&gt;0,G3901&gt;0,ROUND(H3901*100,0)&lt;Rules!$B$6*ROUND(G3901*100,0)),"Slowing","Steady or growing")))</f>
        <v>Steady or growing</v>
      </c>
      <c r="L3901" s="1" t="n">
        <v>21</v>
      </c>
      <c r="M3901" s="13" t="n">
        <v>35.7</v>
      </c>
      <c r="N3901" s="1" t="str">
        <f aca="false">IF(L3901=0,"",IF(F3901=0,"Stopped",IF(AND(M3901&gt;0,ROUND(H3901*100,0)&lt;Rules!$B$6*ROUND(M3901*100,0)),"Slowing","Steady or growing")))</f>
        <v>Slowing</v>
      </c>
    </row>
    <row r="3902" customFormat="false" ht="15" hidden="false" customHeight="false" outlineLevel="0" collapsed="false">
      <c r="A3902" s="1" t="s">
        <v>7836</v>
      </c>
      <c r="B3902" s="1" t="s">
        <v>7837</v>
      </c>
      <c r="C3902" s="12" t="n">
        <v>40259</v>
      </c>
      <c r="D3902" s="12" t="n">
        <v>40291</v>
      </c>
      <c r="E3902" s="1" t="n">
        <v>0</v>
      </c>
      <c r="F3902" s="1" t="n">
        <v>0</v>
      </c>
      <c r="G3902" s="13" t="n">
        <v>0</v>
      </c>
      <c r="H3902" s="13" t="n">
        <v>0</v>
      </c>
      <c r="I3902" s="13" t="n">
        <v>136.44</v>
      </c>
      <c r="J3902" s="9" t="n">
        <v>324</v>
      </c>
      <c r="K3902" s="1" t="str">
        <f aca="false">IF(F3902=0,"Stopped",IF(C3902&gt;=Rules!$B$3,"New",IF(AND(E3902&gt;0,G3902&gt;0,ROUND(H3902*100,0)&lt;Rules!$B$6*ROUND(G3902*100,0)),"Slowing","Steady or growing")))</f>
        <v>Stopped</v>
      </c>
      <c r="L3902" s="1" t="n">
        <v>0</v>
      </c>
      <c r="M3902" s="13" t="n">
        <v>0</v>
      </c>
      <c r="N3902" s="1" t="str">
        <f aca="false">IF(L3902=0,"",IF(F3902=0,"Stopped",IF(AND(M3902&gt;0,ROUND(H3902*100,0)&lt;Rules!$B$6*ROUND(M3902*100,0)),"Slowing","Steady or growing")))</f>
        <v/>
      </c>
    </row>
    <row r="3903" customFormat="false" ht="15" hidden="false" customHeight="false" outlineLevel="0" collapsed="false">
      <c r="A3903" s="1" t="s">
        <v>7838</v>
      </c>
      <c r="B3903" s="1" t="s">
        <v>7839</v>
      </c>
      <c r="C3903" s="12" t="n">
        <v>40151</v>
      </c>
      <c r="D3903" s="12" t="n">
        <v>40881</v>
      </c>
      <c r="E3903" s="1" t="n">
        <v>0</v>
      </c>
      <c r="F3903" s="1" t="n">
        <v>7</v>
      </c>
      <c r="G3903" s="13" t="n">
        <v>0</v>
      </c>
      <c r="H3903" s="13" t="n">
        <v>36.38</v>
      </c>
      <c r="I3903" s="13" t="n">
        <v>136.25</v>
      </c>
      <c r="J3903" s="9" t="n">
        <v>41</v>
      </c>
      <c r="K3903" s="1" t="str">
        <f aca="false">IF(F3903=0,"Stopped",IF(C3903&gt;=Rules!$B$3,"New",IF(AND(E3903&gt;0,G3903&gt;0,ROUND(H3903*100,0)&lt;Rules!$B$6*ROUND(G3903*100,0)),"Slowing","Steady or growing")))</f>
        <v>Steady or growing</v>
      </c>
      <c r="L3903" s="1" t="n">
        <v>6</v>
      </c>
      <c r="M3903" s="13" t="n">
        <v>53.43</v>
      </c>
      <c r="N3903" s="1" t="str">
        <f aca="false">IF(L3903=0,"",IF(F3903=0,"Stopped",IF(AND(M3903&gt;0,ROUND(H3903*100,0)&lt;Rules!$B$6*ROUND(M3903*100,0)),"Slowing","Steady or growing")))</f>
        <v>Steady or growing</v>
      </c>
    </row>
    <row r="3904" customFormat="false" ht="15" hidden="false" customHeight="false" outlineLevel="0" collapsed="false">
      <c r="A3904" s="1" t="s">
        <v>7840</v>
      </c>
      <c r="B3904" s="1" t="s">
        <v>7841</v>
      </c>
      <c r="C3904" s="12" t="n">
        <v>40155</v>
      </c>
      <c r="D3904" s="12" t="n">
        <v>40874</v>
      </c>
      <c r="E3904" s="1" t="n">
        <v>0</v>
      </c>
      <c r="F3904" s="1" t="n">
        <v>1</v>
      </c>
      <c r="G3904" s="13" t="n">
        <v>0</v>
      </c>
      <c r="H3904" s="13" t="n">
        <v>17</v>
      </c>
      <c r="I3904" s="13" t="n">
        <v>136.17</v>
      </c>
      <c r="J3904" s="9" t="n">
        <v>16</v>
      </c>
      <c r="K3904" s="1" t="str">
        <f aca="false">IF(F3904=0,"Stopped",IF(C3904&gt;=Rules!$B$3,"New",IF(AND(E3904&gt;0,G3904&gt;0,ROUND(H3904*100,0)&lt;Rules!$B$6*ROUND(G3904*100,0)),"Slowing","Steady or growing")))</f>
        <v>Steady or growing</v>
      </c>
      <c r="L3904" s="1" t="n">
        <v>3</v>
      </c>
      <c r="M3904" s="13" t="n">
        <v>51</v>
      </c>
      <c r="N3904" s="1" t="str">
        <f aca="false">IF(L3904=0,"",IF(F3904=0,"Stopped",IF(AND(M3904&gt;0,ROUND(H3904*100,0)&lt;Rules!$B$6*ROUND(M3904*100,0)),"Slowing","Steady or growing")))</f>
        <v>Slowing</v>
      </c>
    </row>
    <row r="3905" customFormat="false" ht="15" hidden="false" customHeight="false" outlineLevel="0" collapsed="false">
      <c r="A3905" s="1" t="s">
        <v>7842</v>
      </c>
      <c r="B3905" s="1" t="s">
        <v>7843</v>
      </c>
      <c r="C3905" s="12" t="n">
        <v>40149</v>
      </c>
      <c r="D3905" s="12" t="n">
        <v>40631</v>
      </c>
      <c r="E3905" s="1" t="n">
        <v>0</v>
      </c>
      <c r="F3905" s="1" t="n">
        <v>0</v>
      </c>
      <c r="G3905" s="13" t="n">
        <v>0</v>
      </c>
      <c r="H3905" s="13" t="n">
        <v>0</v>
      </c>
      <c r="I3905" s="13" t="n">
        <v>135.98</v>
      </c>
      <c r="J3905" s="9" t="n">
        <v>16</v>
      </c>
      <c r="K3905" s="1" t="str">
        <f aca="false">IF(F3905=0,"Stopped",IF(C3905&gt;=Rules!$B$3,"New",IF(AND(E3905&gt;0,G3905&gt;0,ROUND(H3905*100,0)&lt;Rules!$B$6*ROUND(G3905*100,0)),"Slowing","Steady or growing")))</f>
        <v>Stopped</v>
      </c>
      <c r="L3905" s="1" t="n">
        <v>0</v>
      </c>
      <c r="M3905" s="13" t="n">
        <v>0</v>
      </c>
      <c r="N3905" s="1" t="str">
        <f aca="false">IF(L3905=0,"",IF(F3905=0,"Stopped",IF(AND(M3905&gt;0,ROUND(H3905*100,0)&lt;Rules!$B$6*ROUND(M3905*100,0)),"Slowing","Steady or growing")))</f>
        <v/>
      </c>
    </row>
    <row r="3906" customFormat="false" ht="15" hidden="false" customHeight="false" outlineLevel="0" collapsed="false">
      <c r="A3906" s="1" t="s">
        <v>7844</v>
      </c>
      <c r="B3906" s="1" t="s">
        <v>7845</v>
      </c>
      <c r="C3906" s="12" t="n">
        <v>40157</v>
      </c>
      <c r="D3906" s="12" t="n">
        <v>40835</v>
      </c>
      <c r="E3906" s="1" t="n">
        <v>1</v>
      </c>
      <c r="F3906" s="1" t="n">
        <v>2</v>
      </c>
      <c r="G3906" s="13" t="n">
        <v>12.75</v>
      </c>
      <c r="H3906" s="13" t="n">
        <v>21.25</v>
      </c>
      <c r="I3906" s="13" t="n">
        <v>135.84</v>
      </c>
      <c r="J3906" s="9" t="n">
        <v>32</v>
      </c>
      <c r="K3906" s="1" t="str">
        <f aca="false">IF(F3906=0,"Stopped",IF(C3906&gt;=Rules!$B$3,"New",IF(AND(E3906&gt;0,G3906&gt;0,ROUND(H3906*100,0)&lt;Rules!$B$6*ROUND(G3906*100,0)),"Slowing","Steady or growing")))</f>
        <v>Steady or growing</v>
      </c>
      <c r="L3906" s="1" t="n">
        <v>4</v>
      </c>
      <c r="M3906" s="13" t="n">
        <v>25.49</v>
      </c>
      <c r="N3906" s="1" t="str">
        <f aca="false">IF(L3906=0,"",IF(F3906=0,"Stopped",IF(AND(M3906&gt;0,ROUND(H3906*100,0)&lt;Rules!$B$6*ROUND(M3906*100,0)),"Slowing","Steady or growing")))</f>
        <v>Steady or growing</v>
      </c>
    </row>
    <row r="3907" customFormat="false" ht="15" hidden="false" customHeight="false" outlineLevel="0" collapsed="false">
      <c r="A3907" s="1" t="s">
        <v>7846</v>
      </c>
      <c r="B3907" s="1" t="s">
        <v>7847</v>
      </c>
      <c r="C3907" s="12" t="n">
        <v>40154</v>
      </c>
      <c r="D3907" s="12" t="n">
        <v>40871</v>
      </c>
      <c r="E3907" s="1" t="n">
        <v>5</v>
      </c>
      <c r="F3907" s="1" t="n">
        <v>2</v>
      </c>
      <c r="G3907" s="13" t="n">
        <v>37.42</v>
      </c>
      <c r="H3907" s="13" t="n">
        <v>7.46</v>
      </c>
      <c r="I3907" s="13" t="n">
        <v>135.8</v>
      </c>
      <c r="J3907" s="9" t="n">
        <v>36</v>
      </c>
      <c r="K3907" s="1" t="str">
        <f aca="false">IF(F3907=0,"Stopped",IF(C3907&gt;=Rules!$B$3,"New",IF(AND(E3907&gt;0,G3907&gt;0,ROUND(H3907*100,0)&lt;Rules!$B$6*ROUND(G3907*100,0)),"Slowing","Steady or growing")))</f>
        <v>Slowing</v>
      </c>
      <c r="L3907" s="1" t="n">
        <v>3</v>
      </c>
      <c r="M3907" s="13" t="n">
        <v>30.12</v>
      </c>
      <c r="N3907" s="1" t="str">
        <f aca="false">IF(L3907=0,"",IF(F3907=0,"Stopped",IF(AND(M3907&gt;0,ROUND(H3907*100,0)&lt;Rules!$B$6*ROUND(M3907*100,0)),"Slowing","Steady or growing")))</f>
        <v>Slowing</v>
      </c>
    </row>
    <row r="3908" customFormat="false" ht="15" hidden="false" customHeight="false" outlineLevel="0" collapsed="false">
      <c r="A3908" s="1" t="s">
        <v>7848</v>
      </c>
      <c r="B3908" s="1" t="s">
        <v>7849</v>
      </c>
      <c r="C3908" s="12" t="n">
        <v>40162</v>
      </c>
      <c r="D3908" s="12" t="n">
        <v>40410</v>
      </c>
      <c r="E3908" s="1" t="n">
        <v>0</v>
      </c>
      <c r="F3908" s="1" t="n">
        <v>0</v>
      </c>
      <c r="G3908" s="13" t="n">
        <v>0</v>
      </c>
      <c r="H3908" s="13" t="n">
        <v>0</v>
      </c>
      <c r="I3908" s="13" t="n">
        <v>135.7</v>
      </c>
      <c r="J3908" s="9" t="n">
        <v>209</v>
      </c>
      <c r="K3908" s="1" t="str">
        <f aca="false">IF(F3908=0,"Stopped",IF(C3908&gt;=Rules!$B$3,"New",IF(AND(E3908&gt;0,G3908&gt;0,ROUND(H3908*100,0)&lt;Rules!$B$6*ROUND(G3908*100,0)),"Slowing","Steady or growing")))</f>
        <v>Stopped</v>
      </c>
      <c r="L3908" s="1" t="n">
        <v>0</v>
      </c>
      <c r="M3908" s="13" t="n">
        <v>0</v>
      </c>
      <c r="N3908" s="1" t="str">
        <f aca="false">IF(L3908=0,"",IF(F3908=0,"Stopped",IF(AND(M3908&gt;0,ROUND(H3908*100,0)&lt;Rules!$B$6*ROUND(M3908*100,0)),"Slowing","Steady or growing")))</f>
        <v/>
      </c>
    </row>
    <row r="3909" customFormat="false" ht="15" hidden="false" customHeight="false" outlineLevel="0" collapsed="false">
      <c r="A3909" s="1" t="s">
        <v>7850</v>
      </c>
      <c r="B3909" s="1" t="s">
        <v>7851</v>
      </c>
      <c r="C3909" s="12" t="n">
        <v>40240</v>
      </c>
      <c r="D3909" s="12" t="n">
        <v>40706</v>
      </c>
      <c r="E3909" s="1" t="n">
        <v>0</v>
      </c>
      <c r="F3909" s="1" t="n">
        <v>0</v>
      </c>
      <c r="G3909" s="13" t="n">
        <v>0</v>
      </c>
      <c r="H3909" s="13" t="n">
        <v>0</v>
      </c>
      <c r="I3909" s="13" t="n">
        <v>135.68</v>
      </c>
      <c r="J3909" s="9" t="n">
        <v>64</v>
      </c>
      <c r="K3909" s="1" t="str">
        <f aca="false">IF(F3909=0,"Stopped",IF(C3909&gt;=Rules!$B$3,"New",IF(AND(E3909&gt;0,G3909&gt;0,ROUND(H3909*100,0)&lt;Rules!$B$6*ROUND(G3909*100,0)),"Slowing","Steady or growing")))</f>
        <v>Stopped</v>
      </c>
      <c r="L3909" s="1" t="n">
        <v>0</v>
      </c>
      <c r="M3909" s="13" t="n">
        <v>0</v>
      </c>
      <c r="N3909" s="1" t="str">
        <f aca="false">IF(L3909=0,"",IF(F3909=0,"Stopped",IF(AND(M3909&gt;0,ROUND(H3909*100,0)&lt;Rules!$B$6*ROUND(M3909*100,0)),"Slowing","Steady or growing")))</f>
        <v/>
      </c>
    </row>
    <row r="3910" customFormat="false" ht="15" hidden="false" customHeight="false" outlineLevel="0" collapsed="false">
      <c r="A3910" s="1" t="s">
        <v>7852</v>
      </c>
      <c r="B3910" s="1" t="s">
        <v>7853</v>
      </c>
      <c r="C3910" s="12" t="n">
        <v>40154</v>
      </c>
      <c r="D3910" s="12" t="n">
        <v>40486</v>
      </c>
      <c r="E3910" s="1" t="n">
        <v>0</v>
      </c>
      <c r="F3910" s="1" t="n">
        <v>0</v>
      </c>
      <c r="G3910" s="13" t="n">
        <v>0</v>
      </c>
      <c r="H3910" s="13" t="n">
        <v>0</v>
      </c>
      <c r="I3910" s="13" t="n">
        <v>135</v>
      </c>
      <c r="J3910" s="9" t="n">
        <v>36</v>
      </c>
      <c r="K3910" s="1" t="str">
        <f aca="false">IF(F3910=0,"Stopped",IF(C3910&gt;=Rules!$B$3,"New",IF(AND(E3910&gt;0,G3910&gt;0,ROUND(H3910*100,0)&lt;Rules!$B$6*ROUND(G3910*100,0)),"Slowing","Steady or growing")))</f>
        <v>Stopped</v>
      </c>
      <c r="L3910" s="1" t="n">
        <v>6</v>
      </c>
      <c r="M3910" s="13" t="n">
        <v>41.25</v>
      </c>
      <c r="N3910" s="1" t="str">
        <f aca="false">IF(L3910=0,"",IF(F3910=0,"Stopped",IF(AND(M3910&gt;0,ROUND(H3910*100,0)&lt;Rules!$B$6*ROUND(M3910*100,0)),"Slowing","Steady or growing")))</f>
        <v>Stopped</v>
      </c>
    </row>
    <row r="3911" customFormat="false" ht="15" hidden="false" customHeight="false" outlineLevel="0" collapsed="false">
      <c r="A3911" s="1" t="s">
        <v>7854</v>
      </c>
      <c r="B3911" s="1" t="s">
        <v>6468</v>
      </c>
      <c r="C3911" s="12" t="n">
        <v>40160</v>
      </c>
      <c r="D3911" s="12" t="n">
        <v>40885</v>
      </c>
      <c r="E3911" s="1" t="n">
        <v>2</v>
      </c>
      <c r="F3911" s="1" t="n">
        <v>4</v>
      </c>
      <c r="G3911" s="13" t="n">
        <v>4.96</v>
      </c>
      <c r="H3911" s="13" t="n">
        <v>25.04</v>
      </c>
      <c r="I3911" s="13" t="n">
        <v>134.85</v>
      </c>
      <c r="J3911" s="9" t="n">
        <v>339</v>
      </c>
      <c r="K3911" s="1" t="str">
        <f aca="false">IF(F3911=0,"Stopped",IF(C3911&gt;=Rules!$B$3,"New",IF(AND(E3911&gt;0,G3911&gt;0,ROUND(H3911*100,0)&lt;Rules!$B$6*ROUND(G3911*100,0)),"Slowing","Steady or growing")))</f>
        <v>Steady or growing</v>
      </c>
      <c r="L3911" s="1" t="n">
        <v>5</v>
      </c>
      <c r="M3911" s="13" t="n">
        <v>7.53</v>
      </c>
      <c r="N3911" s="1" t="str">
        <f aca="false">IF(L3911=0,"",IF(F3911=0,"Stopped",IF(AND(M3911&gt;0,ROUND(H3911*100,0)&lt;Rules!$B$6*ROUND(M3911*100,0)),"Slowing","Steady or growing")))</f>
        <v>Steady or growing</v>
      </c>
    </row>
    <row r="3912" customFormat="false" ht="15" hidden="false" customHeight="false" outlineLevel="0" collapsed="false">
      <c r="A3912" s="1" t="s">
        <v>7855</v>
      </c>
      <c r="B3912" s="1" t="s">
        <v>7856</v>
      </c>
      <c r="C3912" s="12" t="n">
        <v>40154</v>
      </c>
      <c r="D3912" s="12" t="n">
        <v>40729</v>
      </c>
      <c r="E3912" s="1" t="n">
        <v>13</v>
      </c>
      <c r="F3912" s="1" t="n">
        <v>0</v>
      </c>
      <c r="G3912" s="13" t="n">
        <v>62.31</v>
      </c>
      <c r="H3912" s="13" t="n">
        <v>0</v>
      </c>
      <c r="I3912" s="13" t="n">
        <v>134.5</v>
      </c>
      <c r="J3912" s="9" t="n">
        <v>160</v>
      </c>
      <c r="K3912" s="1" t="str">
        <f aca="false">IF(F3912=0,"Stopped",IF(C3912&gt;=Rules!$B$3,"New",IF(AND(E3912&gt;0,G3912&gt;0,ROUND(H3912*100,0)&lt;Rules!$B$6*ROUND(G3912*100,0)),"Slowing","Steady or growing")))</f>
        <v>Stopped</v>
      </c>
      <c r="L3912" s="1" t="n">
        <v>8</v>
      </c>
      <c r="M3912" s="13" t="n">
        <v>20.4</v>
      </c>
      <c r="N3912" s="1" t="str">
        <f aca="false">IF(L3912=0,"",IF(F3912=0,"Stopped",IF(AND(M3912&gt;0,ROUND(H3912*100,0)&lt;Rules!$B$6*ROUND(M3912*100,0)),"Slowing","Steady or growing")))</f>
        <v>Stopped</v>
      </c>
    </row>
    <row r="3913" customFormat="false" ht="15" hidden="false" customHeight="false" outlineLevel="0" collapsed="false">
      <c r="A3913" s="1" t="s">
        <v>7857</v>
      </c>
      <c r="B3913" s="1" t="s">
        <v>7858</v>
      </c>
      <c r="C3913" s="12" t="n">
        <v>40470</v>
      </c>
      <c r="D3913" s="12" t="n">
        <v>40820</v>
      </c>
      <c r="E3913" s="1" t="n">
        <v>5</v>
      </c>
      <c r="F3913" s="1" t="n">
        <v>3</v>
      </c>
      <c r="G3913" s="13" t="n">
        <v>20.19</v>
      </c>
      <c r="H3913" s="13" t="n">
        <v>12.16</v>
      </c>
      <c r="I3913" s="13" t="n">
        <v>134.4</v>
      </c>
      <c r="J3913" s="9" t="n">
        <v>82</v>
      </c>
      <c r="K3913" s="1" t="str">
        <f aca="false">IF(F3913=0,"Stopped",IF(C3913&gt;=Rules!$B$3,"New",IF(AND(E3913&gt;0,G3913&gt;0,ROUND(H3913*100,0)&lt;Rules!$B$6*ROUND(G3913*100,0)),"Slowing","Steady or growing")))</f>
        <v>Steady or growing</v>
      </c>
      <c r="L3913" s="1" t="n">
        <v>5</v>
      </c>
      <c r="M3913" s="13" t="n">
        <v>31.94</v>
      </c>
      <c r="N3913" s="1" t="str">
        <f aca="false">IF(L3913=0,"",IF(F3913=0,"Stopped",IF(AND(M3913&gt;0,ROUND(H3913*100,0)&lt;Rules!$B$6*ROUND(M3913*100,0)),"Slowing","Steady or growing")))</f>
        <v>Slowing</v>
      </c>
    </row>
    <row r="3914" customFormat="false" ht="15" hidden="false" customHeight="false" outlineLevel="0" collapsed="false">
      <c r="A3914" s="1" t="s">
        <v>7859</v>
      </c>
      <c r="B3914" s="1" t="s">
        <v>7860</v>
      </c>
      <c r="C3914" s="12" t="n">
        <v>40149</v>
      </c>
      <c r="D3914" s="12" t="n">
        <v>40489</v>
      </c>
      <c r="E3914" s="1" t="n">
        <v>0</v>
      </c>
      <c r="F3914" s="1" t="n">
        <v>0</v>
      </c>
      <c r="G3914" s="13" t="n">
        <v>0</v>
      </c>
      <c r="H3914" s="13" t="n">
        <v>0</v>
      </c>
      <c r="I3914" s="13" t="n">
        <v>134.08</v>
      </c>
      <c r="J3914" s="9" t="n">
        <v>2072</v>
      </c>
      <c r="K3914" s="1" t="str">
        <f aca="false">IF(F3914=0,"Stopped",IF(C3914&gt;=Rules!$B$3,"New",IF(AND(E3914&gt;0,G3914&gt;0,ROUND(H3914*100,0)&lt;Rules!$B$6*ROUND(G3914*100,0)),"Slowing","Steady or growing")))</f>
        <v>Stopped</v>
      </c>
      <c r="L3914" s="1" t="n">
        <v>7</v>
      </c>
      <c r="M3914" s="13" t="n">
        <v>4.86</v>
      </c>
      <c r="N3914" s="1" t="str">
        <f aca="false">IF(L3914=0,"",IF(F3914=0,"Stopped",IF(AND(M3914&gt;0,ROUND(H3914*100,0)&lt;Rules!$B$6*ROUND(M3914*100,0)),"Slowing","Steady or growing")))</f>
        <v>Stopped</v>
      </c>
    </row>
    <row r="3915" customFormat="false" ht="15" hidden="false" customHeight="false" outlineLevel="0" collapsed="false">
      <c r="A3915" s="1" t="s">
        <v>7861</v>
      </c>
      <c r="B3915" s="1" t="s">
        <v>7862</v>
      </c>
      <c r="C3915" s="12" t="n">
        <v>40211</v>
      </c>
      <c r="D3915" s="12" t="n">
        <v>40342</v>
      </c>
      <c r="E3915" s="1" t="n">
        <v>0</v>
      </c>
      <c r="F3915" s="1" t="n">
        <v>0</v>
      </c>
      <c r="G3915" s="13" t="n">
        <v>0</v>
      </c>
      <c r="H3915" s="13" t="n">
        <v>0</v>
      </c>
      <c r="I3915" s="13" t="n">
        <v>133.85</v>
      </c>
      <c r="J3915" s="9" t="n">
        <v>47</v>
      </c>
      <c r="K3915" s="1" t="str">
        <f aca="false">IF(F3915=0,"Stopped",IF(C3915&gt;=Rules!$B$3,"New",IF(AND(E3915&gt;0,G3915&gt;0,ROUND(H3915*100,0)&lt;Rules!$B$6*ROUND(G3915*100,0)),"Slowing","Steady or growing")))</f>
        <v>Stopped</v>
      </c>
      <c r="L3915" s="1" t="n">
        <v>0</v>
      </c>
      <c r="M3915" s="13" t="n">
        <v>0</v>
      </c>
      <c r="N3915" s="1" t="str">
        <f aca="false">IF(L3915=0,"",IF(F3915=0,"Stopped",IF(AND(M3915&gt;0,ROUND(H3915*100,0)&lt;Rules!$B$6*ROUND(M3915*100,0)),"Slowing","Steady or growing")))</f>
        <v/>
      </c>
    </row>
    <row r="3916" customFormat="false" ht="15" hidden="false" customHeight="false" outlineLevel="0" collapsed="false">
      <c r="A3916" s="1" t="s">
        <v>7863</v>
      </c>
      <c r="B3916" s="1" t="s">
        <v>7864</v>
      </c>
      <c r="C3916" s="12" t="n">
        <v>40149</v>
      </c>
      <c r="D3916" s="12" t="n">
        <v>40522</v>
      </c>
      <c r="E3916" s="1" t="n">
        <v>0</v>
      </c>
      <c r="F3916" s="1" t="n">
        <v>0</v>
      </c>
      <c r="G3916" s="13" t="n">
        <v>0</v>
      </c>
      <c r="H3916" s="13" t="n">
        <v>0</v>
      </c>
      <c r="I3916" s="13" t="n">
        <v>133.23</v>
      </c>
      <c r="J3916" s="9" t="n">
        <v>447</v>
      </c>
      <c r="K3916" s="1" t="str">
        <f aca="false">IF(F3916=0,"Stopped",IF(C3916&gt;=Rules!$B$3,"New",IF(AND(E3916&gt;0,G3916&gt;0,ROUND(H3916*100,0)&lt;Rules!$B$6*ROUND(G3916*100,0)),"Slowing","Steady or growing")))</f>
        <v>Stopped</v>
      </c>
      <c r="L3916" s="1" t="n">
        <v>12</v>
      </c>
      <c r="M3916" s="13" t="n">
        <v>71.22</v>
      </c>
      <c r="N3916" s="1" t="str">
        <f aca="false">IF(L3916=0,"",IF(F3916=0,"Stopped",IF(AND(M3916&gt;0,ROUND(H3916*100,0)&lt;Rules!$B$6*ROUND(M3916*100,0)),"Slowing","Steady or growing")))</f>
        <v>Stopped</v>
      </c>
    </row>
    <row r="3917" customFormat="false" ht="15" hidden="false" customHeight="false" outlineLevel="0" collapsed="false">
      <c r="A3917" s="1" t="s">
        <v>7865</v>
      </c>
      <c r="B3917" s="1" t="s">
        <v>7866</v>
      </c>
      <c r="C3917" s="12" t="n">
        <v>40163</v>
      </c>
      <c r="D3917" s="12" t="n">
        <v>40850</v>
      </c>
      <c r="E3917" s="1" t="n">
        <v>2</v>
      </c>
      <c r="F3917" s="1" t="n">
        <v>1</v>
      </c>
      <c r="G3917" s="13" t="n">
        <v>12.46</v>
      </c>
      <c r="H3917" s="13" t="n">
        <v>12.7</v>
      </c>
      <c r="I3917" s="13" t="n">
        <v>133.15</v>
      </c>
      <c r="J3917" s="9" t="n">
        <v>22</v>
      </c>
      <c r="K3917" s="1" t="str">
        <f aca="false">IF(F3917=0,"Stopped",IF(C3917&gt;=Rules!$B$3,"New",IF(AND(E3917&gt;0,G3917&gt;0,ROUND(H3917*100,0)&lt;Rules!$B$6*ROUND(G3917*100,0)),"Slowing","Steady or growing")))</f>
        <v>Steady or growing</v>
      </c>
      <c r="L3917" s="1" t="n">
        <v>2</v>
      </c>
      <c r="M3917" s="13" t="n">
        <v>19.07</v>
      </c>
      <c r="N3917" s="1" t="str">
        <f aca="false">IF(L3917=0,"",IF(F3917=0,"Stopped",IF(AND(M3917&gt;0,ROUND(H3917*100,0)&lt;Rules!$B$6*ROUND(M3917*100,0)),"Slowing","Steady or growing")))</f>
        <v>Steady or growing</v>
      </c>
    </row>
    <row r="3918" customFormat="false" ht="15" hidden="false" customHeight="false" outlineLevel="0" collapsed="false">
      <c r="A3918" s="1" t="s">
        <v>7867</v>
      </c>
      <c r="B3918" s="1" t="s">
        <v>7868</v>
      </c>
      <c r="C3918" s="12" t="n">
        <v>40207</v>
      </c>
      <c r="D3918" s="12" t="n">
        <v>40256</v>
      </c>
      <c r="E3918" s="1" t="n">
        <v>0</v>
      </c>
      <c r="F3918" s="1" t="n">
        <v>0</v>
      </c>
      <c r="G3918" s="13" t="n">
        <v>0</v>
      </c>
      <c r="H3918" s="13" t="n">
        <v>0</v>
      </c>
      <c r="I3918" s="13" t="n">
        <v>132.75</v>
      </c>
      <c r="J3918" s="9" t="n">
        <v>45</v>
      </c>
      <c r="K3918" s="1" t="str">
        <f aca="false">IF(F3918=0,"Stopped",IF(C3918&gt;=Rules!$B$3,"New",IF(AND(E3918&gt;0,G3918&gt;0,ROUND(H3918*100,0)&lt;Rules!$B$6*ROUND(G3918*100,0)),"Slowing","Steady or growing")))</f>
        <v>Stopped</v>
      </c>
      <c r="L3918" s="1" t="n">
        <v>0</v>
      </c>
      <c r="M3918" s="13" t="n">
        <v>0</v>
      </c>
      <c r="N3918" s="1" t="str">
        <f aca="false">IF(L3918=0,"",IF(F3918=0,"Stopped",IF(AND(M3918&gt;0,ROUND(H3918*100,0)&lt;Rules!$B$6*ROUND(M3918*100,0)),"Slowing","Steady or growing")))</f>
        <v/>
      </c>
    </row>
    <row r="3919" customFormat="false" ht="15" hidden="false" customHeight="false" outlineLevel="0" collapsed="false">
      <c r="A3919" s="1" t="s">
        <v>7869</v>
      </c>
      <c r="B3919" s="1" t="s">
        <v>7870</v>
      </c>
      <c r="C3919" s="12" t="n">
        <v>40150</v>
      </c>
      <c r="D3919" s="12" t="n">
        <v>40869</v>
      </c>
      <c r="E3919" s="1" t="n">
        <v>2</v>
      </c>
      <c r="F3919" s="1" t="n">
        <v>1</v>
      </c>
      <c r="G3919" s="13" t="n">
        <v>20.6</v>
      </c>
      <c r="H3919" s="13" t="n">
        <v>2.9</v>
      </c>
      <c r="I3919" s="13" t="n">
        <v>132.58</v>
      </c>
      <c r="J3919" s="9" t="n">
        <v>45</v>
      </c>
      <c r="K3919" s="1" t="str">
        <f aca="false">IF(F3919=0,"Stopped",IF(C3919&gt;=Rules!$B$3,"New",IF(AND(E3919&gt;0,G3919&gt;0,ROUND(H3919*100,0)&lt;Rules!$B$6*ROUND(G3919*100,0)),"Slowing","Steady or growing")))</f>
        <v>Slowing</v>
      </c>
      <c r="L3919" s="1" t="n">
        <v>1</v>
      </c>
      <c r="M3919" s="13" t="n">
        <v>17.7</v>
      </c>
      <c r="N3919" s="1" t="str">
        <f aca="false">IF(L3919=0,"",IF(F3919=0,"Stopped",IF(AND(M3919&gt;0,ROUND(H3919*100,0)&lt;Rules!$B$6*ROUND(M3919*100,0)),"Slowing","Steady or growing")))</f>
        <v>Slowing</v>
      </c>
    </row>
    <row r="3920" customFormat="false" ht="15" hidden="false" customHeight="false" outlineLevel="0" collapsed="false">
      <c r="A3920" s="1" t="s">
        <v>7871</v>
      </c>
      <c r="B3920" s="1" t="s">
        <v>7872</v>
      </c>
      <c r="C3920" s="12" t="n">
        <v>40157</v>
      </c>
      <c r="D3920" s="12" t="n">
        <v>40744</v>
      </c>
      <c r="E3920" s="1" t="n">
        <v>1</v>
      </c>
      <c r="F3920" s="1" t="n">
        <v>0</v>
      </c>
      <c r="G3920" s="13" t="n">
        <v>5.4</v>
      </c>
      <c r="H3920" s="13" t="n">
        <v>0</v>
      </c>
      <c r="I3920" s="13" t="n">
        <v>132.52</v>
      </c>
      <c r="J3920" s="9" t="n">
        <v>26</v>
      </c>
      <c r="K3920" s="1" t="str">
        <f aca="false">IF(F3920=0,"Stopped",IF(C3920&gt;=Rules!$B$3,"New",IF(AND(E3920&gt;0,G3920&gt;0,ROUND(H3920*100,0)&lt;Rules!$B$6*ROUND(G3920*100,0)),"Slowing","Steady or growing")))</f>
        <v>Stopped</v>
      </c>
      <c r="L3920" s="1" t="n">
        <v>2</v>
      </c>
      <c r="M3920" s="13" t="n">
        <v>20.36</v>
      </c>
      <c r="N3920" s="1" t="str">
        <f aca="false">IF(L3920=0,"",IF(F3920=0,"Stopped",IF(AND(M3920&gt;0,ROUND(H3920*100,0)&lt;Rules!$B$6*ROUND(M3920*100,0)),"Slowing","Steady or growing")))</f>
        <v>Stopped</v>
      </c>
    </row>
    <row r="3921" customFormat="false" ht="15" hidden="false" customHeight="false" outlineLevel="0" collapsed="false">
      <c r="A3921" s="1" t="s">
        <v>7873</v>
      </c>
      <c r="B3921" s="1" t="s">
        <v>7048</v>
      </c>
      <c r="C3921" s="12" t="n">
        <v>40149</v>
      </c>
      <c r="D3921" s="12" t="n">
        <v>40886</v>
      </c>
      <c r="E3921" s="1" t="n">
        <v>1</v>
      </c>
      <c r="F3921" s="1" t="n">
        <v>7</v>
      </c>
      <c r="G3921" s="13" t="n">
        <v>1.63</v>
      </c>
      <c r="H3921" s="13" t="n">
        <v>14.17</v>
      </c>
      <c r="I3921" s="13" t="n">
        <v>132.01</v>
      </c>
      <c r="J3921" s="9" t="n">
        <v>138</v>
      </c>
      <c r="K3921" s="1" t="str">
        <f aca="false">IF(F3921=0,"Stopped",IF(C3921&gt;=Rules!$B$3,"New",IF(AND(E3921&gt;0,G3921&gt;0,ROUND(H3921*100,0)&lt;Rules!$B$6*ROUND(G3921*100,0)),"Slowing","Steady or growing")))</f>
        <v>Steady or growing</v>
      </c>
      <c r="L3921" s="1" t="n">
        <v>9</v>
      </c>
      <c r="M3921" s="13" t="n">
        <v>20.97</v>
      </c>
      <c r="N3921" s="1" t="str">
        <f aca="false">IF(L3921=0,"",IF(F3921=0,"Stopped",IF(AND(M3921&gt;0,ROUND(H3921*100,0)&lt;Rules!$B$6*ROUND(M3921*100,0)),"Slowing","Steady or growing")))</f>
        <v>Steady or growing</v>
      </c>
    </row>
    <row r="3922" customFormat="false" ht="15" hidden="false" customHeight="false" outlineLevel="0" collapsed="false">
      <c r="A3922" s="1" t="s">
        <v>7874</v>
      </c>
      <c r="B3922" s="1" t="s">
        <v>7875</v>
      </c>
      <c r="C3922" s="12" t="n">
        <v>40310</v>
      </c>
      <c r="D3922" s="12" t="n">
        <v>40839</v>
      </c>
      <c r="E3922" s="1" t="n">
        <v>0</v>
      </c>
      <c r="F3922" s="1" t="n">
        <v>1</v>
      </c>
      <c r="G3922" s="13" t="n">
        <v>0</v>
      </c>
      <c r="H3922" s="13" t="n">
        <v>2.95</v>
      </c>
      <c r="I3922" s="13" t="n">
        <v>132</v>
      </c>
      <c r="J3922" s="9" t="n">
        <v>48</v>
      </c>
      <c r="K3922" s="1" t="str">
        <f aca="false">IF(F3922=0,"Stopped",IF(C3922&gt;=Rules!$B$3,"New",IF(AND(E3922&gt;0,G3922&gt;0,ROUND(H3922*100,0)&lt;Rules!$B$6*ROUND(G3922*100,0)),"Slowing","Steady or growing")))</f>
        <v>Steady or growing</v>
      </c>
      <c r="L3922" s="1" t="n">
        <v>0</v>
      </c>
      <c r="M3922" s="13" t="n">
        <v>0</v>
      </c>
      <c r="N3922" s="1" t="str">
        <f aca="false">IF(L3922=0,"",IF(F3922=0,"Stopped",IF(AND(M3922&gt;0,ROUND(H3922*100,0)&lt;Rules!$B$6*ROUND(M3922*100,0)),"Slowing","Steady or growing")))</f>
        <v/>
      </c>
    </row>
    <row r="3923" customFormat="false" ht="15" hidden="false" customHeight="false" outlineLevel="0" collapsed="false">
      <c r="A3923" s="1" t="s">
        <v>7876</v>
      </c>
      <c r="B3923" s="1" t="s">
        <v>7877</v>
      </c>
      <c r="C3923" s="12" t="n">
        <v>40150</v>
      </c>
      <c r="D3923" s="12" t="n">
        <v>40380</v>
      </c>
      <c r="E3923" s="1" t="n">
        <v>0</v>
      </c>
      <c r="F3923" s="1" t="n">
        <v>0</v>
      </c>
      <c r="G3923" s="13" t="n">
        <v>0</v>
      </c>
      <c r="H3923" s="13" t="n">
        <v>0</v>
      </c>
      <c r="I3923" s="13" t="n">
        <v>131.9</v>
      </c>
      <c r="J3923" s="9" t="n">
        <v>67</v>
      </c>
      <c r="K3923" s="1" t="str">
        <f aca="false">IF(F3923=0,"Stopped",IF(C3923&gt;=Rules!$B$3,"New",IF(AND(E3923&gt;0,G3923&gt;0,ROUND(H3923*100,0)&lt;Rules!$B$6*ROUND(G3923*100,0)),"Slowing","Steady or growing")))</f>
        <v>Stopped</v>
      </c>
      <c r="L3923" s="1" t="n">
        <v>0</v>
      </c>
      <c r="M3923" s="13" t="n">
        <v>0</v>
      </c>
      <c r="N3923" s="1" t="str">
        <f aca="false">IF(L3923=0,"",IF(F3923=0,"Stopped",IF(AND(M3923&gt;0,ROUND(H3923*100,0)&lt;Rules!$B$6*ROUND(M3923*100,0)),"Slowing","Steady or growing")))</f>
        <v/>
      </c>
    </row>
    <row r="3924" customFormat="false" ht="15" hidden="false" customHeight="false" outlineLevel="0" collapsed="false">
      <c r="A3924" s="1" t="s">
        <v>7878</v>
      </c>
      <c r="B3924" s="1" t="s">
        <v>7879</v>
      </c>
      <c r="C3924" s="12" t="n">
        <v>40157</v>
      </c>
      <c r="D3924" s="12" t="n">
        <v>40885</v>
      </c>
      <c r="E3924" s="1" t="n">
        <v>8</v>
      </c>
      <c r="F3924" s="1" t="n">
        <v>7</v>
      </c>
      <c r="G3924" s="13" t="n">
        <v>14.56</v>
      </c>
      <c r="H3924" s="13" t="n">
        <v>17.24</v>
      </c>
      <c r="I3924" s="13" t="n">
        <v>131.78</v>
      </c>
      <c r="J3924" s="9" t="n">
        <v>142</v>
      </c>
      <c r="K3924" s="1" t="str">
        <f aca="false">IF(F3924=0,"Stopped",IF(C3924&gt;=Rules!$B$3,"New",IF(AND(E3924&gt;0,G3924&gt;0,ROUND(H3924*100,0)&lt;Rules!$B$6*ROUND(G3924*100,0)),"Slowing","Steady or growing")))</f>
        <v>Steady or growing</v>
      </c>
      <c r="L3924" s="1" t="n">
        <v>20</v>
      </c>
      <c r="M3924" s="13" t="n">
        <v>38.65</v>
      </c>
      <c r="N3924" s="1" t="str">
        <f aca="false">IF(L3924=0,"",IF(F3924=0,"Stopped",IF(AND(M3924&gt;0,ROUND(H3924*100,0)&lt;Rules!$B$6*ROUND(M3924*100,0)),"Slowing","Steady or growing")))</f>
        <v>Slowing</v>
      </c>
    </row>
    <row r="3925" customFormat="false" ht="15" hidden="false" customHeight="false" outlineLevel="0" collapsed="false">
      <c r="A3925" s="1" t="s">
        <v>7880</v>
      </c>
      <c r="B3925" s="1" t="s">
        <v>7881</v>
      </c>
      <c r="C3925" s="12" t="n">
        <v>40148</v>
      </c>
      <c r="D3925" s="12" t="n">
        <v>40874</v>
      </c>
      <c r="E3925" s="1" t="n">
        <v>1</v>
      </c>
      <c r="F3925" s="1" t="n">
        <v>3</v>
      </c>
      <c r="G3925" s="13" t="n">
        <v>4.15</v>
      </c>
      <c r="H3925" s="13" t="n">
        <v>16.9</v>
      </c>
      <c r="I3925" s="13" t="n">
        <v>131.74</v>
      </c>
      <c r="J3925" s="9" t="n">
        <v>31</v>
      </c>
      <c r="K3925" s="1" t="str">
        <f aca="false">IF(F3925=0,"Stopped",IF(C3925&gt;=Rules!$B$3,"New",IF(AND(E3925&gt;0,G3925&gt;0,ROUND(H3925*100,0)&lt;Rules!$B$6*ROUND(G3925*100,0)),"Slowing","Steady or growing")))</f>
        <v>Steady or growing</v>
      </c>
      <c r="L3925" s="1" t="n">
        <v>5</v>
      </c>
      <c r="M3925" s="13" t="n">
        <v>38.24</v>
      </c>
      <c r="N3925" s="1" t="str">
        <f aca="false">IF(L3925=0,"",IF(F3925=0,"Stopped",IF(AND(M3925&gt;0,ROUND(H3925*100,0)&lt;Rules!$B$6*ROUND(M3925*100,0)),"Slowing","Steady or growing")))</f>
        <v>Slowing</v>
      </c>
    </row>
    <row r="3926" customFormat="false" ht="15" hidden="false" customHeight="false" outlineLevel="0" collapsed="false">
      <c r="A3926" s="1" t="s">
        <v>7882</v>
      </c>
      <c r="B3926" s="1" t="s">
        <v>7883</v>
      </c>
      <c r="C3926" s="12" t="n">
        <v>40151</v>
      </c>
      <c r="D3926" s="12" t="n">
        <v>40886</v>
      </c>
      <c r="E3926" s="1" t="n">
        <v>2</v>
      </c>
      <c r="F3926" s="1" t="n">
        <v>9</v>
      </c>
      <c r="G3926" s="13" t="n">
        <v>4.96</v>
      </c>
      <c r="H3926" s="13" t="n">
        <v>22.32</v>
      </c>
      <c r="I3926" s="13" t="n">
        <v>131.65</v>
      </c>
      <c r="J3926" s="9" t="n">
        <v>52</v>
      </c>
      <c r="K3926" s="1" t="str">
        <f aca="false">IF(F3926=0,"Stopped",IF(C3926&gt;=Rules!$B$3,"New",IF(AND(E3926&gt;0,G3926&gt;0,ROUND(H3926*100,0)&lt;Rules!$B$6*ROUND(G3926*100,0)),"Slowing","Steady or growing")))</f>
        <v>Steady or growing</v>
      </c>
      <c r="L3926" s="1" t="n">
        <v>4</v>
      </c>
      <c r="M3926" s="13" t="n">
        <v>20.37</v>
      </c>
      <c r="N3926" s="1" t="str">
        <f aca="false">IF(L3926=0,"",IF(F3926=0,"Stopped",IF(AND(M3926&gt;0,ROUND(H3926*100,0)&lt;Rules!$B$6*ROUND(M3926*100,0)),"Slowing","Steady or growing")))</f>
        <v>Steady or growing</v>
      </c>
    </row>
    <row r="3927" customFormat="false" ht="15" hidden="false" customHeight="false" outlineLevel="0" collapsed="false">
      <c r="A3927" s="1" t="s">
        <v>7884</v>
      </c>
      <c r="B3927" s="1" t="s">
        <v>7885</v>
      </c>
      <c r="C3927" s="12" t="n">
        <v>40148</v>
      </c>
      <c r="D3927" s="12" t="n">
        <v>40853</v>
      </c>
      <c r="E3927" s="1" t="n">
        <v>5</v>
      </c>
      <c r="F3927" s="1" t="n">
        <v>12</v>
      </c>
      <c r="G3927" s="13" t="n">
        <v>32.68</v>
      </c>
      <c r="H3927" s="13" t="n">
        <v>54.94</v>
      </c>
      <c r="I3927" s="13" t="n">
        <v>131.38</v>
      </c>
      <c r="J3927" s="9" t="n">
        <v>319</v>
      </c>
      <c r="K3927" s="1" t="str">
        <f aca="false">IF(F3927=0,"Stopped",IF(C3927&gt;=Rules!$B$3,"New",IF(AND(E3927&gt;0,G3927&gt;0,ROUND(H3927*100,0)&lt;Rules!$B$6*ROUND(G3927*100,0)),"Slowing","Steady or growing")))</f>
        <v>Steady or growing</v>
      </c>
      <c r="L3927" s="1" t="n">
        <v>8</v>
      </c>
      <c r="M3927" s="13" t="n">
        <v>20.93</v>
      </c>
      <c r="N3927" s="1" t="str">
        <f aca="false">IF(L3927=0,"",IF(F3927=0,"Stopped",IF(AND(M3927&gt;0,ROUND(H3927*100,0)&lt;Rules!$B$6*ROUND(M3927*100,0)),"Slowing","Steady or growing")))</f>
        <v>Steady or growing</v>
      </c>
    </row>
    <row r="3928" customFormat="false" ht="15" hidden="false" customHeight="false" outlineLevel="0" collapsed="false">
      <c r="A3928" s="1" t="s">
        <v>7886</v>
      </c>
      <c r="B3928" s="1" t="s">
        <v>7887</v>
      </c>
      <c r="C3928" s="12" t="n">
        <v>40161</v>
      </c>
      <c r="D3928" s="12" t="n">
        <v>40464</v>
      </c>
      <c r="E3928" s="1" t="n">
        <v>0</v>
      </c>
      <c r="F3928" s="1" t="n">
        <v>0</v>
      </c>
      <c r="G3928" s="13" t="n">
        <v>0</v>
      </c>
      <c r="H3928" s="13" t="n">
        <v>0</v>
      </c>
      <c r="I3928" s="13" t="n">
        <v>130.92</v>
      </c>
      <c r="J3928" s="9" t="n">
        <v>377</v>
      </c>
      <c r="K3928" s="1" t="str">
        <f aca="false">IF(F3928=0,"Stopped",IF(C3928&gt;=Rules!$B$3,"New",IF(AND(E3928&gt;0,G3928&gt;0,ROUND(H3928*100,0)&lt;Rules!$B$6*ROUND(G3928*100,0)),"Slowing","Steady or growing")))</f>
        <v>Stopped</v>
      </c>
      <c r="L3928" s="1" t="n">
        <v>10</v>
      </c>
      <c r="M3928" s="13" t="n">
        <v>82.08</v>
      </c>
      <c r="N3928" s="1" t="str">
        <f aca="false">IF(L3928=0,"",IF(F3928=0,"Stopped",IF(AND(M3928&gt;0,ROUND(H3928*100,0)&lt;Rules!$B$6*ROUND(M3928*100,0)),"Slowing","Steady or growing")))</f>
        <v>Stopped</v>
      </c>
    </row>
    <row r="3929" customFormat="false" ht="15" hidden="false" customHeight="false" outlineLevel="0" collapsed="false">
      <c r="A3929" s="1" t="s">
        <v>7888</v>
      </c>
      <c r="B3929" s="1" t="s">
        <v>7889</v>
      </c>
      <c r="C3929" s="12" t="n">
        <v>40148</v>
      </c>
      <c r="D3929" s="12" t="n">
        <v>40318</v>
      </c>
      <c r="E3929" s="1" t="n">
        <v>0</v>
      </c>
      <c r="F3929" s="1" t="n">
        <v>0</v>
      </c>
      <c r="G3929" s="13" t="n">
        <v>0</v>
      </c>
      <c r="H3929" s="13" t="n">
        <v>0</v>
      </c>
      <c r="I3929" s="13" t="n">
        <v>130.9</v>
      </c>
      <c r="J3929" s="9" t="n">
        <v>22</v>
      </c>
      <c r="K3929" s="1" t="str">
        <f aca="false">IF(F3929=0,"Stopped",IF(C3929&gt;=Rules!$B$3,"New",IF(AND(E3929&gt;0,G3929&gt;0,ROUND(H3929*100,0)&lt;Rules!$B$6*ROUND(G3929*100,0)),"Slowing","Steady or growing")))</f>
        <v>Stopped</v>
      </c>
      <c r="L3929" s="1" t="n">
        <v>0</v>
      </c>
      <c r="M3929" s="13" t="n">
        <v>0</v>
      </c>
      <c r="N3929" s="1" t="str">
        <f aca="false">IF(L3929=0,"",IF(F3929=0,"Stopped",IF(AND(M3929&gt;0,ROUND(H3929*100,0)&lt;Rules!$B$6*ROUND(M3929*100,0)),"Slowing","Steady or growing")))</f>
        <v/>
      </c>
    </row>
    <row r="3930" customFormat="false" ht="15" hidden="false" customHeight="false" outlineLevel="0" collapsed="false">
      <c r="A3930" s="1" t="s">
        <v>7890</v>
      </c>
      <c r="B3930" s="1" t="s">
        <v>7891</v>
      </c>
      <c r="C3930" s="12" t="n">
        <v>40486</v>
      </c>
      <c r="D3930" s="12" t="n">
        <v>40886</v>
      </c>
      <c r="E3930" s="1" t="n">
        <v>7</v>
      </c>
      <c r="F3930" s="1" t="n">
        <v>6</v>
      </c>
      <c r="G3930" s="13" t="n">
        <v>32.35</v>
      </c>
      <c r="H3930" s="13" t="n">
        <v>22.37</v>
      </c>
      <c r="I3930" s="13" t="n">
        <v>130.83</v>
      </c>
      <c r="J3930" s="9" t="n">
        <v>79</v>
      </c>
      <c r="K3930" s="1" t="str">
        <f aca="false">IF(F3930=0,"Stopped",IF(C3930&gt;=Rules!$B$3,"New",IF(AND(E3930&gt;0,G3930&gt;0,ROUND(H3930*100,0)&lt;Rules!$B$6*ROUND(G3930*100,0)),"Slowing","Steady or growing")))</f>
        <v>Steady or growing</v>
      </c>
      <c r="L3930" s="1" t="n">
        <v>2</v>
      </c>
      <c r="M3930" s="13" t="n">
        <v>5.85</v>
      </c>
      <c r="N3930" s="1" t="str">
        <f aca="false">IF(L3930=0,"",IF(F3930=0,"Stopped",IF(AND(M3930&gt;0,ROUND(H3930*100,0)&lt;Rules!$B$6*ROUND(M3930*100,0)),"Slowing","Steady or growing")))</f>
        <v>Steady or growing</v>
      </c>
    </row>
    <row r="3931" customFormat="false" ht="15" hidden="false" customHeight="false" outlineLevel="0" collapsed="false">
      <c r="A3931" s="1" t="s">
        <v>7892</v>
      </c>
      <c r="B3931" s="1" t="s">
        <v>7893</v>
      </c>
      <c r="C3931" s="12" t="n">
        <v>40157</v>
      </c>
      <c r="D3931" s="12" t="n">
        <v>40169</v>
      </c>
      <c r="E3931" s="1" t="n">
        <v>0</v>
      </c>
      <c r="F3931" s="1" t="n">
        <v>0</v>
      </c>
      <c r="G3931" s="13" t="n">
        <v>0</v>
      </c>
      <c r="H3931" s="13" t="n">
        <v>0</v>
      </c>
      <c r="I3931" s="13" t="n">
        <v>130.71</v>
      </c>
      <c r="J3931" s="9" t="n">
        <v>273</v>
      </c>
      <c r="K3931" s="1" t="str">
        <f aca="false">IF(F3931=0,"Stopped",IF(C3931&gt;=Rules!$B$3,"New",IF(AND(E3931&gt;0,G3931&gt;0,ROUND(H3931*100,0)&lt;Rules!$B$6*ROUND(G3931*100,0)),"Slowing","Steady or growing")))</f>
        <v>Stopped</v>
      </c>
      <c r="L3931" s="1" t="n">
        <v>0</v>
      </c>
      <c r="M3931" s="13" t="n">
        <v>0</v>
      </c>
      <c r="N3931" s="1" t="str">
        <f aca="false">IF(L3931=0,"",IF(F3931=0,"Stopped",IF(AND(M3931&gt;0,ROUND(H3931*100,0)&lt;Rules!$B$6*ROUND(M3931*100,0)),"Slowing","Steady or growing")))</f>
        <v/>
      </c>
    </row>
    <row r="3932" customFormat="false" ht="15" hidden="false" customHeight="false" outlineLevel="0" collapsed="false">
      <c r="A3932" s="1" t="s">
        <v>7894</v>
      </c>
      <c r="B3932" s="1" t="s">
        <v>7895</v>
      </c>
      <c r="C3932" s="12" t="n">
        <v>40148</v>
      </c>
      <c r="D3932" s="12" t="n">
        <v>40497</v>
      </c>
      <c r="E3932" s="1" t="n">
        <v>0</v>
      </c>
      <c r="F3932" s="1" t="n">
        <v>0</v>
      </c>
      <c r="G3932" s="13" t="n">
        <v>0</v>
      </c>
      <c r="H3932" s="13" t="n">
        <v>0</v>
      </c>
      <c r="I3932" s="13" t="n">
        <v>130.09</v>
      </c>
      <c r="J3932" s="9" t="n">
        <v>149</v>
      </c>
      <c r="K3932" s="1" t="str">
        <f aca="false">IF(F3932=0,"Stopped",IF(C3932&gt;=Rules!$B$3,"New",IF(AND(E3932&gt;0,G3932&gt;0,ROUND(H3932*100,0)&lt;Rules!$B$6*ROUND(G3932*100,0)),"Slowing","Steady or growing")))</f>
        <v>Stopped</v>
      </c>
      <c r="L3932" s="1" t="n">
        <v>10</v>
      </c>
      <c r="M3932" s="13" t="n">
        <v>31.43</v>
      </c>
      <c r="N3932" s="1" t="str">
        <f aca="false">IF(L3932=0,"",IF(F3932=0,"Stopped",IF(AND(M3932&gt;0,ROUND(H3932*100,0)&lt;Rules!$B$6*ROUND(M3932*100,0)),"Slowing","Steady or growing")))</f>
        <v>Stopped</v>
      </c>
    </row>
    <row r="3933" customFormat="false" ht="15" hidden="false" customHeight="false" outlineLevel="0" collapsed="false">
      <c r="A3933" s="1" t="s">
        <v>7896</v>
      </c>
      <c r="B3933" s="1" t="s">
        <v>7897</v>
      </c>
      <c r="C3933" s="12" t="n">
        <v>40149</v>
      </c>
      <c r="D3933" s="12" t="n">
        <v>40190</v>
      </c>
      <c r="E3933" s="1" t="n">
        <v>0</v>
      </c>
      <c r="F3933" s="1" t="n">
        <v>0</v>
      </c>
      <c r="G3933" s="13" t="n">
        <v>0</v>
      </c>
      <c r="H3933" s="13" t="n">
        <v>0</v>
      </c>
      <c r="I3933" s="13" t="n">
        <v>130.05</v>
      </c>
      <c r="J3933" s="9" t="n">
        <v>75</v>
      </c>
      <c r="K3933" s="1" t="str">
        <f aca="false">IF(F3933=0,"Stopped",IF(C3933&gt;=Rules!$B$3,"New",IF(AND(E3933&gt;0,G3933&gt;0,ROUND(H3933*100,0)&lt;Rules!$B$6*ROUND(G3933*100,0)),"Slowing","Steady or growing")))</f>
        <v>Stopped</v>
      </c>
      <c r="L3933" s="1" t="n">
        <v>0</v>
      </c>
      <c r="M3933" s="13" t="n">
        <v>0</v>
      </c>
      <c r="N3933" s="1" t="str">
        <f aca="false">IF(L3933=0,"",IF(F3933=0,"Stopped",IF(AND(M3933&gt;0,ROUND(H3933*100,0)&lt;Rules!$B$6*ROUND(M3933*100,0)),"Slowing","Steady or growing")))</f>
        <v/>
      </c>
    </row>
    <row r="3934" customFormat="false" ht="15" hidden="false" customHeight="false" outlineLevel="0" collapsed="false">
      <c r="A3934" s="1" t="s">
        <v>7898</v>
      </c>
      <c r="B3934" s="1" t="s">
        <v>7899</v>
      </c>
      <c r="C3934" s="12" t="n">
        <v>40156</v>
      </c>
      <c r="D3934" s="12" t="n">
        <v>40314</v>
      </c>
      <c r="E3934" s="1" t="n">
        <v>0</v>
      </c>
      <c r="F3934" s="1" t="n">
        <v>0</v>
      </c>
      <c r="G3934" s="13" t="n">
        <v>0</v>
      </c>
      <c r="H3934" s="13" t="n">
        <v>0</v>
      </c>
      <c r="I3934" s="13" t="n">
        <v>129.8</v>
      </c>
      <c r="J3934" s="9" t="n">
        <v>44</v>
      </c>
      <c r="K3934" s="1" t="str">
        <f aca="false">IF(F3934=0,"Stopped",IF(C3934&gt;=Rules!$B$3,"New",IF(AND(E3934&gt;0,G3934&gt;0,ROUND(H3934*100,0)&lt;Rules!$B$6*ROUND(G3934*100,0)),"Slowing","Steady or growing")))</f>
        <v>Stopped</v>
      </c>
      <c r="L3934" s="1" t="n">
        <v>0</v>
      </c>
      <c r="M3934" s="13" t="n">
        <v>0</v>
      </c>
      <c r="N3934" s="1" t="str">
        <f aca="false">IF(L3934=0,"",IF(F3934=0,"Stopped",IF(AND(M3934&gt;0,ROUND(H3934*100,0)&lt;Rules!$B$6*ROUND(M3934*100,0)),"Slowing","Steady or growing")))</f>
        <v/>
      </c>
    </row>
    <row r="3935" customFormat="false" ht="15" hidden="false" customHeight="false" outlineLevel="0" collapsed="false">
      <c r="A3935" s="1" t="s">
        <v>7900</v>
      </c>
      <c r="B3935" s="1" t="s">
        <v>7901</v>
      </c>
      <c r="C3935" s="12" t="n">
        <v>40154</v>
      </c>
      <c r="D3935" s="12" t="n">
        <v>40883</v>
      </c>
      <c r="E3935" s="1" t="n">
        <v>0</v>
      </c>
      <c r="F3935" s="1" t="n">
        <v>10</v>
      </c>
      <c r="G3935" s="13" t="n">
        <v>0</v>
      </c>
      <c r="H3935" s="13" t="n">
        <v>35.7</v>
      </c>
      <c r="I3935" s="13" t="n">
        <v>129.69</v>
      </c>
      <c r="J3935" s="9" t="n">
        <v>42</v>
      </c>
      <c r="K3935" s="1" t="str">
        <f aca="false">IF(F3935=0,"Stopped",IF(C3935&gt;=Rules!$B$3,"New",IF(AND(E3935&gt;0,G3935&gt;0,ROUND(H3935*100,0)&lt;Rules!$B$6*ROUND(G3935*100,0)),"Slowing","Steady or growing")))</f>
        <v>Steady or growing</v>
      </c>
      <c r="L3935" s="1" t="n">
        <v>11</v>
      </c>
      <c r="M3935" s="13" t="n">
        <v>76.14</v>
      </c>
      <c r="N3935" s="1" t="str">
        <f aca="false">IF(L3935=0,"",IF(F3935=0,"Stopped",IF(AND(M3935&gt;0,ROUND(H3935*100,0)&lt;Rules!$B$6*ROUND(M3935*100,0)),"Slowing","Steady or growing")))</f>
        <v>Slowing</v>
      </c>
    </row>
    <row r="3936" customFormat="false" ht="15" hidden="false" customHeight="false" outlineLevel="0" collapsed="false">
      <c r="A3936" s="1" t="s">
        <v>7902</v>
      </c>
      <c r="B3936" s="1" t="s">
        <v>7903</v>
      </c>
      <c r="C3936" s="12" t="n">
        <v>40149</v>
      </c>
      <c r="D3936" s="12" t="n">
        <v>40871</v>
      </c>
      <c r="E3936" s="1" t="n">
        <v>1</v>
      </c>
      <c r="F3936" s="1" t="n">
        <v>5</v>
      </c>
      <c r="G3936" s="13" t="n">
        <v>17.7</v>
      </c>
      <c r="H3936" s="13" t="n">
        <v>14.5</v>
      </c>
      <c r="I3936" s="13" t="n">
        <v>129.59</v>
      </c>
      <c r="J3936" s="9" t="n">
        <v>44</v>
      </c>
      <c r="K3936" s="1" t="str">
        <f aca="false">IF(F3936=0,"Stopped",IF(C3936&gt;=Rules!$B$3,"New",IF(AND(E3936&gt;0,G3936&gt;0,ROUND(H3936*100,0)&lt;Rules!$B$6*ROUND(G3936*100,0)),"Slowing","Steady or growing")))</f>
        <v>Steady or growing</v>
      </c>
      <c r="L3936" s="1" t="n">
        <v>1</v>
      </c>
      <c r="M3936" s="13" t="n">
        <v>2.95</v>
      </c>
      <c r="N3936" s="1" t="str">
        <f aca="false">IF(L3936=0,"",IF(F3936=0,"Stopped",IF(AND(M3936&gt;0,ROUND(H3936*100,0)&lt;Rules!$B$6*ROUND(M3936*100,0)),"Slowing","Steady or growing")))</f>
        <v>Steady or growing</v>
      </c>
    </row>
    <row r="3937" customFormat="false" ht="15" hidden="false" customHeight="false" outlineLevel="0" collapsed="false">
      <c r="A3937" s="1" t="s">
        <v>7904</v>
      </c>
      <c r="B3937" s="1" t="s">
        <v>7905</v>
      </c>
      <c r="C3937" s="12" t="n">
        <v>40169</v>
      </c>
      <c r="D3937" s="12" t="n">
        <v>40828</v>
      </c>
      <c r="E3937" s="1" t="n">
        <v>0</v>
      </c>
      <c r="F3937" s="1" t="n">
        <v>1</v>
      </c>
      <c r="G3937" s="13" t="n">
        <v>0</v>
      </c>
      <c r="H3937" s="13" t="n">
        <v>13.6</v>
      </c>
      <c r="I3937" s="13" t="n">
        <v>129.45</v>
      </c>
      <c r="J3937" s="9" t="n">
        <v>1405</v>
      </c>
      <c r="K3937" s="1" t="str">
        <f aca="false">IF(F3937=0,"Stopped",IF(C3937&gt;=Rules!$B$3,"New",IF(AND(E3937&gt;0,G3937&gt;0,ROUND(H3937*100,0)&lt;Rules!$B$6*ROUND(G3937*100,0)),"Slowing","Steady or growing")))</f>
        <v>Steady or growing</v>
      </c>
      <c r="L3937" s="1" t="n">
        <v>1</v>
      </c>
      <c r="M3937" s="13" t="n">
        <v>0</v>
      </c>
      <c r="N3937" s="1" t="str">
        <f aca="false">IF(L3937=0,"",IF(F3937=0,"Stopped",IF(AND(M3937&gt;0,ROUND(H3937*100,0)&lt;Rules!$B$6*ROUND(M3937*100,0)),"Slowing","Steady or growing")))</f>
        <v>Steady or growing</v>
      </c>
    </row>
    <row r="3938" customFormat="false" ht="15" hidden="false" customHeight="false" outlineLevel="0" collapsed="false">
      <c r="A3938" s="1" t="s">
        <v>7906</v>
      </c>
      <c r="B3938" s="1" t="s">
        <v>7907</v>
      </c>
      <c r="C3938" s="12" t="n">
        <v>40149</v>
      </c>
      <c r="D3938" s="12" t="n">
        <v>40868</v>
      </c>
      <c r="E3938" s="1" t="n">
        <v>10</v>
      </c>
      <c r="F3938" s="1" t="n">
        <v>11</v>
      </c>
      <c r="G3938" s="13" t="n">
        <v>70.2</v>
      </c>
      <c r="H3938" s="13" t="n">
        <v>47.19</v>
      </c>
      <c r="I3938" s="13" t="n">
        <v>129.29</v>
      </c>
      <c r="J3938" s="9" t="n">
        <v>315</v>
      </c>
      <c r="K3938" s="1" t="str">
        <f aca="false">IF(F3938=0,"Stopped",IF(C3938&gt;=Rules!$B$3,"New",IF(AND(E3938&gt;0,G3938&gt;0,ROUND(H3938*100,0)&lt;Rules!$B$6*ROUND(G3938*100,0)),"Slowing","Steady or growing")))</f>
        <v>Steady or growing</v>
      </c>
      <c r="L3938" s="1" t="n">
        <v>2</v>
      </c>
      <c r="M3938" s="13" t="n">
        <v>5.95</v>
      </c>
      <c r="N3938" s="1" t="str">
        <f aca="false">IF(L3938=0,"",IF(F3938=0,"Stopped",IF(AND(M3938&gt;0,ROUND(H3938*100,0)&lt;Rules!$B$6*ROUND(M3938*100,0)),"Slowing","Steady or growing")))</f>
        <v>Steady or growing</v>
      </c>
    </row>
    <row r="3939" customFormat="false" ht="15" hidden="false" customHeight="false" outlineLevel="0" collapsed="false">
      <c r="A3939" s="1" t="s">
        <v>7908</v>
      </c>
      <c r="B3939" s="1" t="s">
        <v>7909</v>
      </c>
      <c r="C3939" s="12" t="n">
        <v>40151</v>
      </c>
      <c r="D3939" s="12" t="n">
        <v>40436</v>
      </c>
      <c r="E3939" s="1" t="n">
        <v>0</v>
      </c>
      <c r="F3939" s="1" t="n">
        <v>0</v>
      </c>
      <c r="G3939" s="13" t="n">
        <v>0</v>
      </c>
      <c r="H3939" s="13" t="n">
        <v>0</v>
      </c>
      <c r="I3939" s="13" t="n">
        <v>128.83</v>
      </c>
      <c r="J3939" s="9" t="n">
        <v>53</v>
      </c>
      <c r="K3939" s="1" t="str">
        <f aca="false">IF(F3939=0,"Stopped",IF(C3939&gt;=Rules!$B$3,"New",IF(AND(E3939&gt;0,G3939&gt;0,ROUND(H3939*100,0)&lt;Rules!$B$6*ROUND(G3939*100,0)),"Slowing","Steady or growing")))</f>
        <v>Stopped</v>
      </c>
      <c r="L3939" s="1" t="n">
        <v>1</v>
      </c>
      <c r="M3939" s="13" t="n">
        <v>5.95</v>
      </c>
      <c r="N3939" s="1" t="str">
        <f aca="false">IF(L3939=0,"",IF(F3939=0,"Stopped",IF(AND(M3939&gt;0,ROUND(H3939*100,0)&lt;Rules!$B$6*ROUND(M3939*100,0)),"Slowing","Steady or growing")))</f>
        <v>Stopped</v>
      </c>
    </row>
    <row r="3940" customFormat="false" ht="15" hidden="false" customHeight="false" outlineLevel="0" collapsed="false">
      <c r="A3940" s="1" t="s">
        <v>7910</v>
      </c>
      <c r="B3940" s="1" t="s">
        <v>7911</v>
      </c>
      <c r="C3940" s="12" t="n">
        <v>40204</v>
      </c>
      <c r="D3940" s="12" t="n">
        <v>40877</v>
      </c>
      <c r="E3940" s="1" t="n">
        <v>2</v>
      </c>
      <c r="F3940" s="1" t="n">
        <v>4</v>
      </c>
      <c r="G3940" s="13" t="n">
        <v>18.3</v>
      </c>
      <c r="H3940" s="13" t="n">
        <v>36.4</v>
      </c>
      <c r="I3940" s="13" t="n">
        <v>128.64</v>
      </c>
      <c r="J3940" s="9" t="n">
        <v>14</v>
      </c>
      <c r="K3940" s="1" t="str">
        <f aca="false">IF(F3940=0,"Stopped",IF(C3940&gt;=Rules!$B$3,"New",IF(AND(E3940&gt;0,G3940&gt;0,ROUND(H3940*100,0)&lt;Rules!$B$6*ROUND(G3940*100,0)),"Slowing","Steady or growing")))</f>
        <v>Steady or growing</v>
      </c>
      <c r="L3940" s="1" t="n">
        <v>3</v>
      </c>
      <c r="M3940" s="13" t="n">
        <v>27.63</v>
      </c>
      <c r="N3940" s="1" t="str">
        <f aca="false">IF(L3940=0,"",IF(F3940=0,"Stopped",IF(AND(M3940&gt;0,ROUND(H3940*100,0)&lt;Rules!$B$6*ROUND(M3940*100,0)),"Slowing","Steady or growing")))</f>
        <v>Steady or growing</v>
      </c>
    </row>
    <row r="3941" customFormat="false" ht="15" hidden="false" customHeight="false" outlineLevel="0" collapsed="false">
      <c r="A3941" s="1" t="s">
        <v>7912</v>
      </c>
      <c r="B3941" s="1" t="s">
        <v>7913</v>
      </c>
      <c r="C3941" s="12" t="n">
        <v>40148</v>
      </c>
      <c r="D3941" s="12" t="n">
        <v>40885</v>
      </c>
      <c r="E3941" s="1" t="n">
        <v>19</v>
      </c>
      <c r="F3941" s="1" t="n">
        <v>10</v>
      </c>
      <c r="G3941" s="13" t="n">
        <v>30.96</v>
      </c>
      <c r="H3941" s="13" t="n">
        <v>18.45</v>
      </c>
      <c r="I3941" s="13" t="n">
        <v>127.56</v>
      </c>
      <c r="J3941" s="9" t="n">
        <v>472</v>
      </c>
      <c r="K3941" s="1" t="str">
        <f aca="false">IF(F3941=0,"Stopped",IF(C3941&gt;=Rules!$B$3,"New",IF(AND(E3941&gt;0,G3941&gt;0,ROUND(H3941*100,0)&lt;Rules!$B$6*ROUND(G3941*100,0)),"Slowing","Steady or growing")))</f>
        <v>Steady or growing</v>
      </c>
      <c r="L3941" s="1" t="n">
        <v>7</v>
      </c>
      <c r="M3941" s="13" t="n">
        <v>11.58</v>
      </c>
      <c r="N3941" s="1" t="str">
        <f aca="false">IF(L3941=0,"",IF(F3941=0,"Stopped",IF(AND(M3941&gt;0,ROUND(H3941*100,0)&lt;Rules!$B$6*ROUND(M3941*100,0)),"Slowing","Steady or growing")))</f>
        <v>Steady or growing</v>
      </c>
    </row>
    <row r="3942" customFormat="false" ht="15" hidden="false" customHeight="false" outlineLevel="0" collapsed="false">
      <c r="A3942" s="1" t="s">
        <v>7914</v>
      </c>
      <c r="B3942" s="1" t="s">
        <v>7915</v>
      </c>
      <c r="C3942" s="12" t="n">
        <v>40162</v>
      </c>
      <c r="D3942" s="12" t="n">
        <v>40335</v>
      </c>
      <c r="E3942" s="1" t="n">
        <v>0</v>
      </c>
      <c r="F3942" s="1" t="n">
        <v>0</v>
      </c>
      <c r="G3942" s="13" t="n">
        <v>0</v>
      </c>
      <c r="H3942" s="13" t="n">
        <v>0</v>
      </c>
      <c r="I3942" s="13" t="n">
        <v>127.5</v>
      </c>
      <c r="J3942" s="9" t="n">
        <v>10</v>
      </c>
      <c r="K3942" s="1" t="str">
        <f aca="false">IF(F3942=0,"Stopped",IF(C3942&gt;=Rules!$B$3,"New",IF(AND(E3942&gt;0,G3942&gt;0,ROUND(H3942*100,0)&lt;Rules!$B$6*ROUND(G3942*100,0)),"Slowing","Steady or growing")))</f>
        <v>Stopped</v>
      </c>
      <c r="L3942" s="1" t="n">
        <v>0</v>
      </c>
      <c r="M3942" s="13" t="n">
        <v>0</v>
      </c>
      <c r="N3942" s="1" t="str">
        <f aca="false">IF(L3942=0,"",IF(F3942=0,"Stopped",IF(AND(M3942&gt;0,ROUND(H3942*100,0)&lt;Rules!$B$6*ROUND(M3942*100,0)),"Slowing","Steady or growing")))</f>
        <v/>
      </c>
    </row>
    <row r="3943" customFormat="false" ht="15" hidden="false" customHeight="false" outlineLevel="0" collapsed="false">
      <c r="A3943" s="1" t="s">
        <v>7916</v>
      </c>
      <c r="B3943" s="1" t="s">
        <v>7917</v>
      </c>
      <c r="C3943" s="12" t="n">
        <v>40156</v>
      </c>
      <c r="D3943" s="12" t="n">
        <v>40815</v>
      </c>
      <c r="E3943" s="1" t="n">
        <v>0</v>
      </c>
      <c r="F3943" s="1" t="n">
        <v>1</v>
      </c>
      <c r="G3943" s="13" t="n">
        <v>0</v>
      </c>
      <c r="H3943" s="13" t="n">
        <v>8.32</v>
      </c>
      <c r="I3943" s="13" t="n">
        <v>127.5</v>
      </c>
      <c r="J3943" s="9" t="n">
        <v>15</v>
      </c>
      <c r="K3943" s="1" t="str">
        <f aca="false">IF(F3943=0,"Stopped",IF(C3943&gt;=Rules!$B$3,"New",IF(AND(E3943&gt;0,G3943&gt;0,ROUND(H3943*100,0)&lt;Rules!$B$6*ROUND(G3943*100,0)),"Slowing","Steady or growing")))</f>
        <v>Steady or growing</v>
      </c>
      <c r="L3943" s="1" t="n">
        <v>1</v>
      </c>
      <c r="M3943" s="13" t="n">
        <v>8.5</v>
      </c>
      <c r="N3943" s="1" t="str">
        <f aca="false">IF(L3943=0,"",IF(F3943=0,"Stopped",IF(AND(M3943&gt;0,ROUND(H3943*100,0)&lt;Rules!$B$6*ROUND(M3943*100,0)),"Slowing","Steady or growing")))</f>
        <v>Steady or growing</v>
      </c>
    </row>
    <row r="3944" customFormat="false" ht="15" hidden="false" customHeight="false" outlineLevel="0" collapsed="false">
      <c r="A3944" s="1" t="s">
        <v>7918</v>
      </c>
      <c r="B3944" s="1" t="s">
        <v>7919</v>
      </c>
      <c r="C3944" s="12" t="n">
        <v>40156</v>
      </c>
      <c r="D3944" s="12" t="n">
        <v>40506</v>
      </c>
      <c r="E3944" s="1" t="n">
        <v>0</v>
      </c>
      <c r="F3944" s="1" t="n">
        <v>0</v>
      </c>
      <c r="G3944" s="13" t="n">
        <v>0</v>
      </c>
      <c r="H3944" s="13" t="n">
        <v>0</v>
      </c>
      <c r="I3944" s="13" t="n">
        <v>127.2</v>
      </c>
      <c r="J3944" s="9" t="n">
        <v>36</v>
      </c>
      <c r="K3944" s="1" t="str">
        <f aca="false">IF(F3944=0,"Stopped",IF(C3944&gt;=Rules!$B$3,"New",IF(AND(E3944&gt;0,G3944&gt;0,ROUND(H3944*100,0)&lt;Rules!$B$6*ROUND(G3944*100,0)),"Slowing","Steady or growing")))</f>
        <v>Stopped</v>
      </c>
      <c r="L3944" s="1" t="n">
        <v>1</v>
      </c>
      <c r="M3944" s="13" t="n">
        <v>12.75</v>
      </c>
      <c r="N3944" s="1" t="str">
        <f aca="false">IF(L3944=0,"",IF(F3944=0,"Stopped",IF(AND(M3944&gt;0,ROUND(H3944*100,0)&lt;Rules!$B$6*ROUND(M3944*100,0)),"Slowing","Steady or growing")))</f>
        <v>Stopped</v>
      </c>
    </row>
    <row r="3945" customFormat="false" ht="15" hidden="false" customHeight="false" outlineLevel="0" collapsed="false">
      <c r="A3945" s="1" t="s">
        <v>7920</v>
      </c>
      <c r="B3945" s="1" t="s">
        <v>7921</v>
      </c>
      <c r="C3945" s="12" t="n">
        <v>40157</v>
      </c>
      <c r="D3945" s="12" t="n">
        <v>40214</v>
      </c>
      <c r="E3945" s="1" t="n">
        <v>0</v>
      </c>
      <c r="F3945" s="1" t="n">
        <v>0</v>
      </c>
      <c r="G3945" s="13" t="n">
        <v>0</v>
      </c>
      <c r="H3945" s="13" t="n">
        <v>0</v>
      </c>
      <c r="I3945" s="13" t="n">
        <v>126.83</v>
      </c>
      <c r="J3945" s="9" t="n">
        <v>1283</v>
      </c>
      <c r="K3945" s="1" t="str">
        <f aca="false">IF(F3945=0,"Stopped",IF(C3945&gt;=Rules!$B$3,"New",IF(AND(E3945&gt;0,G3945&gt;0,ROUND(H3945*100,0)&lt;Rules!$B$6*ROUND(G3945*100,0)),"Slowing","Steady or growing")))</f>
        <v>Stopped</v>
      </c>
      <c r="L3945" s="1" t="n">
        <v>0</v>
      </c>
      <c r="M3945" s="13" t="n">
        <v>0</v>
      </c>
      <c r="N3945" s="1" t="str">
        <f aca="false">IF(L3945=0,"",IF(F3945=0,"Stopped",IF(AND(M3945&gt;0,ROUND(H3945*100,0)&lt;Rules!$B$6*ROUND(M3945*100,0)),"Slowing","Steady or growing")))</f>
        <v/>
      </c>
    </row>
    <row r="3946" customFormat="false" ht="15" hidden="false" customHeight="false" outlineLevel="0" collapsed="false">
      <c r="A3946" s="1" t="s">
        <v>7922</v>
      </c>
      <c r="B3946" s="1" t="s">
        <v>7923</v>
      </c>
      <c r="C3946" s="12" t="n">
        <v>40842</v>
      </c>
      <c r="D3946" s="12" t="n">
        <v>40882</v>
      </c>
      <c r="E3946" s="1" t="n">
        <v>0</v>
      </c>
      <c r="F3946" s="1" t="n">
        <v>6</v>
      </c>
      <c r="G3946" s="13" t="n">
        <v>0</v>
      </c>
      <c r="H3946" s="13" t="n">
        <v>126.75</v>
      </c>
      <c r="I3946" s="13" t="n">
        <v>126.75</v>
      </c>
      <c r="J3946" s="9" t="n">
        <v>65</v>
      </c>
      <c r="K3946" s="1" t="str">
        <f aca="false">IF(F3946=0,"Stopped",IF(C3946&gt;=Rules!$B$3,"New",IF(AND(E3946&gt;0,G3946&gt;0,ROUND(H3946*100,0)&lt;Rules!$B$6*ROUND(G3946*100,0)),"Slowing","Steady or growing")))</f>
        <v>New</v>
      </c>
      <c r="L3946" s="1" t="n">
        <v>0</v>
      </c>
      <c r="M3946" s="13" t="n">
        <v>0</v>
      </c>
      <c r="N3946" s="1" t="str">
        <f aca="false">IF(L3946=0,"",IF(F3946=0,"Stopped",IF(AND(M3946&gt;0,ROUND(H3946*100,0)&lt;Rules!$B$6*ROUND(M3946*100,0)),"Slowing","Steady or growing")))</f>
        <v/>
      </c>
    </row>
    <row r="3947" customFormat="false" ht="15" hidden="false" customHeight="false" outlineLevel="0" collapsed="false">
      <c r="A3947" s="1" t="s">
        <v>7924</v>
      </c>
      <c r="B3947" s="1" t="s">
        <v>7925</v>
      </c>
      <c r="C3947" s="12" t="n">
        <v>40156</v>
      </c>
      <c r="D3947" s="12" t="n">
        <v>40394</v>
      </c>
      <c r="E3947" s="1" t="n">
        <v>0</v>
      </c>
      <c r="F3947" s="1" t="n">
        <v>0</v>
      </c>
      <c r="G3947" s="13" t="n">
        <v>0</v>
      </c>
      <c r="H3947" s="13" t="n">
        <v>0</v>
      </c>
      <c r="I3947" s="13" t="n">
        <v>126.3</v>
      </c>
      <c r="J3947" s="9" t="n">
        <v>74</v>
      </c>
      <c r="K3947" s="1" t="str">
        <f aca="false">IF(F3947=0,"Stopped",IF(C3947&gt;=Rules!$B$3,"New",IF(AND(E3947&gt;0,G3947&gt;0,ROUND(H3947*100,0)&lt;Rules!$B$6*ROUND(G3947*100,0)),"Slowing","Steady or growing")))</f>
        <v>Stopped</v>
      </c>
      <c r="L3947" s="1" t="n">
        <v>0</v>
      </c>
      <c r="M3947" s="13" t="n">
        <v>0</v>
      </c>
      <c r="N3947" s="1" t="str">
        <f aca="false">IF(L3947=0,"",IF(F3947=0,"Stopped",IF(AND(M3947&gt;0,ROUND(H3947*100,0)&lt;Rules!$B$6*ROUND(M3947*100,0)),"Slowing","Steady or growing")))</f>
        <v/>
      </c>
    </row>
    <row r="3948" customFormat="false" ht="15" hidden="false" customHeight="false" outlineLevel="0" collapsed="false">
      <c r="A3948" s="1" t="s">
        <v>7926</v>
      </c>
      <c r="B3948" s="1" t="s">
        <v>7927</v>
      </c>
      <c r="C3948" s="12" t="n">
        <v>40150</v>
      </c>
      <c r="D3948" s="12" t="n">
        <v>40772</v>
      </c>
      <c r="E3948" s="1" t="n">
        <v>9</v>
      </c>
      <c r="F3948" s="1" t="n">
        <v>0</v>
      </c>
      <c r="G3948" s="13" t="n">
        <v>33.64</v>
      </c>
      <c r="H3948" s="13" t="n">
        <v>0</v>
      </c>
      <c r="I3948" s="13" t="n">
        <v>125.89</v>
      </c>
      <c r="J3948" s="9" t="n">
        <v>216</v>
      </c>
      <c r="K3948" s="1" t="str">
        <f aca="false">IF(F3948=0,"Stopped",IF(C3948&gt;=Rules!$B$3,"New",IF(AND(E3948&gt;0,G3948&gt;0,ROUND(H3948*100,0)&lt;Rules!$B$6*ROUND(G3948*100,0)),"Slowing","Steady or growing")))</f>
        <v>Stopped</v>
      </c>
      <c r="L3948" s="1" t="n">
        <v>4</v>
      </c>
      <c r="M3948" s="13" t="n">
        <v>11.9</v>
      </c>
      <c r="N3948" s="1" t="str">
        <f aca="false">IF(L3948=0,"",IF(F3948=0,"Stopped",IF(AND(M3948&gt;0,ROUND(H3948*100,0)&lt;Rules!$B$6*ROUND(M3948*100,0)),"Slowing","Steady or growing")))</f>
        <v>Stopped</v>
      </c>
    </row>
    <row r="3949" customFormat="false" ht="15" hidden="false" customHeight="false" outlineLevel="0" collapsed="false">
      <c r="A3949" s="1" t="s">
        <v>7928</v>
      </c>
      <c r="B3949" s="1" t="s">
        <v>7929</v>
      </c>
      <c r="C3949" s="12" t="n">
        <v>40185</v>
      </c>
      <c r="D3949" s="12" t="n">
        <v>40498</v>
      </c>
      <c r="E3949" s="1" t="n">
        <v>0</v>
      </c>
      <c r="F3949" s="1" t="n">
        <v>0</v>
      </c>
      <c r="G3949" s="13" t="n">
        <v>0</v>
      </c>
      <c r="H3949" s="13" t="n">
        <v>0</v>
      </c>
      <c r="I3949" s="13" t="n">
        <v>125.73</v>
      </c>
      <c r="J3949" s="9" t="n">
        <v>4313</v>
      </c>
      <c r="K3949" s="1" t="str">
        <f aca="false">IF(F3949=0,"Stopped",IF(C3949&gt;=Rules!$B$3,"New",IF(AND(E3949&gt;0,G3949&gt;0,ROUND(H3949*100,0)&lt;Rules!$B$6*ROUND(G3949*100,0)),"Slowing","Steady or growing")))</f>
        <v>Stopped</v>
      </c>
      <c r="L3949" s="1" t="n">
        <v>3</v>
      </c>
      <c r="M3949" s="13" t="n">
        <v>20.58</v>
      </c>
      <c r="N3949" s="1" t="str">
        <f aca="false">IF(L3949=0,"",IF(F3949=0,"Stopped",IF(AND(M3949&gt;0,ROUND(H3949*100,0)&lt;Rules!$B$6*ROUND(M3949*100,0)),"Slowing","Steady or growing")))</f>
        <v>Stopped</v>
      </c>
    </row>
    <row r="3950" customFormat="false" ht="15" hidden="false" customHeight="false" outlineLevel="0" collapsed="false">
      <c r="A3950" s="1" t="s">
        <v>7930</v>
      </c>
      <c r="B3950" s="1" t="s">
        <v>7931</v>
      </c>
      <c r="C3950" s="12" t="n">
        <v>40874</v>
      </c>
      <c r="D3950" s="12" t="n">
        <v>40885</v>
      </c>
      <c r="E3950" s="1" t="n">
        <v>0</v>
      </c>
      <c r="F3950" s="1" t="n">
        <v>14</v>
      </c>
      <c r="G3950" s="13" t="n">
        <v>0</v>
      </c>
      <c r="H3950" s="13" t="n">
        <v>125.72</v>
      </c>
      <c r="I3950" s="13" t="n">
        <v>125.72</v>
      </c>
      <c r="J3950" s="9" t="n">
        <v>60</v>
      </c>
      <c r="K3950" s="1" t="str">
        <f aca="false">IF(F3950=0,"Stopped",IF(C3950&gt;=Rules!$B$3,"New",IF(AND(E3950&gt;0,G3950&gt;0,ROUND(H3950*100,0)&lt;Rules!$B$6*ROUND(G3950*100,0)),"Slowing","Steady or growing")))</f>
        <v>New</v>
      </c>
      <c r="L3950" s="1" t="n">
        <v>0</v>
      </c>
      <c r="M3950" s="13" t="n">
        <v>0</v>
      </c>
      <c r="N3950" s="1" t="str">
        <f aca="false">IF(L3950=0,"",IF(F3950=0,"Stopped",IF(AND(M3950&gt;0,ROUND(H3950*100,0)&lt;Rules!$B$6*ROUND(M3950*100,0)),"Slowing","Steady or growing")))</f>
        <v/>
      </c>
    </row>
    <row r="3951" customFormat="false" ht="15" hidden="false" customHeight="false" outlineLevel="0" collapsed="false">
      <c r="A3951" s="1" t="s">
        <v>7932</v>
      </c>
      <c r="B3951" s="1" t="s">
        <v>7933</v>
      </c>
      <c r="C3951" s="12" t="n">
        <v>40157</v>
      </c>
      <c r="D3951" s="12" t="n">
        <v>40886</v>
      </c>
      <c r="E3951" s="1" t="n">
        <v>0</v>
      </c>
      <c r="F3951" s="1" t="n">
        <v>2</v>
      </c>
      <c r="G3951" s="13" t="n">
        <v>0</v>
      </c>
      <c r="H3951" s="13" t="n">
        <v>10.8</v>
      </c>
      <c r="I3951" s="13" t="n">
        <v>125.64</v>
      </c>
      <c r="J3951" s="9" t="n">
        <v>24</v>
      </c>
      <c r="K3951" s="1" t="str">
        <f aca="false">IF(F3951=0,"Stopped",IF(C3951&gt;=Rules!$B$3,"New",IF(AND(E3951&gt;0,G3951&gt;0,ROUND(H3951*100,0)&lt;Rules!$B$6*ROUND(G3951*100,0)),"Slowing","Steady or growing")))</f>
        <v>Steady or growing</v>
      </c>
      <c r="L3951" s="1" t="n">
        <v>2</v>
      </c>
      <c r="M3951" s="13" t="n">
        <v>11.02</v>
      </c>
      <c r="N3951" s="1" t="str">
        <f aca="false">IF(L3951=0,"",IF(F3951=0,"Stopped",IF(AND(M3951&gt;0,ROUND(H3951*100,0)&lt;Rules!$B$6*ROUND(M3951*100,0)),"Slowing","Steady or growing")))</f>
        <v>Steady or growing</v>
      </c>
    </row>
    <row r="3952" customFormat="false" ht="15" hidden="false" customHeight="false" outlineLevel="0" collapsed="false">
      <c r="A3952" s="1" t="s">
        <v>7934</v>
      </c>
      <c r="B3952" s="1" t="s">
        <v>7935</v>
      </c>
      <c r="C3952" s="12" t="n">
        <v>40150</v>
      </c>
      <c r="D3952" s="12" t="n">
        <v>40482</v>
      </c>
      <c r="E3952" s="1" t="n">
        <v>0</v>
      </c>
      <c r="F3952" s="1" t="n">
        <v>0</v>
      </c>
      <c r="G3952" s="13" t="n">
        <v>0</v>
      </c>
      <c r="H3952" s="13" t="n">
        <v>0</v>
      </c>
      <c r="I3952" s="13" t="n">
        <v>125</v>
      </c>
      <c r="J3952" s="9" t="n">
        <v>101</v>
      </c>
      <c r="K3952" s="1" t="str">
        <f aca="false">IF(F3952=0,"Stopped",IF(C3952&gt;=Rules!$B$3,"New",IF(AND(E3952&gt;0,G3952&gt;0,ROUND(H3952*100,0)&lt;Rules!$B$6*ROUND(G3952*100,0)),"Slowing","Steady or growing")))</f>
        <v>Stopped</v>
      </c>
      <c r="L3952" s="1" t="n">
        <v>1</v>
      </c>
      <c r="M3952" s="13" t="n">
        <v>1.25</v>
      </c>
      <c r="N3952" s="1" t="str">
        <f aca="false">IF(L3952=0,"",IF(F3952=0,"Stopped",IF(AND(M3952&gt;0,ROUND(H3952*100,0)&lt;Rules!$B$6*ROUND(M3952*100,0)),"Slowing","Steady or growing")))</f>
        <v>Stopped</v>
      </c>
    </row>
    <row r="3953" customFormat="false" ht="15" hidden="false" customHeight="false" outlineLevel="0" collapsed="false">
      <c r="A3953" s="1" t="s">
        <v>7936</v>
      </c>
      <c r="B3953" s="1" t="s">
        <v>7937</v>
      </c>
      <c r="C3953" s="12" t="n">
        <v>40238</v>
      </c>
      <c r="D3953" s="12" t="n">
        <v>40846</v>
      </c>
      <c r="E3953" s="1" t="n">
        <v>0</v>
      </c>
      <c r="F3953" s="1" t="n">
        <v>2</v>
      </c>
      <c r="G3953" s="13" t="n">
        <v>0</v>
      </c>
      <c r="H3953" s="13" t="n">
        <v>11.8</v>
      </c>
      <c r="I3953" s="13" t="n">
        <v>123.9</v>
      </c>
      <c r="J3953" s="9" t="n">
        <v>42</v>
      </c>
      <c r="K3953" s="1" t="str">
        <f aca="false">IF(F3953=0,"Stopped",IF(C3953&gt;=Rules!$B$3,"New",IF(AND(E3953&gt;0,G3953&gt;0,ROUND(H3953*100,0)&lt;Rules!$B$6*ROUND(G3953*100,0)),"Slowing","Steady or growing")))</f>
        <v>Steady or growing</v>
      </c>
      <c r="L3953" s="1" t="n">
        <v>2</v>
      </c>
      <c r="M3953" s="13" t="n">
        <v>8.85</v>
      </c>
      <c r="N3953" s="1" t="str">
        <f aca="false">IF(L3953=0,"",IF(F3953=0,"Stopped",IF(AND(M3953&gt;0,ROUND(H3953*100,0)&lt;Rules!$B$6*ROUND(M3953*100,0)),"Slowing","Steady or growing")))</f>
        <v>Steady or growing</v>
      </c>
    </row>
    <row r="3954" customFormat="false" ht="15" hidden="false" customHeight="false" outlineLevel="0" collapsed="false">
      <c r="A3954" s="1" t="s">
        <v>7938</v>
      </c>
      <c r="B3954" s="1" t="s">
        <v>7939</v>
      </c>
      <c r="C3954" s="12" t="n">
        <v>40162</v>
      </c>
      <c r="D3954" s="12" t="n">
        <v>40886</v>
      </c>
      <c r="E3954" s="1" t="n">
        <v>1</v>
      </c>
      <c r="F3954" s="1" t="n">
        <v>6</v>
      </c>
      <c r="G3954" s="13" t="n">
        <v>2.9</v>
      </c>
      <c r="H3954" s="13" t="n">
        <v>14.5</v>
      </c>
      <c r="I3954" s="13" t="n">
        <v>123.79</v>
      </c>
      <c r="J3954" s="9" t="n">
        <v>48</v>
      </c>
      <c r="K3954" s="1" t="str">
        <f aca="false">IF(F3954=0,"Stopped",IF(C3954&gt;=Rules!$B$3,"New",IF(AND(E3954&gt;0,G3954&gt;0,ROUND(H3954*100,0)&lt;Rules!$B$6*ROUND(G3954*100,0)),"Slowing","Steady or growing")))</f>
        <v>Steady or growing</v>
      </c>
      <c r="L3954" s="1" t="n">
        <v>2</v>
      </c>
      <c r="M3954" s="13" t="n">
        <v>8.88</v>
      </c>
      <c r="N3954" s="1" t="str">
        <f aca="false">IF(L3954=0,"",IF(F3954=0,"Stopped",IF(AND(M3954&gt;0,ROUND(H3954*100,0)&lt;Rules!$B$6*ROUND(M3954*100,0)),"Slowing","Steady or growing")))</f>
        <v>Steady or growing</v>
      </c>
    </row>
    <row r="3955" customFormat="false" ht="15" hidden="false" customHeight="false" outlineLevel="0" collapsed="false">
      <c r="A3955" s="1" t="s">
        <v>7940</v>
      </c>
      <c r="B3955" s="1" t="s">
        <v>7941</v>
      </c>
      <c r="C3955" s="12" t="n">
        <v>40156</v>
      </c>
      <c r="D3955" s="12" t="n">
        <v>40881</v>
      </c>
      <c r="E3955" s="1" t="n">
        <v>0</v>
      </c>
      <c r="F3955" s="1" t="n">
        <v>2</v>
      </c>
      <c r="G3955" s="13" t="n">
        <v>0</v>
      </c>
      <c r="H3955" s="13" t="n">
        <v>15</v>
      </c>
      <c r="I3955" s="13" t="n">
        <v>123.75</v>
      </c>
      <c r="J3955" s="9" t="n">
        <v>33</v>
      </c>
      <c r="K3955" s="1" t="str">
        <f aca="false">IF(F3955=0,"Stopped",IF(C3955&gt;=Rules!$B$3,"New",IF(AND(E3955&gt;0,G3955&gt;0,ROUND(H3955*100,0)&lt;Rules!$B$6*ROUND(G3955*100,0)),"Slowing","Steady or growing")))</f>
        <v>Steady or growing</v>
      </c>
      <c r="L3955" s="1" t="n">
        <v>4</v>
      </c>
      <c r="M3955" s="13" t="n">
        <v>37.5</v>
      </c>
      <c r="N3955" s="1" t="str">
        <f aca="false">IF(L3955=0,"",IF(F3955=0,"Stopped",IF(AND(M3955&gt;0,ROUND(H3955*100,0)&lt;Rules!$B$6*ROUND(M3955*100,0)),"Slowing","Steady or growing")))</f>
        <v>Slowing</v>
      </c>
    </row>
    <row r="3956" customFormat="false" ht="15" hidden="false" customHeight="false" outlineLevel="0" collapsed="false">
      <c r="A3956" s="1" t="s">
        <v>7942</v>
      </c>
      <c r="B3956" s="1" t="s">
        <v>7943</v>
      </c>
      <c r="C3956" s="12" t="n">
        <v>40836</v>
      </c>
      <c r="D3956" s="12" t="n">
        <v>40877</v>
      </c>
      <c r="E3956" s="1" t="n">
        <v>0</v>
      </c>
      <c r="F3956" s="1" t="n">
        <v>13</v>
      </c>
      <c r="G3956" s="13" t="n">
        <v>0</v>
      </c>
      <c r="H3956" s="13" t="n">
        <v>123.47</v>
      </c>
      <c r="I3956" s="13" t="n">
        <v>123.47</v>
      </c>
      <c r="J3956" s="9" t="n">
        <v>92</v>
      </c>
      <c r="K3956" s="1" t="str">
        <f aca="false">IF(F3956=0,"Stopped",IF(C3956&gt;=Rules!$B$3,"New",IF(AND(E3956&gt;0,G3956&gt;0,ROUND(H3956*100,0)&lt;Rules!$B$6*ROUND(G3956*100,0)),"Slowing","Steady or growing")))</f>
        <v>New</v>
      </c>
      <c r="L3956" s="1" t="n">
        <v>0</v>
      </c>
      <c r="M3956" s="13" t="n">
        <v>0</v>
      </c>
      <c r="N3956" s="1" t="str">
        <f aca="false">IF(L3956=0,"",IF(F3956=0,"Stopped",IF(AND(M3956&gt;0,ROUND(H3956*100,0)&lt;Rules!$B$6*ROUND(M3956*100,0)),"Slowing","Steady or growing")))</f>
        <v/>
      </c>
    </row>
    <row r="3957" customFormat="false" ht="15" hidden="false" customHeight="false" outlineLevel="0" collapsed="false">
      <c r="A3957" s="1" t="s">
        <v>7944</v>
      </c>
      <c r="B3957" s="1" t="s">
        <v>5825</v>
      </c>
      <c r="C3957" s="12" t="n">
        <v>40160</v>
      </c>
      <c r="D3957" s="12" t="n">
        <v>40885</v>
      </c>
      <c r="E3957" s="1" t="n">
        <v>1</v>
      </c>
      <c r="F3957" s="1" t="n">
        <v>9</v>
      </c>
      <c r="G3957" s="13" t="n">
        <v>2.46</v>
      </c>
      <c r="H3957" s="13" t="n">
        <v>36.05</v>
      </c>
      <c r="I3957" s="13" t="n">
        <v>122.63</v>
      </c>
      <c r="J3957" s="9" t="n">
        <v>109</v>
      </c>
      <c r="K3957" s="1" t="str">
        <f aca="false">IF(F3957=0,"Stopped",IF(C3957&gt;=Rules!$B$3,"New",IF(AND(E3957&gt;0,G3957&gt;0,ROUND(H3957*100,0)&lt;Rules!$B$6*ROUND(G3957*100,0)),"Slowing","Steady or growing")))</f>
        <v>Steady or growing</v>
      </c>
      <c r="L3957" s="1" t="n">
        <v>7</v>
      </c>
      <c r="M3957" s="13" t="n">
        <v>25</v>
      </c>
      <c r="N3957" s="1" t="str">
        <f aca="false">IF(L3957=0,"",IF(F3957=0,"Stopped",IF(AND(M3957&gt;0,ROUND(H3957*100,0)&lt;Rules!$B$6*ROUND(M3957*100,0)),"Slowing","Steady or growing")))</f>
        <v>Steady or growing</v>
      </c>
    </row>
    <row r="3958" customFormat="false" ht="15" hidden="false" customHeight="false" outlineLevel="0" collapsed="false">
      <c r="A3958" s="1" t="s">
        <v>7945</v>
      </c>
      <c r="B3958" s="1" t="s">
        <v>7946</v>
      </c>
      <c r="C3958" s="12" t="n">
        <v>40156</v>
      </c>
      <c r="D3958" s="12" t="n">
        <v>40611</v>
      </c>
      <c r="E3958" s="1" t="n">
        <v>0</v>
      </c>
      <c r="F3958" s="1" t="n">
        <v>0</v>
      </c>
      <c r="G3958" s="13" t="n">
        <v>0</v>
      </c>
      <c r="H3958" s="13" t="n">
        <v>0</v>
      </c>
      <c r="I3958" s="13" t="n">
        <v>122.57</v>
      </c>
      <c r="J3958" s="9" t="n">
        <v>97</v>
      </c>
      <c r="K3958" s="1" t="str">
        <f aca="false">IF(F3958=0,"Stopped",IF(C3958&gt;=Rules!$B$3,"New",IF(AND(E3958&gt;0,G3958&gt;0,ROUND(H3958*100,0)&lt;Rules!$B$6*ROUND(G3958*100,0)),"Slowing","Steady or growing")))</f>
        <v>Stopped</v>
      </c>
      <c r="L3958" s="1" t="n">
        <v>11</v>
      </c>
      <c r="M3958" s="13" t="n">
        <v>50</v>
      </c>
      <c r="N3958" s="1" t="str">
        <f aca="false">IF(L3958=0,"",IF(F3958=0,"Stopped",IF(AND(M3958&gt;0,ROUND(H3958*100,0)&lt;Rules!$B$6*ROUND(M3958*100,0)),"Slowing","Steady or growing")))</f>
        <v>Stopped</v>
      </c>
    </row>
    <row r="3959" customFormat="false" ht="15" hidden="false" customHeight="false" outlineLevel="0" collapsed="false">
      <c r="A3959" s="1" t="s">
        <v>7947</v>
      </c>
      <c r="B3959" s="1" t="s">
        <v>7948</v>
      </c>
      <c r="C3959" s="12" t="n">
        <v>40331</v>
      </c>
      <c r="D3959" s="12" t="n">
        <v>40358</v>
      </c>
      <c r="E3959" s="1" t="n">
        <v>0</v>
      </c>
      <c r="F3959" s="1" t="n">
        <v>0</v>
      </c>
      <c r="G3959" s="13" t="n">
        <v>0</v>
      </c>
      <c r="H3959" s="13" t="n">
        <v>0</v>
      </c>
      <c r="I3959" s="13" t="n">
        <v>122.4</v>
      </c>
      <c r="J3959" s="9" t="n">
        <v>144</v>
      </c>
      <c r="K3959" s="1" t="str">
        <f aca="false">IF(F3959=0,"Stopped",IF(C3959&gt;=Rules!$B$3,"New",IF(AND(E3959&gt;0,G3959&gt;0,ROUND(H3959*100,0)&lt;Rules!$B$6*ROUND(G3959*100,0)),"Slowing","Steady or growing")))</f>
        <v>Stopped</v>
      </c>
      <c r="L3959" s="1" t="n">
        <v>0</v>
      </c>
      <c r="M3959" s="13" t="n">
        <v>0</v>
      </c>
      <c r="N3959" s="1" t="str">
        <f aca="false">IF(L3959=0,"",IF(F3959=0,"Stopped",IF(AND(M3959&gt;0,ROUND(H3959*100,0)&lt;Rules!$B$6*ROUND(M3959*100,0)),"Slowing","Steady or growing")))</f>
        <v/>
      </c>
    </row>
    <row r="3960" customFormat="false" ht="15" hidden="false" customHeight="false" outlineLevel="0" collapsed="false">
      <c r="A3960" s="1" t="s">
        <v>7949</v>
      </c>
      <c r="B3960" s="1" t="s">
        <v>7950</v>
      </c>
      <c r="C3960" s="12" t="n">
        <v>40156</v>
      </c>
      <c r="D3960" s="12" t="n">
        <v>40875</v>
      </c>
      <c r="E3960" s="1" t="n">
        <v>5</v>
      </c>
      <c r="F3960" s="1" t="n">
        <v>6</v>
      </c>
      <c r="G3960" s="13" t="n">
        <v>9.9</v>
      </c>
      <c r="H3960" s="13" t="n">
        <v>14.85</v>
      </c>
      <c r="I3960" s="13" t="n">
        <v>122.31</v>
      </c>
      <c r="J3960" s="9" t="n">
        <v>78</v>
      </c>
      <c r="K3960" s="1" t="str">
        <f aca="false">IF(F3960=0,"Stopped",IF(C3960&gt;=Rules!$B$3,"New",IF(AND(E3960&gt;0,G3960&gt;0,ROUND(H3960*100,0)&lt;Rules!$B$6*ROUND(G3960*100,0)),"Slowing","Steady or growing")))</f>
        <v>Steady or growing</v>
      </c>
      <c r="L3960" s="1" t="n">
        <v>4</v>
      </c>
      <c r="M3960" s="13" t="n">
        <v>63.87</v>
      </c>
      <c r="N3960" s="1" t="str">
        <f aca="false">IF(L3960=0,"",IF(F3960=0,"Stopped",IF(AND(M3960&gt;0,ROUND(H3960*100,0)&lt;Rules!$B$6*ROUND(M3960*100,0)),"Slowing","Steady or growing")))</f>
        <v>Slowing</v>
      </c>
    </row>
    <row r="3961" customFormat="false" ht="15" hidden="false" customHeight="false" outlineLevel="0" collapsed="false">
      <c r="A3961" s="1" t="s">
        <v>7951</v>
      </c>
      <c r="B3961" s="1" t="s">
        <v>7952</v>
      </c>
      <c r="C3961" s="12" t="n">
        <v>40153</v>
      </c>
      <c r="D3961" s="12" t="n">
        <v>40812</v>
      </c>
      <c r="E3961" s="1" t="n">
        <v>0</v>
      </c>
      <c r="F3961" s="1" t="n">
        <v>2</v>
      </c>
      <c r="G3961" s="13" t="n">
        <v>0</v>
      </c>
      <c r="H3961" s="13" t="n">
        <v>25.28</v>
      </c>
      <c r="I3961" s="13" t="n">
        <v>121.53</v>
      </c>
      <c r="J3961" s="9" t="n">
        <v>109</v>
      </c>
      <c r="K3961" s="1" t="str">
        <f aca="false">IF(F3961=0,"Stopped",IF(C3961&gt;=Rules!$B$3,"New",IF(AND(E3961&gt;0,G3961&gt;0,ROUND(H3961*100,0)&lt;Rules!$B$6*ROUND(G3961*100,0)),"Slowing","Steady or growing")))</f>
        <v>Steady or growing</v>
      </c>
      <c r="L3961" s="1" t="n">
        <v>1</v>
      </c>
      <c r="M3961" s="13" t="n">
        <v>50</v>
      </c>
      <c r="N3961" s="1" t="str">
        <f aca="false">IF(L3961=0,"",IF(F3961=0,"Stopped",IF(AND(M3961&gt;0,ROUND(H3961*100,0)&lt;Rules!$B$6*ROUND(M3961*100,0)),"Slowing","Steady or growing")))</f>
        <v>Steady or growing</v>
      </c>
    </row>
    <row r="3962" customFormat="false" ht="15" hidden="false" customHeight="false" outlineLevel="0" collapsed="false">
      <c r="A3962" s="1" t="s">
        <v>7953</v>
      </c>
      <c r="B3962" s="1" t="s">
        <v>7954</v>
      </c>
      <c r="C3962" s="12" t="n">
        <v>40151</v>
      </c>
      <c r="D3962" s="12" t="n">
        <v>40885</v>
      </c>
      <c r="E3962" s="1" t="n">
        <v>2</v>
      </c>
      <c r="F3962" s="1" t="n">
        <v>7</v>
      </c>
      <c r="G3962" s="13" t="n">
        <v>7.46</v>
      </c>
      <c r="H3962" s="13" t="n">
        <v>26.17</v>
      </c>
      <c r="I3962" s="13" t="n">
        <v>120.92</v>
      </c>
      <c r="J3962" s="9" t="n">
        <v>37</v>
      </c>
      <c r="K3962" s="1" t="str">
        <f aca="false">IF(F3962=0,"Stopped",IF(C3962&gt;=Rules!$B$3,"New",IF(AND(E3962&gt;0,G3962&gt;0,ROUND(H3962*100,0)&lt;Rules!$B$6*ROUND(G3962*100,0)),"Slowing","Steady or growing")))</f>
        <v>Steady or growing</v>
      </c>
      <c r="L3962" s="1" t="n">
        <v>5</v>
      </c>
      <c r="M3962" s="13" t="n">
        <v>19.05</v>
      </c>
      <c r="N3962" s="1" t="str">
        <f aca="false">IF(L3962=0,"",IF(F3962=0,"Stopped",IF(AND(M3962&gt;0,ROUND(H3962*100,0)&lt;Rules!$B$6*ROUND(M3962*100,0)),"Slowing","Steady or growing")))</f>
        <v>Steady or growing</v>
      </c>
    </row>
    <row r="3963" customFormat="false" ht="15" hidden="false" customHeight="false" outlineLevel="0" collapsed="false">
      <c r="A3963" s="1" t="s">
        <v>7955</v>
      </c>
      <c r="B3963" s="1" t="s">
        <v>7956</v>
      </c>
      <c r="C3963" s="12" t="n">
        <v>40148</v>
      </c>
      <c r="D3963" s="12" t="n">
        <v>40170</v>
      </c>
      <c r="E3963" s="1" t="n">
        <v>0</v>
      </c>
      <c r="F3963" s="1" t="n">
        <v>0</v>
      </c>
      <c r="G3963" s="13" t="n">
        <v>0</v>
      </c>
      <c r="H3963" s="13" t="n">
        <v>0</v>
      </c>
      <c r="I3963" s="13" t="n">
        <v>120.13</v>
      </c>
      <c r="J3963" s="9" t="n">
        <v>86</v>
      </c>
      <c r="K3963" s="1" t="str">
        <f aca="false">IF(F3963=0,"Stopped",IF(C3963&gt;=Rules!$B$3,"New",IF(AND(E3963&gt;0,G3963&gt;0,ROUND(H3963*100,0)&lt;Rules!$B$6*ROUND(G3963*100,0)),"Slowing","Steady or growing")))</f>
        <v>Stopped</v>
      </c>
      <c r="L3963" s="1" t="n">
        <v>0</v>
      </c>
      <c r="M3963" s="13" t="n">
        <v>0</v>
      </c>
      <c r="N3963" s="1" t="str">
        <f aca="false">IF(L3963=0,"",IF(F3963=0,"Stopped",IF(AND(M3963&gt;0,ROUND(H3963*100,0)&lt;Rules!$B$6*ROUND(M3963*100,0)),"Slowing","Steady or growing")))</f>
        <v/>
      </c>
    </row>
    <row r="3964" customFormat="false" ht="15" hidden="false" customHeight="false" outlineLevel="0" collapsed="false">
      <c r="A3964" s="1" t="s">
        <v>7957</v>
      </c>
      <c r="B3964" s="1" t="s">
        <v>7958</v>
      </c>
      <c r="C3964" s="12" t="n">
        <v>40833</v>
      </c>
      <c r="D3964" s="12" t="n">
        <v>40886</v>
      </c>
      <c r="E3964" s="1" t="n">
        <v>0</v>
      </c>
      <c r="F3964" s="1" t="n">
        <v>11</v>
      </c>
      <c r="G3964" s="13" t="n">
        <v>0</v>
      </c>
      <c r="H3964" s="13" t="n">
        <v>120.08</v>
      </c>
      <c r="I3964" s="13" t="n">
        <v>120.08</v>
      </c>
      <c r="J3964" s="9" t="n">
        <v>32</v>
      </c>
      <c r="K3964" s="1" t="str">
        <f aca="false">IF(F3964=0,"Stopped",IF(C3964&gt;=Rules!$B$3,"New",IF(AND(E3964&gt;0,G3964&gt;0,ROUND(H3964*100,0)&lt;Rules!$B$6*ROUND(G3964*100,0)),"Slowing","Steady or growing")))</f>
        <v>New</v>
      </c>
      <c r="L3964" s="1" t="n">
        <v>0</v>
      </c>
      <c r="M3964" s="13" t="n">
        <v>0</v>
      </c>
      <c r="N3964" s="1" t="str">
        <f aca="false">IF(L3964=0,"",IF(F3964=0,"Stopped",IF(AND(M3964&gt;0,ROUND(H3964*100,0)&lt;Rules!$B$6*ROUND(M3964*100,0)),"Slowing","Steady or growing")))</f>
        <v/>
      </c>
    </row>
    <row r="3965" customFormat="false" ht="15" hidden="false" customHeight="false" outlineLevel="0" collapsed="false">
      <c r="A3965" s="1" t="s">
        <v>7959</v>
      </c>
      <c r="B3965" s="1" t="s">
        <v>7960</v>
      </c>
      <c r="C3965" s="12" t="n">
        <v>40336</v>
      </c>
      <c r="D3965" s="12" t="n">
        <v>40456</v>
      </c>
      <c r="E3965" s="1" t="n">
        <v>0</v>
      </c>
      <c r="F3965" s="1" t="n">
        <v>0</v>
      </c>
      <c r="G3965" s="13" t="n">
        <v>0</v>
      </c>
      <c r="H3965" s="13" t="n">
        <v>0</v>
      </c>
      <c r="I3965" s="13" t="n">
        <v>120</v>
      </c>
      <c r="J3965" s="9" t="n">
        <v>97</v>
      </c>
      <c r="K3965" s="1" t="str">
        <f aca="false">IF(F3965=0,"Stopped",IF(C3965&gt;=Rules!$B$3,"New",IF(AND(E3965&gt;0,G3965&gt;0,ROUND(H3965*100,0)&lt;Rules!$B$6*ROUND(G3965*100,0)),"Slowing","Steady or growing")))</f>
        <v>Stopped</v>
      </c>
      <c r="L3965" s="1" t="n">
        <v>1</v>
      </c>
      <c r="M3965" s="13" t="n">
        <v>3.75</v>
      </c>
      <c r="N3965" s="1" t="str">
        <f aca="false">IF(L3965=0,"",IF(F3965=0,"Stopped",IF(AND(M3965&gt;0,ROUND(H3965*100,0)&lt;Rules!$B$6*ROUND(M3965*100,0)),"Slowing","Steady or growing")))</f>
        <v>Stopped</v>
      </c>
    </row>
    <row r="3966" customFormat="false" ht="15" hidden="false" customHeight="false" outlineLevel="0" collapsed="false">
      <c r="A3966" s="1" t="s">
        <v>7961</v>
      </c>
      <c r="B3966" s="1" t="s">
        <v>7962</v>
      </c>
      <c r="C3966" s="12" t="n">
        <v>40148</v>
      </c>
      <c r="D3966" s="12" t="n">
        <v>40834</v>
      </c>
      <c r="E3966" s="1" t="n">
        <v>26</v>
      </c>
      <c r="F3966" s="1" t="n">
        <v>2</v>
      </c>
      <c r="G3966" s="13" t="n">
        <v>44.16</v>
      </c>
      <c r="H3966" s="13" t="n">
        <v>3.26</v>
      </c>
      <c r="I3966" s="13" t="n">
        <v>119.67</v>
      </c>
      <c r="J3966" s="9" t="n">
        <v>132</v>
      </c>
      <c r="K3966" s="1" t="str">
        <f aca="false">IF(F3966=0,"Stopped",IF(C3966&gt;=Rules!$B$3,"New",IF(AND(E3966&gt;0,G3966&gt;0,ROUND(H3966*100,0)&lt;Rules!$B$6*ROUND(G3966*100,0)),"Slowing","Steady or growing")))</f>
        <v>Slowing</v>
      </c>
      <c r="L3966" s="1" t="n">
        <v>3</v>
      </c>
      <c r="M3966" s="13" t="n">
        <v>4.98</v>
      </c>
      <c r="N3966" s="1" t="str">
        <f aca="false">IF(L3966=0,"",IF(F3966=0,"Stopped",IF(AND(M3966&gt;0,ROUND(H3966*100,0)&lt;Rules!$B$6*ROUND(M3966*100,0)),"Slowing","Steady or growing")))</f>
        <v>Steady or growing</v>
      </c>
    </row>
    <row r="3967" customFormat="false" ht="15" hidden="false" customHeight="false" outlineLevel="0" collapsed="false">
      <c r="A3967" s="1" t="s">
        <v>7963</v>
      </c>
      <c r="B3967" s="1" t="s">
        <v>7964</v>
      </c>
      <c r="C3967" s="12" t="n">
        <v>40206</v>
      </c>
      <c r="D3967" s="12" t="n">
        <v>40360</v>
      </c>
      <c r="E3967" s="1" t="n">
        <v>0</v>
      </c>
      <c r="F3967" s="1" t="n">
        <v>0</v>
      </c>
      <c r="G3967" s="13" t="n">
        <v>0</v>
      </c>
      <c r="H3967" s="13" t="n">
        <v>0</v>
      </c>
      <c r="I3967" s="13" t="n">
        <v>119.4</v>
      </c>
      <c r="J3967" s="9" t="n">
        <v>12</v>
      </c>
      <c r="K3967" s="1" t="str">
        <f aca="false">IF(F3967=0,"Stopped",IF(C3967&gt;=Rules!$B$3,"New",IF(AND(E3967&gt;0,G3967&gt;0,ROUND(H3967*100,0)&lt;Rules!$B$6*ROUND(G3967*100,0)),"Slowing","Steady or growing")))</f>
        <v>Stopped</v>
      </c>
      <c r="L3967" s="1" t="n">
        <v>0</v>
      </c>
      <c r="M3967" s="13" t="n">
        <v>0</v>
      </c>
      <c r="N3967" s="1" t="str">
        <f aca="false">IF(L3967=0,"",IF(F3967=0,"Stopped",IF(AND(M3967&gt;0,ROUND(H3967*100,0)&lt;Rules!$B$6*ROUND(M3967*100,0)),"Slowing","Steady or growing")))</f>
        <v/>
      </c>
    </row>
    <row r="3968" customFormat="false" ht="15" hidden="false" customHeight="false" outlineLevel="0" collapsed="false">
      <c r="A3968" s="1" t="s">
        <v>7965</v>
      </c>
      <c r="B3968" s="1" t="s">
        <v>7966</v>
      </c>
      <c r="C3968" s="12" t="n">
        <v>40185</v>
      </c>
      <c r="D3968" s="12" t="n">
        <v>40303</v>
      </c>
      <c r="E3968" s="1" t="n">
        <v>0</v>
      </c>
      <c r="F3968" s="1" t="n">
        <v>0</v>
      </c>
      <c r="G3968" s="13" t="n">
        <v>0</v>
      </c>
      <c r="H3968" s="13" t="n">
        <v>0</v>
      </c>
      <c r="I3968" s="13" t="n">
        <v>119.39</v>
      </c>
      <c r="J3968" s="9" t="n">
        <v>17</v>
      </c>
      <c r="K3968" s="1" t="str">
        <f aca="false">IF(F3968=0,"Stopped",IF(C3968&gt;=Rules!$B$3,"New",IF(AND(E3968&gt;0,G3968&gt;0,ROUND(H3968*100,0)&lt;Rules!$B$6*ROUND(G3968*100,0)),"Slowing","Steady or growing")))</f>
        <v>Stopped</v>
      </c>
      <c r="L3968" s="1" t="n">
        <v>0</v>
      </c>
      <c r="M3968" s="13" t="n">
        <v>0</v>
      </c>
      <c r="N3968" s="1" t="str">
        <f aca="false">IF(L3968=0,"",IF(F3968=0,"Stopped",IF(AND(M3968&gt;0,ROUND(H3968*100,0)&lt;Rules!$B$6*ROUND(M3968*100,0)),"Slowing","Steady or growing")))</f>
        <v/>
      </c>
    </row>
    <row r="3969" customFormat="false" ht="15" hidden="false" customHeight="false" outlineLevel="0" collapsed="false">
      <c r="A3969" s="1" t="s">
        <v>7967</v>
      </c>
      <c r="B3969" s="1" t="s">
        <v>7968</v>
      </c>
      <c r="C3969" s="12" t="n">
        <v>40148</v>
      </c>
      <c r="D3969" s="12" t="n">
        <v>40883</v>
      </c>
      <c r="E3969" s="1" t="n">
        <v>2</v>
      </c>
      <c r="F3969" s="1" t="n">
        <v>20</v>
      </c>
      <c r="G3969" s="13" t="n">
        <v>4.83</v>
      </c>
      <c r="H3969" s="13" t="n">
        <v>14.07</v>
      </c>
      <c r="I3969" s="13" t="n">
        <v>118.56</v>
      </c>
      <c r="J3969" s="9" t="n">
        <v>554</v>
      </c>
      <c r="K3969" s="1" t="str">
        <f aca="false">IF(F3969=0,"Stopped",IF(C3969&gt;=Rules!$B$3,"New",IF(AND(E3969&gt;0,G3969&gt;0,ROUND(H3969*100,0)&lt;Rules!$B$6*ROUND(G3969*100,0)),"Slowing","Steady or growing")))</f>
        <v>Steady or growing</v>
      </c>
      <c r="L3969" s="1" t="n">
        <v>17</v>
      </c>
      <c r="M3969" s="13" t="n">
        <v>25.63</v>
      </c>
      <c r="N3969" s="1" t="str">
        <f aca="false">IF(L3969=0,"",IF(F3969=0,"Stopped",IF(AND(M3969&gt;0,ROUND(H3969*100,0)&lt;Rules!$B$6*ROUND(M3969*100,0)),"Slowing","Steady or growing")))</f>
        <v>Steady or growing</v>
      </c>
    </row>
    <row r="3970" customFormat="false" ht="15" hidden="false" customHeight="false" outlineLevel="0" collapsed="false">
      <c r="A3970" s="1" t="s">
        <v>7969</v>
      </c>
      <c r="B3970" s="1" t="s">
        <v>7970</v>
      </c>
      <c r="C3970" s="12" t="n">
        <v>40158</v>
      </c>
      <c r="D3970" s="12" t="n">
        <v>40561</v>
      </c>
      <c r="E3970" s="1" t="n">
        <v>0</v>
      </c>
      <c r="F3970" s="1" t="n">
        <v>0</v>
      </c>
      <c r="G3970" s="13" t="n">
        <v>0</v>
      </c>
      <c r="H3970" s="13" t="n">
        <v>0</v>
      </c>
      <c r="I3970" s="13" t="n">
        <v>118.43</v>
      </c>
      <c r="J3970" s="9" t="n">
        <v>554</v>
      </c>
      <c r="K3970" s="1" t="str">
        <f aca="false">IF(F3970=0,"Stopped",IF(C3970&gt;=Rules!$B$3,"New",IF(AND(E3970&gt;0,G3970&gt;0,ROUND(H3970*100,0)&lt;Rules!$B$6*ROUND(G3970*100,0)),"Slowing","Steady or growing")))</f>
        <v>Stopped</v>
      </c>
      <c r="L3970" s="1" t="n">
        <v>15</v>
      </c>
      <c r="M3970" s="13" t="n">
        <v>69.95</v>
      </c>
      <c r="N3970" s="1" t="str">
        <f aca="false">IF(L3970=0,"",IF(F3970=0,"Stopped",IF(AND(M3970&gt;0,ROUND(H3970*100,0)&lt;Rules!$B$6*ROUND(M3970*100,0)),"Slowing","Steady or growing")))</f>
        <v>Stopped</v>
      </c>
    </row>
    <row r="3971" customFormat="false" ht="15" hidden="false" customHeight="false" outlineLevel="0" collapsed="false">
      <c r="A3971" s="1" t="s">
        <v>7971</v>
      </c>
      <c r="B3971" s="1" t="s">
        <v>7972</v>
      </c>
      <c r="C3971" s="12" t="n">
        <v>40148</v>
      </c>
      <c r="D3971" s="12" t="n">
        <v>40169</v>
      </c>
      <c r="E3971" s="1" t="n">
        <v>0</v>
      </c>
      <c r="F3971" s="1" t="n">
        <v>0</v>
      </c>
      <c r="G3971" s="13" t="n">
        <v>0</v>
      </c>
      <c r="H3971" s="13" t="n">
        <v>0</v>
      </c>
      <c r="I3971" s="13" t="n">
        <v>118.39</v>
      </c>
      <c r="J3971" s="9" t="n">
        <v>18</v>
      </c>
      <c r="K3971" s="1" t="str">
        <f aca="false">IF(F3971=0,"Stopped",IF(C3971&gt;=Rules!$B$3,"New",IF(AND(E3971&gt;0,G3971&gt;0,ROUND(H3971*100,0)&lt;Rules!$B$6*ROUND(G3971*100,0)),"Slowing","Steady or growing")))</f>
        <v>Stopped</v>
      </c>
      <c r="L3971" s="1" t="n">
        <v>0</v>
      </c>
      <c r="M3971" s="13" t="n">
        <v>0</v>
      </c>
      <c r="N3971" s="1" t="str">
        <f aca="false">IF(L3971=0,"",IF(F3971=0,"Stopped",IF(AND(M3971&gt;0,ROUND(H3971*100,0)&lt;Rules!$B$6*ROUND(M3971*100,0)),"Slowing","Steady or growing")))</f>
        <v/>
      </c>
    </row>
    <row r="3972" customFormat="false" ht="15" hidden="false" customHeight="false" outlineLevel="0" collapsed="false">
      <c r="A3972" s="1" t="s">
        <v>7973</v>
      </c>
      <c r="B3972" s="1" t="s">
        <v>7974</v>
      </c>
      <c r="C3972" s="12" t="n">
        <v>40149</v>
      </c>
      <c r="D3972" s="12" t="n">
        <v>40258</v>
      </c>
      <c r="E3972" s="1" t="n">
        <v>0</v>
      </c>
      <c r="F3972" s="1" t="n">
        <v>0</v>
      </c>
      <c r="G3972" s="13" t="n">
        <v>0</v>
      </c>
      <c r="H3972" s="13" t="n">
        <v>0</v>
      </c>
      <c r="I3972" s="13" t="n">
        <v>118.24</v>
      </c>
      <c r="J3972" s="9" t="n">
        <v>23</v>
      </c>
      <c r="K3972" s="1" t="str">
        <f aca="false">IF(F3972=0,"Stopped",IF(C3972&gt;=Rules!$B$3,"New",IF(AND(E3972&gt;0,G3972&gt;0,ROUND(H3972*100,0)&lt;Rules!$B$6*ROUND(G3972*100,0)),"Slowing","Steady or growing")))</f>
        <v>Stopped</v>
      </c>
      <c r="L3972" s="1" t="n">
        <v>0</v>
      </c>
      <c r="M3972" s="13" t="n">
        <v>0</v>
      </c>
      <c r="N3972" s="1" t="str">
        <f aca="false">IF(L3972=0,"",IF(F3972=0,"Stopped",IF(AND(M3972&gt;0,ROUND(H3972*100,0)&lt;Rules!$B$6*ROUND(M3972*100,0)),"Slowing","Steady or growing")))</f>
        <v/>
      </c>
    </row>
    <row r="3973" customFormat="false" ht="15" hidden="false" customHeight="false" outlineLevel="0" collapsed="false">
      <c r="A3973" s="1" t="s">
        <v>7975</v>
      </c>
      <c r="B3973" s="1" t="s">
        <v>7976</v>
      </c>
      <c r="C3973" s="12" t="n">
        <v>40157</v>
      </c>
      <c r="D3973" s="12" t="n">
        <v>40879</v>
      </c>
      <c r="E3973" s="1" t="n">
        <v>2</v>
      </c>
      <c r="F3973" s="1" t="n">
        <v>7</v>
      </c>
      <c r="G3973" s="13" t="n">
        <v>8.8</v>
      </c>
      <c r="H3973" s="13" t="n">
        <v>17.5</v>
      </c>
      <c r="I3973" s="13" t="n">
        <v>118.06</v>
      </c>
      <c r="J3973" s="9" t="n">
        <v>46</v>
      </c>
      <c r="K3973" s="1" t="str">
        <f aca="false">IF(F3973=0,"Stopped",IF(C3973&gt;=Rules!$B$3,"New",IF(AND(E3973&gt;0,G3973&gt;0,ROUND(H3973*100,0)&lt;Rules!$B$6*ROUND(G3973*100,0)),"Slowing","Steady or growing")))</f>
        <v>Steady or growing</v>
      </c>
      <c r="L3973" s="1" t="n">
        <v>4</v>
      </c>
      <c r="M3973" s="13" t="n">
        <v>11.83</v>
      </c>
      <c r="N3973" s="1" t="str">
        <f aca="false">IF(L3973=0,"",IF(F3973=0,"Stopped",IF(AND(M3973&gt;0,ROUND(H3973*100,0)&lt;Rules!$B$6*ROUND(M3973*100,0)),"Slowing","Steady or growing")))</f>
        <v>Steady or growing</v>
      </c>
    </row>
    <row r="3974" customFormat="false" ht="15" hidden="false" customHeight="false" outlineLevel="0" collapsed="false">
      <c r="A3974" s="1" t="s">
        <v>7977</v>
      </c>
      <c r="B3974" s="1" t="s">
        <v>7978</v>
      </c>
      <c r="C3974" s="12" t="n">
        <v>40161</v>
      </c>
      <c r="D3974" s="12" t="n">
        <v>40254</v>
      </c>
      <c r="E3974" s="1" t="n">
        <v>0</v>
      </c>
      <c r="F3974" s="1" t="n">
        <v>0</v>
      </c>
      <c r="G3974" s="13" t="n">
        <v>0</v>
      </c>
      <c r="H3974" s="13" t="n">
        <v>0</v>
      </c>
      <c r="I3974" s="13" t="n">
        <v>117.36</v>
      </c>
      <c r="J3974" s="9" t="n">
        <v>138</v>
      </c>
      <c r="K3974" s="1" t="str">
        <f aca="false">IF(F3974=0,"Stopped",IF(C3974&gt;=Rules!$B$3,"New",IF(AND(E3974&gt;0,G3974&gt;0,ROUND(H3974*100,0)&lt;Rules!$B$6*ROUND(G3974*100,0)),"Slowing","Steady or growing")))</f>
        <v>Stopped</v>
      </c>
      <c r="L3974" s="1" t="n">
        <v>0</v>
      </c>
      <c r="M3974" s="13" t="n">
        <v>0</v>
      </c>
      <c r="N3974" s="1" t="str">
        <f aca="false">IF(L3974=0,"",IF(F3974=0,"Stopped",IF(AND(M3974&gt;0,ROUND(H3974*100,0)&lt;Rules!$B$6*ROUND(M3974*100,0)),"Slowing","Steady or growing")))</f>
        <v/>
      </c>
    </row>
    <row r="3975" customFormat="false" ht="15" hidden="false" customHeight="false" outlineLevel="0" collapsed="false">
      <c r="A3975" s="1" t="s">
        <v>7979</v>
      </c>
      <c r="B3975" s="1" t="s">
        <v>7980</v>
      </c>
      <c r="C3975" s="12" t="n">
        <v>40150</v>
      </c>
      <c r="D3975" s="12" t="n">
        <v>40276</v>
      </c>
      <c r="E3975" s="1" t="n">
        <v>0</v>
      </c>
      <c r="F3975" s="1" t="n">
        <v>0</v>
      </c>
      <c r="G3975" s="13" t="n">
        <v>0</v>
      </c>
      <c r="H3975" s="13" t="n">
        <v>0</v>
      </c>
      <c r="I3975" s="13" t="n">
        <v>117.05</v>
      </c>
      <c r="J3975" s="9" t="n">
        <v>235</v>
      </c>
      <c r="K3975" s="1" t="str">
        <f aca="false">IF(F3975=0,"Stopped",IF(C3975&gt;=Rules!$B$3,"New",IF(AND(E3975&gt;0,G3975&gt;0,ROUND(H3975*100,0)&lt;Rules!$B$6*ROUND(G3975*100,0)),"Slowing","Steady or growing")))</f>
        <v>Stopped</v>
      </c>
      <c r="L3975" s="1" t="n">
        <v>0</v>
      </c>
      <c r="M3975" s="13" t="n">
        <v>0</v>
      </c>
      <c r="N3975" s="1" t="str">
        <f aca="false">IF(L3975=0,"",IF(F3975=0,"Stopped",IF(AND(M3975&gt;0,ROUND(H3975*100,0)&lt;Rules!$B$6*ROUND(M3975*100,0)),"Slowing","Steady or growing")))</f>
        <v/>
      </c>
    </row>
    <row r="3976" customFormat="false" ht="15" hidden="false" customHeight="false" outlineLevel="0" collapsed="false">
      <c r="A3976" s="1" t="s">
        <v>7981</v>
      </c>
      <c r="B3976" s="1" t="s">
        <v>7982</v>
      </c>
      <c r="C3976" s="12" t="n">
        <v>40149</v>
      </c>
      <c r="D3976" s="12" t="n">
        <v>40408</v>
      </c>
      <c r="E3976" s="1" t="n">
        <v>0</v>
      </c>
      <c r="F3976" s="1" t="n">
        <v>0</v>
      </c>
      <c r="G3976" s="13" t="n">
        <v>0</v>
      </c>
      <c r="H3976" s="13" t="n">
        <v>0</v>
      </c>
      <c r="I3976" s="13" t="n">
        <v>116.88</v>
      </c>
      <c r="J3976" s="9" t="n">
        <v>33</v>
      </c>
      <c r="K3976" s="1" t="str">
        <f aca="false">IF(F3976=0,"Stopped",IF(C3976&gt;=Rules!$B$3,"New",IF(AND(E3976&gt;0,G3976&gt;0,ROUND(H3976*100,0)&lt;Rules!$B$6*ROUND(G3976*100,0)),"Slowing","Steady or growing")))</f>
        <v>Stopped</v>
      </c>
      <c r="L3976" s="1" t="n">
        <v>0</v>
      </c>
      <c r="M3976" s="13" t="n">
        <v>0</v>
      </c>
      <c r="N3976" s="1" t="str">
        <f aca="false">IF(L3976=0,"",IF(F3976=0,"Stopped",IF(AND(M3976&gt;0,ROUND(H3976*100,0)&lt;Rules!$B$6*ROUND(M3976*100,0)),"Slowing","Steady or growing")))</f>
        <v/>
      </c>
    </row>
    <row r="3977" customFormat="false" ht="15" hidden="false" customHeight="false" outlineLevel="0" collapsed="false">
      <c r="A3977" s="1" t="s">
        <v>7983</v>
      </c>
      <c r="B3977" s="1" t="s">
        <v>7984</v>
      </c>
      <c r="C3977" s="12" t="n">
        <v>40209</v>
      </c>
      <c r="D3977" s="12" t="n">
        <v>40569</v>
      </c>
      <c r="E3977" s="1" t="n">
        <v>0</v>
      </c>
      <c r="F3977" s="1" t="n">
        <v>0</v>
      </c>
      <c r="G3977" s="13" t="n">
        <v>0</v>
      </c>
      <c r="H3977" s="13" t="n">
        <v>0</v>
      </c>
      <c r="I3977" s="13" t="n">
        <v>116.4</v>
      </c>
      <c r="J3977" s="9" t="n">
        <v>96</v>
      </c>
      <c r="K3977" s="1" t="str">
        <f aca="false">IF(F3977=0,"Stopped",IF(C3977&gt;=Rules!$B$3,"New",IF(AND(E3977&gt;0,G3977&gt;0,ROUND(H3977*100,0)&lt;Rules!$B$6*ROUND(G3977*100,0)),"Slowing","Steady or growing")))</f>
        <v>Stopped</v>
      </c>
      <c r="L3977" s="1" t="n">
        <v>10</v>
      </c>
      <c r="M3977" s="13" t="n">
        <v>87.65</v>
      </c>
      <c r="N3977" s="1" t="str">
        <f aca="false">IF(L3977=0,"",IF(F3977=0,"Stopped",IF(AND(M3977&gt;0,ROUND(H3977*100,0)&lt;Rules!$B$6*ROUND(M3977*100,0)),"Slowing","Steady or growing")))</f>
        <v>Stopped</v>
      </c>
    </row>
    <row r="3978" customFormat="false" ht="15" hidden="false" customHeight="false" outlineLevel="0" collapsed="false">
      <c r="A3978" s="1" t="s">
        <v>7985</v>
      </c>
      <c r="B3978" s="1" t="s">
        <v>7986</v>
      </c>
      <c r="C3978" s="12" t="n">
        <v>40156</v>
      </c>
      <c r="D3978" s="12" t="n">
        <v>40885</v>
      </c>
      <c r="E3978" s="1" t="n">
        <v>4</v>
      </c>
      <c r="F3978" s="1" t="n">
        <v>7</v>
      </c>
      <c r="G3978" s="13" t="n">
        <v>42.65</v>
      </c>
      <c r="H3978" s="13" t="n">
        <v>22.46</v>
      </c>
      <c r="I3978" s="13" t="n">
        <v>115.86</v>
      </c>
      <c r="J3978" s="9" t="n">
        <v>52</v>
      </c>
      <c r="K3978" s="1" t="str">
        <f aca="false">IF(F3978=0,"Stopped",IF(C3978&gt;=Rules!$B$3,"New",IF(AND(E3978&gt;0,G3978&gt;0,ROUND(H3978*100,0)&lt;Rules!$B$6*ROUND(G3978*100,0)),"Slowing","Steady or growing")))</f>
        <v>Steady or growing</v>
      </c>
      <c r="L3978" s="1" t="n">
        <v>4</v>
      </c>
      <c r="M3978" s="13" t="n">
        <v>12.72</v>
      </c>
      <c r="N3978" s="1" t="str">
        <f aca="false">IF(L3978=0,"",IF(F3978=0,"Stopped",IF(AND(M3978&gt;0,ROUND(H3978*100,0)&lt;Rules!$B$6*ROUND(M3978*100,0)),"Slowing","Steady or growing")))</f>
        <v>Steady or growing</v>
      </c>
    </row>
    <row r="3979" customFormat="false" ht="15" hidden="false" customHeight="false" outlineLevel="0" collapsed="false">
      <c r="A3979" s="1" t="s">
        <v>7987</v>
      </c>
      <c r="B3979" s="1" t="s">
        <v>7988</v>
      </c>
      <c r="C3979" s="12" t="n">
        <v>40193</v>
      </c>
      <c r="D3979" s="12" t="n">
        <v>40878</v>
      </c>
      <c r="E3979" s="1" t="n">
        <v>2</v>
      </c>
      <c r="F3979" s="1" t="n">
        <v>5</v>
      </c>
      <c r="G3979" s="13" t="n">
        <v>3.51</v>
      </c>
      <c r="H3979" s="13" t="n">
        <v>11.94</v>
      </c>
      <c r="I3979" s="13" t="n">
        <v>115.33</v>
      </c>
      <c r="J3979" s="9" t="n">
        <v>109</v>
      </c>
      <c r="K3979" s="1" t="str">
        <f aca="false">IF(F3979=0,"Stopped",IF(C3979&gt;=Rules!$B$3,"New",IF(AND(E3979&gt;0,G3979&gt;0,ROUND(H3979*100,0)&lt;Rules!$B$6*ROUND(G3979*100,0)),"Slowing","Steady or growing")))</f>
        <v>Steady or growing</v>
      </c>
      <c r="L3979" s="1" t="n">
        <v>5</v>
      </c>
      <c r="M3979" s="13" t="n">
        <v>24.97</v>
      </c>
      <c r="N3979" s="1" t="str">
        <f aca="false">IF(L3979=0,"",IF(F3979=0,"Stopped",IF(AND(M3979&gt;0,ROUND(H3979*100,0)&lt;Rules!$B$6*ROUND(M3979*100,0)),"Slowing","Steady or growing")))</f>
        <v>Slowing</v>
      </c>
    </row>
    <row r="3980" customFormat="false" ht="15" hidden="false" customHeight="false" outlineLevel="0" collapsed="false">
      <c r="A3980" s="1" t="s">
        <v>7989</v>
      </c>
      <c r="B3980" s="1" t="s">
        <v>7990</v>
      </c>
      <c r="C3980" s="12" t="n">
        <v>40157</v>
      </c>
      <c r="D3980" s="12" t="n">
        <v>40853</v>
      </c>
      <c r="E3980" s="1" t="n">
        <v>1</v>
      </c>
      <c r="F3980" s="1" t="n">
        <v>3</v>
      </c>
      <c r="G3980" s="13" t="n">
        <v>8.85</v>
      </c>
      <c r="H3980" s="13" t="n">
        <v>14.75</v>
      </c>
      <c r="I3980" s="13" t="n">
        <v>115.05</v>
      </c>
      <c r="J3980" s="9" t="n">
        <v>39</v>
      </c>
      <c r="K3980" s="1" t="str">
        <f aca="false">IF(F3980=0,"Stopped",IF(C3980&gt;=Rules!$B$3,"New",IF(AND(E3980&gt;0,G3980&gt;0,ROUND(H3980*100,0)&lt;Rules!$B$6*ROUND(G3980*100,0)),"Slowing","Steady or growing")))</f>
        <v>Steady or growing</v>
      </c>
      <c r="L3980" s="1" t="n">
        <v>0</v>
      </c>
      <c r="M3980" s="13" t="n">
        <v>0</v>
      </c>
      <c r="N3980" s="1" t="str">
        <f aca="false">IF(L3980=0,"",IF(F3980=0,"Stopped",IF(AND(M3980&gt;0,ROUND(H3980*100,0)&lt;Rules!$B$6*ROUND(M3980*100,0)),"Slowing","Steady or growing")))</f>
        <v/>
      </c>
    </row>
    <row r="3981" customFormat="false" ht="15" hidden="false" customHeight="false" outlineLevel="0" collapsed="false">
      <c r="A3981" s="1" t="s">
        <v>7991</v>
      </c>
      <c r="B3981" s="1" t="s">
        <v>7992</v>
      </c>
      <c r="C3981" s="12" t="n">
        <v>40156</v>
      </c>
      <c r="D3981" s="12" t="n">
        <v>40408</v>
      </c>
      <c r="E3981" s="1" t="n">
        <v>0</v>
      </c>
      <c r="F3981" s="1" t="n">
        <v>0</v>
      </c>
      <c r="G3981" s="13" t="n">
        <v>0</v>
      </c>
      <c r="H3981" s="13" t="n">
        <v>0</v>
      </c>
      <c r="I3981" s="13" t="n">
        <v>115.05</v>
      </c>
      <c r="J3981" s="9" t="n">
        <v>39</v>
      </c>
      <c r="K3981" s="1" t="str">
        <f aca="false">IF(F3981=0,"Stopped",IF(C3981&gt;=Rules!$B$3,"New",IF(AND(E3981&gt;0,G3981&gt;0,ROUND(H3981*100,0)&lt;Rules!$B$6*ROUND(G3981*100,0)),"Slowing","Steady or growing")))</f>
        <v>Stopped</v>
      </c>
      <c r="L3981" s="1" t="n">
        <v>0</v>
      </c>
      <c r="M3981" s="13" t="n">
        <v>0</v>
      </c>
      <c r="N3981" s="1" t="str">
        <f aca="false">IF(L3981=0,"",IF(F3981=0,"Stopped",IF(AND(M3981&gt;0,ROUND(H3981*100,0)&lt;Rules!$B$6*ROUND(M3981*100,0)),"Slowing","Steady or growing")))</f>
        <v/>
      </c>
    </row>
    <row r="3982" customFormat="false" ht="15" hidden="false" customHeight="false" outlineLevel="0" collapsed="false">
      <c r="A3982" s="1" t="s">
        <v>7993</v>
      </c>
      <c r="B3982" s="1" t="s">
        <v>7994</v>
      </c>
      <c r="C3982" s="12" t="n">
        <v>40148</v>
      </c>
      <c r="D3982" s="12" t="n">
        <v>40352</v>
      </c>
      <c r="E3982" s="1" t="n">
        <v>0</v>
      </c>
      <c r="F3982" s="1" t="n">
        <v>0</v>
      </c>
      <c r="G3982" s="13" t="n">
        <v>0</v>
      </c>
      <c r="H3982" s="13" t="n">
        <v>0</v>
      </c>
      <c r="I3982" s="13" t="n">
        <v>115.05</v>
      </c>
      <c r="J3982" s="9" t="n">
        <v>61</v>
      </c>
      <c r="K3982" s="1" t="str">
        <f aca="false">IF(F3982=0,"Stopped",IF(C3982&gt;=Rules!$B$3,"New",IF(AND(E3982&gt;0,G3982&gt;0,ROUND(H3982*100,0)&lt;Rules!$B$6*ROUND(G3982*100,0)),"Slowing","Steady or growing")))</f>
        <v>Stopped</v>
      </c>
      <c r="L3982" s="1" t="n">
        <v>0</v>
      </c>
      <c r="M3982" s="13" t="n">
        <v>0</v>
      </c>
      <c r="N3982" s="1" t="str">
        <f aca="false">IF(L3982=0,"",IF(F3982=0,"Stopped",IF(AND(M3982&gt;0,ROUND(H3982*100,0)&lt;Rules!$B$6*ROUND(M3982*100,0)),"Slowing","Steady or growing")))</f>
        <v/>
      </c>
    </row>
    <row r="3983" customFormat="false" ht="15" hidden="false" customHeight="false" outlineLevel="0" collapsed="false">
      <c r="A3983" s="1" t="s">
        <v>7995</v>
      </c>
      <c r="B3983" s="1" t="s">
        <v>7996</v>
      </c>
      <c r="C3983" s="12" t="n">
        <v>40211</v>
      </c>
      <c r="D3983" s="12" t="n">
        <v>40647</v>
      </c>
      <c r="E3983" s="1" t="n">
        <v>0</v>
      </c>
      <c r="F3983" s="1" t="n">
        <v>0</v>
      </c>
      <c r="G3983" s="13" t="n">
        <v>0</v>
      </c>
      <c r="H3983" s="13" t="n">
        <v>0</v>
      </c>
      <c r="I3983" s="13" t="n">
        <v>114.86</v>
      </c>
      <c r="J3983" s="9" t="n">
        <v>100</v>
      </c>
      <c r="K3983" s="1" t="str">
        <f aca="false">IF(F3983=0,"Stopped",IF(C3983&gt;=Rules!$B$3,"New",IF(AND(E3983&gt;0,G3983&gt;0,ROUND(H3983*100,0)&lt;Rules!$B$6*ROUND(G3983*100,0)),"Slowing","Steady or growing")))</f>
        <v>Stopped</v>
      </c>
      <c r="L3983" s="1" t="n">
        <v>0</v>
      </c>
      <c r="M3983" s="13" t="n">
        <v>0</v>
      </c>
      <c r="N3983" s="1" t="str">
        <f aca="false">IF(L3983=0,"",IF(F3983=0,"Stopped",IF(AND(M3983&gt;0,ROUND(H3983*100,0)&lt;Rules!$B$6*ROUND(M3983*100,0)),"Slowing","Steady or growing")))</f>
        <v/>
      </c>
    </row>
    <row r="3984" customFormat="false" ht="15" hidden="false" customHeight="false" outlineLevel="0" collapsed="false">
      <c r="A3984" s="1" t="s">
        <v>7997</v>
      </c>
      <c r="B3984" s="1" t="s">
        <v>7998</v>
      </c>
      <c r="C3984" s="12" t="n">
        <v>40149</v>
      </c>
      <c r="D3984" s="12" t="n">
        <v>40253</v>
      </c>
      <c r="E3984" s="1" t="n">
        <v>0</v>
      </c>
      <c r="F3984" s="1" t="n">
        <v>0</v>
      </c>
      <c r="G3984" s="13" t="n">
        <v>0</v>
      </c>
      <c r="H3984" s="13" t="n">
        <v>0</v>
      </c>
      <c r="I3984" s="13" t="n">
        <v>114.73</v>
      </c>
      <c r="J3984" s="9" t="n">
        <v>9</v>
      </c>
      <c r="K3984" s="1" t="str">
        <f aca="false">IF(F3984=0,"Stopped",IF(C3984&gt;=Rules!$B$3,"New",IF(AND(E3984&gt;0,G3984&gt;0,ROUND(H3984*100,0)&lt;Rules!$B$6*ROUND(G3984*100,0)),"Slowing","Steady or growing")))</f>
        <v>Stopped</v>
      </c>
      <c r="L3984" s="1" t="n">
        <v>0</v>
      </c>
      <c r="M3984" s="13" t="n">
        <v>0</v>
      </c>
      <c r="N3984" s="1" t="str">
        <f aca="false">IF(L3984=0,"",IF(F3984=0,"Stopped",IF(AND(M3984&gt;0,ROUND(H3984*100,0)&lt;Rules!$B$6*ROUND(M3984*100,0)),"Slowing","Steady or growing")))</f>
        <v/>
      </c>
    </row>
    <row r="3985" customFormat="false" ht="15" hidden="false" customHeight="false" outlineLevel="0" collapsed="false">
      <c r="A3985" s="1" t="s">
        <v>7999</v>
      </c>
      <c r="B3985" s="1" t="s">
        <v>8000</v>
      </c>
      <c r="C3985" s="12" t="n">
        <v>40606</v>
      </c>
      <c r="D3985" s="12" t="n">
        <v>40883</v>
      </c>
      <c r="E3985" s="1" t="n">
        <v>11</v>
      </c>
      <c r="F3985" s="1" t="n">
        <v>18</v>
      </c>
      <c r="G3985" s="13" t="n">
        <v>30.91</v>
      </c>
      <c r="H3985" s="13" t="n">
        <v>53.65</v>
      </c>
      <c r="I3985" s="13" t="n">
        <v>114.56</v>
      </c>
      <c r="J3985" s="9" t="n">
        <v>317</v>
      </c>
      <c r="K3985" s="1" t="str">
        <f aca="false">IF(F3985=0,"Stopped",IF(C3985&gt;=Rules!$B$3,"New",IF(AND(E3985&gt;0,G3985&gt;0,ROUND(H3985*100,0)&lt;Rules!$B$6*ROUND(G3985*100,0)),"Slowing","Steady or growing")))</f>
        <v>Steady or growing</v>
      </c>
      <c r="L3985" s="1" t="n">
        <v>0</v>
      </c>
      <c r="M3985" s="13" t="n">
        <v>0</v>
      </c>
      <c r="N3985" s="1" t="str">
        <f aca="false">IF(L3985=0,"",IF(F3985=0,"Stopped",IF(AND(M3985&gt;0,ROUND(H3985*100,0)&lt;Rules!$B$6*ROUND(M3985*100,0)),"Slowing","Steady or growing")))</f>
        <v/>
      </c>
    </row>
    <row r="3986" customFormat="false" ht="15" hidden="false" customHeight="false" outlineLevel="0" collapsed="false">
      <c r="A3986" s="1" t="s">
        <v>8001</v>
      </c>
      <c r="B3986" s="1" t="s">
        <v>8002</v>
      </c>
      <c r="C3986" s="12" t="n">
        <v>40195</v>
      </c>
      <c r="D3986" s="12" t="n">
        <v>40870</v>
      </c>
      <c r="E3986" s="1" t="n">
        <v>1</v>
      </c>
      <c r="F3986" s="1" t="n">
        <v>5</v>
      </c>
      <c r="G3986" s="13" t="n">
        <v>5.1</v>
      </c>
      <c r="H3986" s="13" t="n">
        <v>22.95</v>
      </c>
      <c r="I3986" s="13" t="n">
        <v>114.45</v>
      </c>
      <c r="J3986" s="9" t="n">
        <v>47</v>
      </c>
      <c r="K3986" s="1" t="str">
        <f aca="false">IF(F3986=0,"Stopped",IF(C3986&gt;=Rules!$B$3,"New",IF(AND(E3986&gt;0,G3986&gt;0,ROUND(H3986*100,0)&lt;Rules!$B$6*ROUND(G3986*100,0)),"Slowing","Steady or growing")))</f>
        <v>Steady or growing</v>
      </c>
      <c r="L3986" s="1" t="n">
        <v>3</v>
      </c>
      <c r="M3986" s="13" t="n">
        <v>7.65</v>
      </c>
      <c r="N3986" s="1" t="str">
        <f aca="false">IF(L3986=0,"",IF(F3986=0,"Stopped",IF(AND(M3986&gt;0,ROUND(H3986*100,0)&lt;Rules!$B$6*ROUND(M3986*100,0)),"Slowing","Steady or growing")))</f>
        <v>Steady or growing</v>
      </c>
    </row>
    <row r="3987" customFormat="false" ht="15" hidden="false" customHeight="false" outlineLevel="0" collapsed="false">
      <c r="A3987" s="1" t="s">
        <v>8003</v>
      </c>
      <c r="B3987" s="1" t="s">
        <v>8004</v>
      </c>
      <c r="C3987" s="12" t="n">
        <v>40668</v>
      </c>
      <c r="D3987" s="12" t="n">
        <v>40886</v>
      </c>
      <c r="E3987" s="1" t="n">
        <v>4</v>
      </c>
      <c r="F3987" s="1" t="n">
        <v>11</v>
      </c>
      <c r="G3987" s="13" t="n">
        <v>32.37</v>
      </c>
      <c r="H3987" s="13" t="n">
        <v>44.63</v>
      </c>
      <c r="I3987" s="13" t="n">
        <v>114.33</v>
      </c>
      <c r="J3987" s="9" t="n">
        <v>61</v>
      </c>
      <c r="K3987" s="1" t="str">
        <f aca="false">IF(F3987=0,"Stopped",IF(C3987&gt;=Rules!$B$3,"New",IF(AND(E3987&gt;0,G3987&gt;0,ROUND(H3987*100,0)&lt;Rules!$B$6*ROUND(G3987*100,0)),"Slowing","Steady or growing")))</f>
        <v>Steady or growing</v>
      </c>
      <c r="L3987" s="1" t="n">
        <v>0</v>
      </c>
      <c r="M3987" s="13" t="n">
        <v>0</v>
      </c>
      <c r="N3987" s="1" t="str">
        <f aca="false">IF(L3987=0,"",IF(F3987=0,"Stopped",IF(AND(M3987&gt;0,ROUND(H3987*100,0)&lt;Rules!$B$6*ROUND(M3987*100,0)),"Slowing","Steady or growing")))</f>
        <v/>
      </c>
    </row>
    <row r="3988" customFormat="false" ht="15" hidden="false" customHeight="false" outlineLevel="0" collapsed="false">
      <c r="A3988" s="1" t="s">
        <v>8005</v>
      </c>
      <c r="B3988" s="1" t="s">
        <v>8006</v>
      </c>
      <c r="C3988" s="12" t="n">
        <v>40161</v>
      </c>
      <c r="D3988" s="12" t="n">
        <v>40872</v>
      </c>
      <c r="E3988" s="1" t="n">
        <v>3</v>
      </c>
      <c r="F3988" s="1" t="n">
        <v>4</v>
      </c>
      <c r="G3988" s="13" t="n">
        <v>21.15</v>
      </c>
      <c r="H3988" s="13" t="n">
        <v>16.7</v>
      </c>
      <c r="I3988" s="13" t="n">
        <v>114.26</v>
      </c>
      <c r="J3988" s="9" t="n">
        <v>28</v>
      </c>
      <c r="K3988" s="1" t="str">
        <f aca="false">IF(F3988=0,"Stopped",IF(C3988&gt;=Rules!$B$3,"New",IF(AND(E3988&gt;0,G3988&gt;0,ROUND(H3988*100,0)&lt;Rules!$B$6*ROUND(G3988*100,0)),"Slowing","Steady or growing")))</f>
        <v>Steady or growing</v>
      </c>
      <c r="L3988" s="1" t="n">
        <v>3</v>
      </c>
      <c r="M3988" s="13" t="n">
        <v>12.74</v>
      </c>
      <c r="N3988" s="1" t="str">
        <f aca="false">IF(L3988=0,"",IF(F3988=0,"Stopped",IF(AND(M3988&gt;0,ROUND(H3988*100,0)&lt;Rules!$B$6*ROUND(M3988*100,0)),"Slowing","Steady or growing")))</f>
        <v>Steady or growing</v>
      </c>
    </row>
    <row r="3989" customFormat="false" ht="15" hidden="false" customHeight="false" outlineLevel="0" collapsed="false">
      <c r="A3989" s="1" t="s">
        <v>8007</v>
      </c>
      <c r="B3989" s="1" t="s">
        <v>8008</v>
      </c>
      <c r="C3989" s="12" t="n">
        <v>40156</v>
      </c>
      <c r="D3989" s="12" t="n">
        <v>40875</v>
      </c>
      <c r="E3989" s="1" t="n">
        <v>2</v>
      </c>
      <c r="F3989" s="1" t="n">
        <v>5</v>
      </c>
      <c r="G3989" s="13" t="n">
        <v>12</v>
      </c>
      <c r="H3989" s="13" t="n">
        <v>60</v>
      </c>
      <c r="I3989" s="13" t="n">
        <v>113.76</v>
      </c>
      <c r="J3989" s="9" t="n">
        <v>79</v>
      </c>
      <c r="K3989" s="1" t="str">
        <f aca="false">IF(F3989=0,"Stopped",IF(C3989&gt;=Rules!$B$3,"New",IF(AND(E3989&gt;0,G3989&gt;0,ROUND(H3989*100,0)&lt;Rules!$B$6*ROUND(G3989*100,0)),"Slowing","Steady or growing")))</f>
        <v>Steady or growing</v>
      </c>
      <c r="L3989" s="1" t="n">
        <v>0</v>
      </c>
      <c r="M3989" s="13" t="n">
        <v>0</v>
      </c>
      <c r="N3989" s="1" t="str">
        <f aca="false">IF(L3989=0,"",IF(F3989=0,"Stopped",IF(AND(M3989&gt;0,ROUND(H3989*100,0)&lt;Rules!$B$6*ROUND(M3989*100,0)),"Slowing","Steady or growing")))</f>
        <v/>
      </c>
    </row>
    <row r="3990" customFormat="false" ht="15" hidden="false" customHeight="false" outlineLevel="0" collapsed="false">
      <c r="A3990" s="1" t="s">
        <v>8009</v>
      </c>
      <c r="B3990" s="1" t="s">
        <v>8010</v>
      </c>
      <c r="C3990" s="12" t="n">
        <v>40213</v>
      </c>
      <c r="D3990" s="12" t="n">
        <v>40886</v>
      </c>
      <c r="E3990" s="1" t="n">
        <v>9</v>
      </c>
      <c r="F3990" s="1" t="n">
        <v>3</v>
      </c>
      <c r="G3990" s="13" t="n">
        <v>28.52</v>
      </c>
      <c r="H3990" s="13" t="n">
        <v>4.15</v>
      </c>
      <c r="I3990" s="13" t="n">
        <v>113.22</v>
      </c>
      <c r="J3990" s="9" t="n">
        <v>252</v>
      </c>
      <c r="K3990" s="1" t="str">
        <f aca="false">IF(F3990=0,"Stopped",IF(C3990&gt;=Rules!$B$3,"New",IF(AND(E3990&gt;0,G3990&gt;0,ROUND(H3990*100,0)&lt;Rules!$B$6*ROUND(G3990*100,0)),"Slowing","Steady or growing")))</f>
        <v>Slowing</v>
      </c>
      <c r="L3990" s="1" t="n">
        <v>0</v>
      </c>
      <c r="M3990" s="13" t="n">
        <v>0</v>
      </c>
      <c r="N3990" s="1" t="str">
        <f aca="false">IF(L3990=0,"",IF(F3990=0,"Stopped",IF(AND(M3990&gt;0,ROUND(H3990*100,0)&lt;Rules!$B$6*ROUND(M3990*100,0)),"Slowing","Steady or growing")))</f>
        <v/>
      </c>
    </row>
    <row r="3991" customFormat="false" ht="15" hidden="false" customHeight="false" outlineLevel="0" collapsed="false">
      <c r="A3991" s="1" t="s">
        <v>8011</v>
      </c>
      <c r="B3991" s="1" t="s">
        <v>8012</v>
      </c>
      <c r="C3991" s="12" t="n">
        <v>40227</v>
      </c>
      <c r="D3991" s="12" t="n">
        <v>40515</v>
      </c>
      <c r="E3991" s="1" t="n">
        <v>0</v>
      </c>
      <c r="F3991" s="1" t="n">
        <v>0</v>
      </c>
      <c r="G3991" s="13" t="n">
        <v>0</v>
      </c>
      <c r="H3991" s="13" t="n">
        <v>0</v>
      </c>
      <c r="I3991" s="13" t="n">
        <v>112.93</v>
      </c>
      <c r="J3991" s="9" t="n">
        <v>17</v>
      </c>
      <c r="K3991" s="1" t="str">
        <f aca="false">IF(F3991=0,"Stopped",IF(C3991&gt;=Rules!$B$3,"New",IF(AND(E3991&gt;0,G3991&gt;0,ROUND(H3991*100,0)&lt;Rules!$B$6*ROUND(G3991*100,0)),"Slowing","Steady or growing")))</f>
        <v>Stopped</v>
      </c>
      <c r="L3991" s="1" t="n">
        <v>4</v>
      </c>
      <c r="M3991" s="13" t="n">
        <v>47.54</v>
      </c>
      <c r="N3991" s="1" t="str">
        <f aca="false">IF(L3991=0,"",IF(F3991=0,"Stopped",IF(AND(M3991&gt;0,ROUND(H3991*100,0)&lt;Rules!$B$6*ROUND(M3991*100,0)),"Slowing","Steady or growing")))</f>
        <v>Stopped</v>
      </c>
    </row>
    <row r="3992" customFormat="false" ht="15" hidden="false" customHeight="false" outlineLevel="0" collapsed="false">
      <c r="A3992" s="1" t="s">
        <v>8013</v>
      </c>
      <c r="B3992" s="1" t="s">
        <v>8014</v>
      </c>
      <c r="C3992" s="12" t="n">
        <v>40163</v>
      </c>
      <c r="D3992" s="12" t="n">
        <v>40703</v>
      </c>
      <c r="E3992" s="1" t="n">
        <v>0</v>
      </c>
      <c r="F3992" s="1" t="n">
        <v>0</v>
      </c>
      <c r="G3992" s="13" t="n">
        <v>0</v>
      </c>
      <c r="H3992" s="13" t="n">
        <v>0</v>
      </c>
      <c r="I3992" s="13" t="n">
        <v>112.62</v>
      </c>
      <c r="J3992" s="9" t="n">
        <v>2145</v>
      </c>
      <c r="K3992" s="1" t="str">
        <f aca="false">IF(F3992=0,"Stopped",IF(C3992&gt;=Rules!$B$3,"New",IF(AND(E3992&gt;0,G3992&gt;0,ROUND(H3992*100,0)&lt;Rules!$B$6*ROUND(G3992*100,0)),"Slowing","Steady or growing")))</f>
        <v>Stopped</v>
      </c>
      <c r="L3992" s="1" t="n">
        <v>2</v>
      </c>
      <c r="M3992" s="13" t="n">
        <v>0.42</v>
      </c>
      <c r="N3992" s="1" t="str">
        <f aca="false">IF(L3992=0,"",IF(F3992=0,"Stopped",IF(AND(M3992&gt;0,ROUND(H3992*100,0)&lt;Rules!$B$6*ROUND(M3992*100,0)),"Slowing","Steady or growing")))</f>
        <v>Stopped</v>
      </c>
    </row>
    <row r="3993" customFormat="false" ht="15" hidden="false" customHeight="false" outlineLevel="0" collapsed="false">
      <c r="A3993" s="1" t="s">
        <v>8015</v>
      </c>
      <c r="B3993" s="1" t="s">
        <v>8016</v>
      </c>
      <c r="C3993" s="12" t="n">
        <v>40193</v>
      </c>
      <c r="D3993" s="12" t="n">
        <v>40772</v>
      </c>
      <c r="E3993" s="1" t="n">
        <v>8</v>
      </c>
      <c r="F3993" s="1" t="n">
        <v>0</v>
      </c>
      <c r="G3993" s="13" t="n">
        <v>17.1</v>
      </c>
      <c r="H3993" s="13" t="n">
        <v>0</v>
      </c>
      <c r="I3993" s="13" t="n">
        <v>112.54</v>
      </c>
      <c r="J3993" s="9" t="n">
        <v>323</v>
      </c>
      <c r="K3993" s="1" t="str">
        <f aca="false">IF(F3993=0,"Stopped",IF(C3993&gt;=Rules!$B$3,"New",IF(AND(E3993&gt;0,G3993&gt;0,ROUND(H3993*100,0)&lt;Rules!$B$6*ROUND(G3993*100,0)),"Slowing","Steady or growing")))</f>
        <v>Stopped</v>
      </c>
      <c r="L3993" s="1" t="n">
        <v>2</v>
      </c>
      <c r="M3993" s="13" t="n">
        <v>2.96</v>
      </c>
      <c r="N3993" s="1" t="str">
        <f aca="false">IF(L3993=0,"",IF(F3993=0,"Stopped",IF(AND(M3993&gt;0,ROUND(H3993*100,0)&lt;Rules!$B$6*ROUND(M3993*100,0)),"Slowing","Steady or growing")))</f>
        <v>Stopped</v>
      </c>
    </row>
    <row r="3994" customFormat="false" ht="15" hidden="false" customHeight="false" outlineLevel="0" collapsed="false">
      <c r="A3994" s="1" t="s">
        <v>8017</v>
      </c>
      <c r="B3994" s="1" t="s">
        <v>8018</v>
      </c>
      <c r="C3994" s="12" t="n">
        <v>40202</v>
      </c>
      <c r="D3994" s="12" t="n">
        <v>40776</v>
      </c>
      <c r="E3994" s="1" t="n">
        <v>6</v>
      </c>
      <c r="F3994" s="1" t="n">
        <v>0</v>
      </c>
      <c r="G3994" s="13" t="n">
        <v>37.92</v>
      </c>
      <c r="H3994" s="13" t="n">
        <v>0</v>
      </c>
      <c r="I3994" s="13" t="n">
        <v>112.32</v>
      </c>
      <c r="J3994" s="9" t="n">
        <v>64</v>
      </c>
      <c r="K3994" s="1" t="str">
        <f aca="false">IF(F3994=0,"Stopped",IF(C3994&gt;=Rules!$B$3,"New",IF(AND(E3994&gt;0,G3994&gt;0,ROUND(H3994*100,0)&lt;Rules!$B$6*ROUND(G3994*100,0)),"Slowing","Steady or growing")))</f>
        <v>Stopped</v>
      </c>
      <c r="L3994" s="1" t="n">
        <v>0</v>
      </c>
      <c r="M3994" s="13" t="n">
        <v>0</v>
      </c>
      <c r="N3994" s="1" t="str">
        <f aca="false">IF(L3994=0,"",IF(F3994=0,"Stopped",IF(AND(M3994&gt;0,ROUND(H3994*100,0)&lt;Rules!$B$6*ROUND(M3994*100,0)),"Slowing","Steady or growing")))</f>
        <v/>
      </c>
    </row>
    <row r="3995" customFormat="false" ht="15" hidden="false" customHeight="false" outlineLevel="0" collapsed="false">
      <c r="A3995" s="1" t="s">
        <v>8019</v>
      </c>
      <c r="B3995" s="1" t="s">
        <v>8020</v>
      </c>
      <c r="C3995" s="12" t="n">
        <v>40164</v>
      </c>
      <c r="D3995" s="12" t="n">
        <v>40871</v>
      </c>
      <c r="E3995" s="1" t="n">
        <v>2</v>
      </c>
      <c r="F3995" s="1" t="n">
        <v>4</v>
      </c>
      <c r="G3995" s="13" t="n">
        <v>2.55</v>
      </c>
      <c r="H3995" s="13" t="n">
        <v>11.05</v>
      </c>
      <c r="I3995" s="13" t="n">
        <v>112.05</v>
      </c>
      <c r="J3995" s="9" t="n">
        <v>177</v>
      </c>
      <c r="K3995" s="1" t="str">
        <f aca="false">IF(F3995=0,"Stopped",IF(C3995&gt;=Rules!$B$3,"New",IF(AND(E3995&gt;0,G3995&gt;0,ROUND(H3995*100,0)&lt;Rules!$B$6*ROUND(G3995*100,0)),"Slowing","Steady or growing")))</f>
        <v>Steady or growing</v>
      </c>
      <c r="L3995" s="1" t="n">
        <v>3</v>
      </c>
      <c r="M3995" s="13" t="n">
        <v>44.11</v>
      </c>
      <c r="N3995" s="1" t="str">
        <f aca="false">IF(L3995=0,"",IF(F3995=0,"Stopped",IF(AND(M3995&gt;0,ROUND(H3995*100,0)&lt;Rules!$B$6*ROUND(M3995*100,0)),"Slowing","Steady or growing")))</f>
        <v>Slowing</v>
      </c>
    </row>
    <row r="3996" customFormat="false" ht="15" hidden="false" customHeight="false" outlineLevel="0" collapsed="false">
      <c r="A3996" s="1" t="s">
        <v>8021</v>
      </c>
      <c r="B3996" s="1" t="s">
        <v>8022</v>
      </c>
      <c r="C3996" s="12" t="n">
        <v>40154</v>
      </c>
      <c r="D3996" s="12" t="n">
        <v>40834</v>
      </c>
      <c r="E3996" s="1" t="n">
        <v>21</v>
      </c>
      <c r="F3996" s="1" t="n">
        <v>1</v>
      </c>
      <c r="G3996" s="13" t="n">
        <v>39.12</v>
      </c>
      <c r="H3996" s="13" t="n">
        <v>1.63</v>
      </c>
      <c r="I3996" s="13" t="n">
        <v>112.04</v>
      </c>
      <c r="J3996" s="9" t="n">
        <v>129</v>
      </c>
      <c r="K3996" s="1" t="str">
        <f aca="false">IF(F3996=0,"Stopped",IF(C3996&gt;=Rules!$B$3,"New",IF(AND(E3996&gt;0,G3996&gt;0,ROUND(H3996*100,0)&lt;Rules!$B$6*ROUND(G3996*100,0)),"Slowing","Steady or growing")))</f>
        <v>Slowing</v>
      </c>
      <c r="L3996" s="1" t="n">
        <v>4</v>
      </c>
      <c r="M3996" s="13" t="n">
        <v>13.28</v>
      </c>
      <c r="N3996" s="1" t="str">
        <f aca="false">IF(L3996=0,"",IF(F3996=0,"Stopped",IF(AND(M3996&gt;0,ROUND(H3996*100,0)&lt;Rules!$B$6*ROUND(M3996*100,0)),"Slowing","Steady or growing")))</f>
        <v>Slowing</v>
      </c>
    </row>
    <row r="3997" customFormat="false" ht="15" hidden="false" customHeight="false" outlineLevel="0" collapsed="false">
      <c r="A3997" s="1" t="s">
        <v>8023</v>
      </c>
      <c r="B3997" s="1" t="s">
        <v>8024</v>
      </c>
      <c r="C3997" s="12" t="n">
        <v>40206</v>
      </c>
      <c r="D3997" s="12" t="n">
        <v>40871</v>
      </c>
      <c r="E3997" s="1" t="n">
        <v>2</v>
      </c>
      <c r="F3997" s="1" t="n">
        <v>3</v>
      </c>
      <c r="G3997" s="13" t="n">
        <v>1.66</v>
      </c>
      <c r="H3997" s="13" t="n">
        <v>35.39</v>
      </c>
      <c r="I3997" s="13" t="n">
        <v>111.57</v>
      </c>
      <c r="J3997" s="9" t="n">
        <v>294</v>
      </c>
      <c r="K3997" s="1" t="str">
        <f aca="false">IF(F3997=0,"Stopped",IF(C3997&gt;=Rules!$B$3,"New",IF(AND(E3997&gt;0,G3997&gt;0,ROUND(H3997*100,0)&lt;Rules!$B$6*ROUND(G3997*100,0)),"Slowing","Steady or growing")))</f>
        <v>Steady or growing</v>
      </c>
      <c r="L3997" s="1" t="n">
        <v>5</v>
      </c>
      <c r="M3997" s="13" t="n">
        <v>12.6</v>
      </c>
      <c r="N3997" s="1" t="str">
        <f aca="false">IF(L3997=0,"",IF(F3997=0,"Stopped",IF(AND(M3997&gt;0,ROUND(H3997*100,0)&lt;Rules!$B$6*ROUND(M3997*100,0)),"Slowing","Steady or growing")))</f>
        <v>Steady or growing</v>
      </c>
    </row>
    <row r="3998" customFormat="false" ht="15" hidden="false" customHeight="false" outlineLevel="0" collapsed="false">
      <c r="A3998" s="1" t="s">
        <v>8025</v>
      </c>
      <c r="B3998" s="1" t="s">
        <v>8026</v>
      </c>
      <c r="C3998" s="12" t="n">
        <v>40149</v>
      </c>
      <c r="D3998" s="12" t="n">
        <v>40779</v>
      </c>
      <c r="E3998" s="1" t="n">
        <v>1</v>
      </c>
      <c r="F3998" s="1" t="n">
        <v>0</v>
      </c>
      <c r="G3998" s="13" t="n">
        <v>5.7</v>
      </c>
      <c r="H3998" s="13" t="n">
        <v>0</v>
      </c>
      <c r="I3998" s="13" t="n">
        <v>111.34</v>
      </c>
      <c r="J3998" s="9" t="n">
        <v>255</v>
      </c>
      <c r="K3998" s="1" t="str">
        <f aca="false">IF(F3998=0,"Stopped",IF(C3998&gt;=Rules!$B$3,"New",IF(AND(E3998&gt;0,G3998&gt;0,ROUND(H3998*100,0)&lt;Rules!$B$6*ROUND(G3998*100,0)),"Slowing","Steady or growing")))</f>
        <v>Stopped</v>
      </c>
      <c r="L3998" s="1" t="n">
        <v>14</v>
      </c>
      <c r="M3998" s="13" t="n">
        <v>45.98</v>
      </c>
      <c r="N3998" s="1" t="str">
        <f aca="false">IF(L3998=0,"",IF(F3998=0,"Stopped",IF(AND(M3998&gt;0,ROUND(H3998*100,0)&lt;Rules!$B$6*ROUND(M3998*100,0)),"Slowing","Steady or growing")))</f>
        <v>Stopped</v>
      </c>
    </row>
    <row r="3999" customFormat="false" ht="15" hidden="false" customHeight="false" outlineLevel="0" collapsed="false">
      <c r="A3999" s="1" t="s">
        <v>8027</v>
      </c>
      <c r="B3999" s="1" t="s">
        <v>8028</v>
      </c>
      <c r="C3999" s="12" t="n">
        <v>40169</v>
      </c>
      <c r="D3999" s="12" t="n">
        <v>40882</v>
      </c>
      <c r="E3999" s="1" t="n">
        <v>4</v>
      </c>
      <c r="F3999" s="1" t="n">
        <v>5</v>
      </c>
      <c r="G3999" s="13" t="n">
        <v>35.14</v>
      </c>
      <c r="H3999" s="13" t="n">
        <v>15.02</v>
      </c>
      <c r="I3999" s="13" t="n">
        <v>110.85</v>
      </c>
      <c r="J3999" s="9" t="n">
        <v>44</v>
      </c>
      <c r="K3999" s="1" t="str">
        <f aca="false">IF(F3999=0,"Stopped",IF(C3999&gt;=Rules!$B$3,"New",IF(AND(E3999&gt;0,G3999&gt;0,ROUND(H3999*100,0)&lt;Rules!$B$6*ROUND(G3999*100,0)),"Slowing","Steady or growing")))</f>
        <v>Slowing</v>
      </c>
      <c r="L3999" s="1" t="n">
        <v>3</v>
      </c>
      <c r="M3999" s="13" t="n">
        <v>10.18</v>
      </c>
      <c r="N3999" s="1" t="str">
        <f aca="false">IF(L3999=0,"",IF(F3999=0,"Stopped",IF(AND(M3999&gt;0,ROUND(H3999*100,0)&lt;Rules!$B$6*ROUND(M3999*100,0)),"Slowing","Steady or growing")))</f>
        <v>Steady or growing</v>
      </c>
    </row>
    <row r="4000" customFormat="false" ht="15" hidden="false" customHeight="false" outlineLevel="0" collapsed="false">
      <c r="A4000" s="1" t="s">
        <v>8029</v>
      </c>
      <c r="B4000" s="1" t="s">
        <v>8030</v>
      </c>
      <c r="C4000" s="12" t="n">
        <v>40163</v>
      </c>
      <c r="D4000" s="12" t="n">
        <v>40469</v>
      </c>
      <c r="E4000" s="1" t="n">
        <v>0</v>
      </c>
      <c r="F4000" s="1" t="n">
        <v>0</v>
      </c>
      <c r="G4000" s="13" t="n">
        <v>0</v>
      </c>
      <c r="H4000" s="13" t="n">
        <v>0</v>
      </c>
      <c r="I4000" s="13" t="n">
        <v>109.85</v>
      </c>
      <c r="J4000" s="9" t="n">
        <v>17</v>
      </c>
      <c r="K4000" s="1" t="str">
        <f aca="false">IF(F4000=0,"Stopped",IF(C4000&gt;=Rules!$B$3,"New",IF(AND(E4000&gt;0,G4000&gt;0,ROUND(H4000*100,0)&lt;Rules!$B$6*ROUND(G4000*100,0)),"Slowing","Steady or growing")))</f>
        <v>Stopped</v>
      </c>
      <c r="L4000" s="1" t="n">
        <v>1</v>
      </c>
      <c r="M4000" s="13" t="n">
        <v>5.91</v>
      </c>
      <c r="N4000" s="1" t="str">
        <f aca="false">IF(L4000=0,"",IF(F4000=0,"Stopped",IF(AND(M4000&gt;0,ROUND(H4000*100,0)&lt;Rules!$B$6*ROUND(M4000*100,0)),"Slowing","Steady or growing")))</f>
        <v>Stopped</v>
      </c>
    </row>
    <row r="4001" customFormat="false" ht="15" hidden="false" customHeight="false" outlineLevel="0" collapsed="false">
      <c r="A4001" s="1" t="s">
        <v>8031</v>
      </c>
      <c r="B4001" s="1" t="s">
        <v>8032</v>
      </c>
      <c r="C4001" s="12" t="n">
        <v>40155</v>
      </c>
      <c r="D4001" s="12" t="n">
        <v>40731</v>
      </c>
      <c r="E4001" s="1" t="n">
        <v>1</v>
      </c>
      <c r="F4001" s="1" t="n">
        <v>0</v>
      </c>
      <c r="G4001" s="13" t="n">
        <v>14.85</v>
      </c>
      <c r="H4001" s="13" t="n">
        <v>0</v>
      </c>
      <c r="I4001" s="13" t="n">
        <v>109.39</v>
      </c>
      <c r="J4001" s="9" t="n">
        <v>31</v>
      </c>
      <c r="K4001" s="1" t="str">
        <f aca="false">IF(F4001=0,"Stopped",IF(C4001&gt;=Rules!$B$3,"New",IF(AND(E4001&gt;0,G4001&gt;0,ROUND(H4001*100,0)&lt;Rules!$B$6*ROUND(G4001*100,0)),"Slowing","Steady or growing")))</f>
        <v>Stopped</v>
      </c>
      <c r="L4001" s="1" t="n">
        <v>0</v>
      </c>
      <c r="M4001" s="13" t="n">
        <v>0</v>
      </c>
      <c r="N4001" s="1" t="str">
        <f aca="false">IF(L4001=0,"",IF(F4001=0,"Stopped",IF(AND(M4001&gt;0,ROUND(H4001*100,0)&lt;Rules!$B$6*ROUND(M4001*100,0)),"Slowing","Steady or growing")))</f>
        <v/>
      </c>
    </row>
    <row r="4002" customFormat="false" ht="15" hidden="false" customHeight="false" outlineLevel="0" collapsed="false">
      <c r="A4002" s="1" t="s">
        <v>8033</v>
      </c>
      <c r="B4002" s="1" t="s">
        <v>8034</v>
      </c>
      <c r="C4002" s="12" t="n">
        <v>40149</v>
      </c>
      <c r="D4002" s="12" t="n">
        <v>40245</v>
      </c>
      <c r="E4002" s="1" t="n">
        <v>0</v>
      </c>
      <c r="F4002" s="1" t="n">
        <v>0</v>
      </c>
      <c r="G4002" s="13" t="n">
        <v>0</v>
      </c>
      <c r="H4002" s="13" t="n">
        <v>0</v>
      </c>
      <c r="I4002" s="13" t="n">
        <v>109.15</v>
      </c>
      <c r="J4002" s="9" t="n">
        <v>37</v>
      </c>
      <c r="K4002" s="1" t="str">
        <f aca="false">IF(F4002=0,"Stopped",IF(C4002&gt;=Rules!$B$3,"New",IF(AND(E4002&gt;0,G4002&gt;0,ROUND(H4002*100,0)&lt;Rules!$B$6*ROUND(G4002*100,0)),"Slowing","Steady or growing")))</f>
        <v>Stopped</v>
      </c>
      <c r="L4002" s="1" t="n">
        <v>0</v>
      </c>
      <c r="M4002" s="13" t="n">
        <v>0</v>
      </c>
      <c r="N4002" s="1" t="str">
        <f aca="false">IF(L4002=0,"",IF(F4002=0,"Stopped",IF(AND(M4002&gt;0,ROUND(H4002*100,0)&lt;Rules!$B$6*ROUND(M4002*100,0)),"Slowing","Steady or growing")))</f>
        <v/>
      </c>
    </row>
    <row r="4003" customFormat="false" ht="15" hidden="false" customHeight="false" outlineLevel="0" collapsed="false">
      <c r="A4003" s="1" t="s">
        <v>8035</v>
      </c>
      <c r="B4003" s="1" t="s">
        <v>8036</v>
      </c>
      <c r="C4003" s="12" t="n">
        <v>40149</v>
      </c>
      <c r="D4003" s="12" t="n">
        <v>40882</v>
      </c>
      <c r="E4003" s="1" t="n">
        <v>5</v>
      </c>
      <c r="F4003" s="1" t="n">
        <v>9</v>
      </c>
      <c r="G4003" s="13" t="n">
        <v>6.15</v>
      </c>
      <c r="H4003" s="13" t="n">
        <v>13.55</v>
      </c>
      <c r="I4003" s="13" t="n">
        <v>108.99</v>
      </c>
      <c r="J4003" s="9" t="n">
        <v>87</v>
      </c>
      <c r="K4003" s="1" t="str">
        <f aca="false">IF(F4003=0,"Stopped",IF(C4003&gt;=Rules!$B$3,"New",IF(AND(E4003&gt;0,G4003&gt;0,ROUND(H4003*100,0)&lt;Rules!$B$6*ROUND(G4003*100,0)),"Slowing","Steady or growing")))</f>
        <v>Steady or growing</v>
      </c>
      <c r="L4003" s="1" t="n">
        <v>10</v>
      </c>
      <c r="M4003" s="13" t="n">
        <v>15.12</v>
      </c>
      <c r="N4003" s="1" t="str">
        <f aca="false">IF(L4003=0,"",IF(F4003=0,"Stopped",IF(AND(M4003&gt;0,ROUND(H4003*100,0)&lt;Rules!$B$6*ROUND(M4003*100,0)),"Slowing","Steady or growing")))</f>
        <v>Steady or growing</v>
      </c>
    </row>
    <row r="4004" customFormat="false" ht="15" hidden="false" customHeight="false" outlineLevel="0" collapsed="false">
      <c r="A4004" s="1" t="s">
        <v>8037</v>
      </c>
      <c r="B4004" s="1" t="s">
        <v>8038</v>
      </c>
      <c r="C4004" s="12" t="n">
        <v>40164</v>
      </c>
      <c r="D4004" s="12" t="n">
        <v>40785</v>
      </c>
      <c r="E4004" s="1" t="n">
        <v>12</v>
      </c>
      <c r="F4004" s="1" t="n">
        <v>0</v>
      </c>
      <c r="G4004" s="13" t="n">
        <v>39.36</v>
      </c>
      <c r="H4004" s="13" t="n">
        <v>0</v>
      </c>
      <c r="I4004" s="13" t="n">
        <v>108.69</v>
      </c>
      <c r="J4004" s="9" t="n">
        <v>40</v>
      </c>
      <c r="K4004" s="1" t="str">
        <f aca="false">IF(F4004=0,"Stopped",IF(C4004&gt;=Rules!$B$3,"New",IF(AND(E4004&gt;0,G4004&gt;0,ROUND(H4004*100,0)&lt;Rules!$B$6*ROUND(G4004*100,0)),"Slowing","Steady or growing")))</f>
        <v>Stopped</v>
      </c>
      <c r="L4004" s="1" t="n">
        <v>1</v>
      </c>
      <c r="M4004" s="13" t="n">
        <v>5.9</v>
      </c>
      <c r="N4004" s="1" t="str">
        <f aca="false">IF(L4004=0,"",IF(F4004=0,"Stopped",IF(AND(M4004&gt;0,ROUND(H4004*100,0)&lt;Rules!$B$6*ROUND(M4004*100,0)),"Slowing","Steady or growing")))</f>
        <v>Stopped</v>
      </c>
    </row>
    <row r="4005" customFormat="false" ht="15" hidden="false" customHeight="false" outlineLevel="0" collapsed="false">
      <c r="A4005" s="1" t="s">
        <v>8039</v>
      </c>
      <c r="B4005" s="1" t="s">
        <v>8040</v>
      </c>
      <c r="C4005" s="12" t="n">
        <v>40350</v>
      </c>
      <c r="D4005" s="12" t="n">
        <v>40651</v>
      </c>
      <c r="E4005" s="1" t="n">
        <v>0</v>
      </c>
      <c r="F4005" s="1" t="n">
        <v>0</v>
      </c>
      <c r="G4005" s="13" t="n">
        <v>0</v>
      </c>
      <c r="H4005" s="13" t="n">
        <v>0</v>
      </c>
      <c r="I4005" s="13" t="n">
        <v>108.11</v>
      </c>
      <c r="J4005" s="9" t="n">
        <v>129</v>
      </c>
      <c r="K4005" s="1" t="str">
        <f aca="false">IF(F4005=0,"Stopped",IF(C4005&gt;=Rules!$B$3,"New",IF(AND(E4005&gt;0,G4005&gt;0,ROUND(H4005*100,0)&lt;Rules!$B$6*ROUND(G4005*100,0)),"Slowing","Steady or growing")))</f>
        <v>Stopped</v>
      </c>
      <c r="L4005" s="1" t="n">
        <v>26</v>
      </c>
      <c r="M4005" s="13" t="n">
        <v>58.86</v>
      </c>
      <c r="N4005" s="1" t="str">
        <f aca="false">IF(L4005=0,"",IF(F4005=0,"Stopped",IF(AND(M4005&gt;0,ROUND(H4005*100,0)&lt;Rules!$B$6*ROUND(M4005*100,0)),"Slowing","Steady or growing")))</f>
        <v>Stopped</v>
      </c>
    </row>
    <row r="4006" customFormat="false" ht="15" hidden="false" customHeight="false" outlineLevel="0" collapsed="false">
      <c r="A4006" s="1" t="s">
        <v>8041</v>
      </c>
      <c r="B4006" s="1" t="s">
        <v>8042</v>
      </c>
      <c r="C4006" s="12" t="n">
        <v>40153</v>
      </c>
      <c r="D4006" s="12" t="n">
        <v>40198</v>
      </c>
      <c r="E4006" s="1" t="n">
        <v>0</v>
      </c>
      <c r="F4006" s="1" t="n">
        <v>0</v>
      </c>
      <c r="G4006" s="13" t="n">
        <v>0</v>
      </c>
      <c r="H4006" s="13" t="n">
        <v>0</v>
      </c>
      <c r="I4006" s="13" t="n">
        <v>107.68</v>
      </c>
      <c r="J4006" s="9" t="n">
        <v>43</v>
      </c>
      <c r="K4006" s="1" t="str">
        <f aca="false">IF(F4006=0,"Stopped",IF(C4006&gt;=Rules!$B$3,"New",IF(AND(E4006&gt;0,G4006&gt;0,ROUND(H4006*100,0)&lt;Rules!$B$6*ROUND(G4006*100,0)),"Slowing","Steady or growing")))</f>
        <v>Stopped</v>
      </c>
      <c r="L4006" s="1" t="n">
        <v>0</v>
      </c>
      <c r="M4006" s="13" t="n">
        <v>0</v>
      </c>
      <c r="N4006" s="1" t="str">
        <f aca="false">IF(L4006=0,"",IF(F4006=0,"Stopped",IF(AND(M4006&gt;0,ROUND(H4006*100,0)&lt;Rules!$B$6*ROUND(M4006*100,0)),"Slowing","Steady or growing")))</f>
        <v/>
      </c>
    </row>
    <row r="4007" customFormat="false" ht="15" hidden="false" customHeight="false" outlineLevel="0" collapsed="false">
      <c r="A4007" s="1" t="s">
        <v>8043</v>
      </c>
      <c r="B4007" s="1" t="s">
        <v>8044</v>
      </c>
      <c r="C4007" s="12" t="n">
        <v>40232</v>
      </c>
      <c r="D4007" s="12" t="n">
        <v>40641</v>
      </c>
      <c r="E4007" s="1" t="n">
        <v>0</v>
      </c>
      <c r="F4007" s="1" t="n">
        <v>0</v>
      </c>
      <c r="G4007" s="13" t="n">
        <v>0</v>
      </c>
      <c r="H4007" s="13" t="n">
        <v>0</v>
      </c>
      <c r="I4007" s="13" t="n">
        <v>107.57</v>
      </c>
      <c r="J4007" s="9" t="n">
        <v>38</v>
      </c>
      <c r="K4007" s="1" t="str">
        <f aca="false">IF(F4007=0,"Stopped",IF(C4007&gt;=Rules!$B$3,"New",IF(AND(E4007&gt;0,G4007&gt;0,ROUND(H4007*100,0)&lt;Rules!$B$6*ROUND(G4007*100,0)),"Slowing","Steady or growing")))</f>
        <v>Stopped</v>
      </c>
      <c r="L4007" s="1" t="n">
        <v>5</v>
      </c>
      <c r="M4007" s="13" t="n">
        <v>18.75</v>
      </c>
      <c r="N4007" s="1" t="str">
        <f aca="false">IF(L4007=0,"",IF(F4007=0,"Stopped",IF(AND(M4007&gt;0,ROUND(H4007*100,0)&lt;Rules!$B$6*ROUND(M4007*100,0)),"Slowing","Steady or growing")))</f>
        <v>Stopped</v>
      </c>
    </row>
    <row r="4008" customFormat="false" ht="15" hidden="false" customHeight="false" outlineLevel="0" collapsed="false">
      <c r="A4008" s="1" t="s">
        <v>8045</v>
      </c>
      <c r="B4008" s="1" t="s">
        <v>8046</v>
      </c>
      <c r="C4008" s="12" t="n">
        <v>40819</v>
      </c>
      <c r="D4008" s="12" t="n">
        <v>40885</v>
      </c>
      <c r="E4008" s="1" t="n">
        <v>0</v>
      </c>
      <c r="F4008" s="1" t="n">
        <v>16</v>
      </c>
      <c r="G4008" s="13" t="n">
        <v>0</v>
      </c>
      <c r="H4008" s="13" t="n">
        <v>107.07</v>
      </c>
      <c r="I4008" s="13" t="n">
        <v>107.07</v>
      </c>
      <c r="J4008" s="9" t="n">
        <v>43</v>
      </c>
      <c r="K4008" s="1" t="str">
        <f aca="false">IF(F4008=0,"Stopped",IF(C4008&gt;=Rules!$B$3,"New",IF(AND(E4008&gt;0,G4008&gt;0,ROUND(H4008*100,0)&lt;Rules!$B$6*ROUND(G4008*100,0)),"Slowing","Steady or growing")))</f>
        <v>New</v>
      </c>
      <c r="L4008" s="1" t="n">
        <v>0</v>
      </c>
      <c r="M4008" s="13" t="n">
        <v>0</v>
      </c>
      <c r="N4008" s="1" t="str">
        <f aca="false">IF(L4008=0,"",IF(F4008=0,"Stopped",IF(AND(M4008&gt;0,ROUND(H4008*100,0)&lt;Rules!$B$6*ROUND(M4008*100,0)),"Slowing","Steady or growing")))</f>
        <v/>
      </c>
    </row>
    <row r="4009" customFormat="false" ht="15" hidden="false" customHeight="false" outlineLevel="0" collapsed="false">
      <c r="A4009" s="1" t="s">
        <v>8047</v>
      </c>
      <c r="B4009" s="1" t="s">
        <v>8048</v>
      </c>
      <c r="C4009" s="12" t="n">
        <v>40344</v>
      </c>
      <c r="D4009" s="12" t="n">
        <v>40878</v>
      </c>
      <c r="E4009" s="1" t="n">
        <v>3</v>
      </c>
      <c r="F4009" s="1" t="n">
        <v>2</v>
      </c>
      <c r="G4009" s="13" t="n">
        <v>17.72</v>
      </c>
      <c r="H4009" s="13" t="n">
        <v>11.77</v>
      </c>
      <c r="I4009" s="13" t="n">
        <v>106.83</v>
      </c>
      <c r="J4009" s="9" t="n">
        <v>19</v>
      </c>
      <c r="K4009" s="1" t="str">
        <f aca="false">IF(F4009=0,"Stopped",IF(C4009&gt;=Rules!$B$3,"New",IF(AND(E4009&gt;0,G4009&gt;0,ROUND(H4009*100,0)&lt;Rules!$B$6*ROUND(G4009*100,0)),"Slowing","Steady or growing")))</f>
        <v>Steady or growing</v>
      </c>
      <c r="L4009" s="1" t="n">
        <v>4</v>
      </c>
      <c r="M4009" s="13" t="n">
        <v>23.8</v>
      </c>
      <c r="N4009" s="1" t="str">
        <f aca="false">IF(L4009=0,"",IF(F4009=0,"Stopped",IF(AND(M4009&gt;0,ROUND(H4009*100,0)&lt;Rules!$B$6*ROUND(M4009*100,0)),"Slowing","Steady or growing")))</f>
        <v>Slowing</v>
      </c>
    </row>
    <row r="4010" customFormat="false" ht="15" hidden="false" customHeight="false" outlineLevel="0" collapsed="false">
      <c r="A4010" s="1" t="s">
        <v>8049</v>
      </c>
      <c r="B4010" s="1" t="s">
        <v>8050</v>
      </c>
      <c r="C4010" s="12" t="n">
        <v>40149</v>
      </c>
      <c r="D4010" s="12" t="n">
        <v>40200</v>
      </c>
      <c r="E4010" s="1" t="n">
        <v>0</v>
      </c>
      <c r="F4010" s="1" t="n">
        <v>0</v>
      </c>
      <c r="G4010" s="13" t="n">
        <v>0</v>
      </c>
      <c r="H4010" s="13" t="n">
        <v>0</v>
      </c>
      <c r="I4010" s="13" t="n">
        <v>106.59</v>
      </c>
      <c r="J4010" s="9" t="n">
        <v>10</v>
      </c>
      <c r="K4010" s="1" t="str">
        <f aca="false">IF(F4010=0,"Stopped",IF(C4010&gt;=Rules!$B$3,"New",IF(AND(E4010&gt;0,G4010&gt;0,ROUND(H4010*100,0)&lt;Rules!$B$6*ROUND(G4010*100,0)),"Slowing","Steady or growing")))</f>
        <v>Stopped</v>
      </c>
      <c r="L4010" s="1" t="n">
        <v>0</v>
      </c>
      <c r="M4010" s="13" t="n">
        <v>0</v>
      </c>
      <c r="N4010" s="1" t="str">
        <f aca="false">IF(L4010=0,"",IF(F4010=0,"Stopped",IF(AND(M4010&gt;0,ROUND(H4010*100,0)&lt;Rules!$B$6*ROUND(M4010*100,0)),"Slowing","Steady or growing")))</f>
        <v/>
      </c>
    </row>
    <row r="4011" customFormat="false" ht="15" hidden="false" customHeight="false" outlineLevel="0" collapsed="false">
      <c r="A4011" s="1" t="s">
        <v>8051</v>
      </c>
      <c r="B4011" s="1" t="s">
        <v>8052</v>
      </c>
      <c r="C4011" s="12" t="n">
        <v>40149</v>
      </c>
      <c r="D4011" s="12" t="n">
        <v>40242</v>
      </c>
      <c r="E4011" s="1" t="n">
        <v>0</v>
      </c>
      <c r="F4011" s="1" t="n">
        <v>0</v>
      </c>
      <c r="G4011" s="13" t="n">
        <v>0</v>
      </c>
      <c r="H4011" s="13" t="n">
        <v>0</v>
      </c>
      <c r="I4011" s="13" t="n">
        <v>106.49</v>
      </c>
      <c r="J4011" s="9" t="n">
        <v>293</v>
      </c>
      <c r="K4011" s="1" t="str">
        <f aca="false">IF(F4011=0,"Stopped",IF(C4011&gt;=Rules!$B$3,"New",IF(AND(E4011&gt;0,G4011&gt;0,ROUND(H4011*100,0)&lt;Rules!$B$6*ROUND(G4011*100,0)),"Slowing","Steady or growing")))</f>
        <v>Stopped</v>
      </c>
      <c r="L4011" s="1" t="n">
        <v>0</v>
      </c>
      <c r="M4011" s="13" t="n">
        <v>0</v>
      </c>
      <c r="N4011" s="1" t="str">
        <f aca="false">IF(L4011=0,"",IF(F4011=0,"Stopped",IF(AND(M4011&gt;0,ROUND(H4011*100,0)&lt;Rules!$B$6*ROUND(M4011*100,0)),"Slowing","Steady or growing")))</f>
        <v/>
      </c>
    </row>
    <row r="4012" customFormat="false" ht="15" hidden="false" customHeight="false" outlineLevel="0" collapsed="false">
      <c r="A4012" s="1" t="s">
        <v>8053</v>
      </c>
      <c r="B4012" s="1" t="s">
        <v>8054</v>
      </c>
      <c r="C4012" s="12" t="n">
        <v>40154</v>
      </c>
      <c r="D4012" s="12" t="n">
        <v>40863</v>
      </c>
      <c r="E4012" s="1" t="n">
        <v>4</v>
      </c>
      <c r="F4012" s="1" t="n">
        <v>4</v>
      </c>
      <c r="G4012" s="13" t="n">
        <v>12.4</v>
      </c>
      <c r="H4012" s="13" t="n">
        <v>9.92</v>
      </c>
      <c r="I4012" s="13" t="n">
        <v>106.49</v>
      </c>
      <c r="J4012" s="9" t="n">
        <v>42</v>
      </c>
      <c r="K4012" s="1" t="str">
        <f aca="false">IF(F4012=0,"Stopped",IF(C4012&gt;=Rules!$B$3,"New",IF(AND(E4012&gt;0,G4012&gt;0,ROUND(H4012*100,0)&lt;Rules!$B$6*ROUND(G4012*100,0)),"Slowing","Steady or growing")))</f>
        <v>Steady or growing</v>
      </c>
      <c r="L4012" s="1" t="n">
        <v>1</v>
      </c>
      <c r="M4012" s="13" t="n">
        <v>2.54</v>
      </c>
      <c r="N4012" s="1" t="str">
        <f aca="false">IF(L4012=0,"",IF(F4012=0,"Stopped",IF(AND(M4012&gt;0,ROUND(H4012*100,0)&lt;Rules!$B$6*ROUND(M4012*100,0)),"Slowing","Steady or growing")))</f>
        <v>Steady or growing</v>
      </c>
    </row>
    <row r="4013" customFormat="false" ht="15" hidden="false" customHeight="false" outlineLevel="0" collapsed="false">
      <c r="A4013" s="1" t="s">
        <v>8055</v>
      </c>
      <c r="B4013" s="1" t="s">
        <v>8056</v>
      </c>
      <c r="C4013" s="12" t="n">
        <v>40151</v>
      </c>
      <c r="D4013" s="12" t="n">
        <v>40170</v>
      </c>
      <c r="E4013" s="1" t="n">
        <v>0</v>
      </c>
      <c r="F4013" s="1" t="n">
        <v>0</v>
      </c>
      <c r="G4013" s="13" t="n">
        <v>0</v>
      </c>
      <c r="H4013" s="13" t="n">
        <v>0</v>
      </c>
      <c r="I4013" s="13" t="n">
        <v>106.28</v>
      </c>
      <c r="J4013" s="9" t="n">
        <v>45</v>
      </c>
      <c r="K4013" s="1" t="str">
        <f aca="false">IF(F4013=0,"Stopped",IF(C4013&gt;=Rules!$B$3,"New",IF(AND(E4013&gt;0,G4013&gt;0,ROUND(H4013*100,0)&lt;Rules!$B$6*ROUND(G4013*100,0)),"Slowing","Steady or growing")))</f>
        <v>Stopped</v>
      </c>
      <c r="L4013" s="1" t="n">
        <v>0</v>
      </c>
      <c r="M4013" s="13" t="n">
        <v>0</v>
      </c>
      <c r="N4013" s="1" t="str">
        <f aca="false">IF(L4013=0,"",IF(F4013=0,"Stopped",IF(AND(M4013&gt;0,ROUND(H4013*100,0)&lt;Rules!$B$6*ROUND(M4013*100,0)),"Slowing","Steady or growing")))</f>
        <v/>
      </c>
    </row>
    <row r="4014" customFormat="false" ht="15" hidden="false" customHeight="false" outlineLevel="0" collapsed="false">
      <c r="A4014" s="1" t="s">
        <v>8057</v>
      </c>
      <c r="B4014" s="1" t="s">
        <v>8058</v>
      </c>
      <c r="C4014" s="12" t="n">
        <v>40148</v>
      </c>
      <c r="D4014" s="12" t="n">
        <v>40886</v>
      </c>
      <c r="E4014" s="1" t="n">
        <v>2</v>
      </c>
      <c r="F4014" s="1" t="n">
        <v>8</v>
      </c>
      <c r="G4014" s="13" t="n">
        <v>8.7</v>
      </c>
      <c r="H4014" s="13" t="n">
        <v>20.3</v>
      </c>
      <c r="I4014" s="13" t="n">
        <v>106.06</v>
      </c>
      <c r="J4014" s="9" t="n">
        <v>42</v>
      </c>
      <c r="K4014" s="1" t="str">
        <f aca="false">IF(F4014=0,"Stopped",IF(C4014&gt;=Rules!$B$3,"New",IF(AND(E4014&gt;0,G4014&gt;0,ROUND(H4014*100,0)&lt;Rules!$B$6*ROUND(G4014*100,0)),"Slowing","Steady or growing")))</f>
        <v>Steady or growing</v>
      </c>
      <c r="L4014" s="1" t="n">
        <v>2</v>
      </c>
      <c r="M4014" s="13" t="n">
        <v>5.92</v>
      </c>
      <c r="N4014" s="1" t="str">
        <f aca="false">IF(L4014=0,"",IF(F4014=0,"Stopped",IF(AND(M4014&gt;0,ROUND(H4014*100,0)&lt;Rules!$B$6*ROUND(M4014*100,0)),"Slowing","Steady or growing")))</f>
        <v>Steady or growing</v>
      </c>
    </row>
    <row r="4015" customFormat="false" ht="15" hidden="false" customHeight="false" outlineLevel="0" collapsed="false">
      <c r="A4015" s="1" t="s">
        <v>8059</v>
      </c>
      <c r="B4015" s="1" t="s">
        <v>8060</v>
      </c>
      <c r="C4015" s="12" t="n">
        <v>40149</v>
      </c>
      <c r="D4015" s="12" t="n">
        <v>40417</v>
      </c>
      <c r="E4015" s="1" t="n">
        <v>0</v>
      </c>
      <c r="F4015" s="1" t="n">
        <v>0</v>
      </c>
      <c r="G4015" s="13" t="n">
        <v>0</v>
      </c>
      <c r="H4015" s="13" t="n">
        <v>0</v>
      </c>
      <c r="I4015" s="13" t="n">
        <v>106</v>
      </c>
      <c r="J4015" s="9" t="n">
        <v>1050</v>
      </c>
      <c r="K4015" s="1" t="str">
        <f aca="false">IF(F4015=0,"Stopped",IF(C4015&gt;=Rules!$B$3,"New",IF(AND(E4015&gt;0,G4015&gt;0,ROUND(H4015*100,0)&lt;Rules!$B$6*ROUND(G4015*100,0)),"Slowing","Steady or growing")))</f>
        <v>Stopped</v>
      </c>
      <c r="L4015" s="1" t="n">
        <v>0</v>
      </c>
      <c r="M4015" s="13" t="n">
        <v>0</v>
      </c>
      <c r="N4015" s="1" t="str">
        <f aca="false">IF(L4015=0,"",IF(F4015=0,"Stopped",IF(AND(M4015&gt;0,ROUND(H4015*100,0)&lt;Rules!$B$6*ROUND(M4015*100,0)),"Slowing","Steady or growing")))</f>
        <v/>
      </c>
    </row>
    <row r="4016" customFormat="false" ht="15" hidden="false" customHeight="false" outlineLevel="0" collapsed="false">
      <c r="A4016" s="1" t="s">
        <v>8061</v>
      </c>
      <c r="B4016" s="1" t="s">
        <v>8062</v>
      </c>
      <c r="C4016" s="12" t="n">
        <v>40428</v>
      </c>
      <c r="D4016" s="12" t="n">
        <v>40826</v>
      </c>
      <c r="E4016" s="1" t="n">
        <v>3</v>
      </c>
      <c r="F4016" s="1" t="n">
        <v>1</v>
      </c>
      <c r="G4016" s="13" t="n">
        <v>31.5</v>
      </c>
      <c r="H4016" s="13" t="n">
        <v>0.84</v>
      </c>
      <c r="I4016" s="13" t="n">
        <v>105.84</v>
      </c>
      <c r="J4016" s="9" t="n">
        <v>252</v>
      </c>
      <c r="K4016" s="1" t="str">
        <f aca="false">IF(F4016=0,"Stopped",IF(C4016&gt;=Rules!$B$3,"New",IF(AND(E4016&gt;0,G4016&gt;0,ROUND(H4016*100,0)&lt;Rules!$B$6*ROUND(G4016*100,0)),"Slowing","Steady or growing")))</f>
        <v>Slowing</v>
      </c>
      <c r="L4016" s="1" t="n">
        <v>5</v>
      </c>
      <c r="M4016" s="13" t="n">
        <v>52.5</v>
      </c>
      <c r="N4016" s="1" t="str">
        <f aca="false">IF(L4016=0,"",IF(F4016=0,"Stopped",IF(AND(M4016&gt;0,ROUND(H4016*100,0)&lt;Rules!$B$6*ROUND(M4016*100,0)),"Slowing","Steady or growing")))</f>
        <v>Slowing</v>
      </c>
    </row>
    <row r="4017" customFormat="false" ht="15" hidden="false" customHeight="false" outlineLevel="0" collapsed="false">
      <c r="A4017" s="1" t="s">
        <v>8063</v>
      </c>
      <c r="B4017" s="1" t="s">
        <v>8064</v>
      </c>
      <c r="C4017" s="12" t="n">
        <v>40357</v>
      </c>
      <c r="D4017" s="12" t="n">
        <v>40825</v>
      </c>
      <c r="E4017" s="1" t="n">
        <v>0</v>
      </c>
      <c r="F4017" s="1" t="n">
        <v>2</v>
      </c>
      <c r="G4017" s="13" t="n">
        <v>0</v>
      </c>
      <c r="H4017" s="13" t="n">
        <v>20.85</v>
      </c>
      <c r="I4017" s="13" t="n">
        <v>105.72</v>
      </c>
      <c r="J4017" s="9" t="n">
        <v>15</v>
      </c>
      <c r="K4017" s="1" t="str">
        <f aca="false">IF(F4017=0,"Stopped",IF(C4017&gt;=Rules!$B$3,"New",IF(AND(E4017&gt;0,G4017&gt;0,ROUND(H4017*100,0)&lt;Rules!$B$6*ROUND(G4017*100,0)),"Slowing","Steady or growing")))</f>
        <v>Steady or growing</v>
      </c>
      <c r="L4017" s="1" t="n">
        <v>5</v>
      </c>
      <c r="M4017" s="13" t="n">
        <v>35.29</v>
      </c>
      <c r="N4017" s="1" t="str">
        <f aca="false">IF(L4017=0,"",IF(F4017=0,"Stopped",IF(AND(M4017&gt;0,ROUND(H4017*100,0)&lt;Rules!$B$6*ROUND(M4017*100,0)),"Slowing","Steady or growing")))</f>
        <v>Steady or growing</v>
      </c>
    </row>
    <row r="4018" customFormat="false" ht="15" hidden="false" customHeight="false" outlineLevel="0" collapsed="false">
      <c r="A4018" s="1" t="s">
        <v>8065</v>
      </c>
      <c r="B4018" s="1" t="s">
        <v>8066</v>
      </c>
      <c r="C4018" s="12" t="n">
        <v>40154</v>
      </c>
      <c r="D4018" s="12" t="n">
        <v>40527</v>
      </c>
      <c r="E4018" s="1" t="n">
        <v>0</v>
      </c>
      <c r="F4018" s="1" t="n">
        <v>0</v>
      </c>
      <c r="G4018" s="13" t="n">
        <v>0</v>
      </c>
      <c r="H4018" s="13" t="n">
        <v>0</v>
      </c>
      <c r="I4018" s="13" t="n">
        <v>105.43</v>
      </c>
      <c r="J4018" s="9" t="n">
        <v>143</v>
      </c>
      <c r="K4018" s="1" t="str">
        <f aca="false">IF(F4018=0,"Stopped",IF(C4018&gt;=Rules!$B$3,"New",IF(AND(E4018&gt;0,G4018&gt;0,ROUND(H4018*100,0)&lt;Rules!$B$6*ROUND(G4018*100,0)),"Slowing","Steady or growing")))</f>
        <v>Stopped</v>
      </c>
      <c r="L4018" s="1" t="n">
        <v>8</v>
      </c>
      <c r="M4018" s="13" t="n">
        <v>87.85</v>
      </c>
      <c r="N4018" s="1" t="str">
        <f aca="false">IF(L4018=0,"",IF(F4018=0,"Stopped",IF(AND(M4018&gt;0,ROUND(H4018*100,0)&lt;Rules!$B$6*ROUND(M4018*100,0)),"Slowing","Steady or growing")))</f>
        <v>Stopped</v>
      </c>
    </row>
    <row r="4019" customFormat="false" ht="15" hidden="false" customHeight="false" outlineLevel="0" collapsed="false">
      <c r="A4019" s="1" t="s">
        <v>8067</v>
      </c>
      <c r="B4019" s="1" t="s">
        <v>8068</v>
      </c>
      <c r="C4019" s="12" t="n">
        <v>40196</v>
      </c>
      <c r="D4019" s="12" t="n">
        <v>40258</v>
      </c>
      <c r="E4019" s="1" t="n">
        <v>0</v>
      </c>
      <c r="F4019" s="1" t="n">
        <v>0</v>
      </c>
      <c r="G4019" s="13" t="n">
        <v>0</v>
      </c>
      <c r="H4019" s="13" t="n">
        <v>0</v>
      </c>
      <c r="I4019" s="13" t="n">
        <v>105.4</v>
      </c>
      <c r="J4019" s="9" t="n">
        <v>124</v>
      </c>
      <c r="K4019" s="1" t="str">
        <f aca="false">IF(F4019=0,"Stopped",IF(C4019&gt;=Rules!$B$3,"New",IF(AND(E4019&gt;0,G4019&gt;0,ROUND(H4019*100,0)&lt;Rules!$B$6*ROUND(G4019*100,0)),"Slowing","Steady or growing")))</f>
        <v>Stopped</v>
      </c>
      <c r="L4019" s="1" t="n">
        <v>0</v>
      </c>
      <c r="M4019" s="13" t="n">
        <v>0</v>
      </c>
      <c r="N4019" s="1" t="str">
        <f aca="false">IF(L4019=0,"",IF(F4019=0,"Stopped",IF(AND(M4019&gt;0,ROUND(H4019*100,0)&lt;Rules!$B$6*ROUND(M4019*100,0)),"Slowing","Steady or growing")))</f>
        <v/>
      </c>
    </row>
    <row r="4020" customFormat="false" ht="15" hidden="false" customHeight="false" outlineLevel="0" collapsed="false">
      <c r="A4020" s="1" t="s">
        <v>8069</v>
      </c>
      <c r="B4020" s="1" t="s">
        <v>8070</v>
      </c>
      <c r="C4020" s="12" t="n">
        <v>40163</v>
      </c>
      <c r="D4020" s="12" t="n">
        <v>40886</v>
      </c>
      <c r="E4020" s="1" t="n">
        <v>4</v>
      </c>
      <c r="F4020" s="1" t="n">
        <v>6</v>
      </c>
      <c r="G4020" s="13" t="n">
        <v>26.19</v>
      </c>
      <c r="H4020" s="13" t="n">
        <v>29.84</v>
      </c>
      <c r="I4020" s="13" t="n">
        <v>105.31</v>
      </c>
      <c r="J4020" s="9" t="n">
        <v>32</v>
      </c>
      <c r="K4020" s="1" t="str">
        <f aca="false">IF(F4020=0,"Stopped",IF(C4020&gt;=Rules!$B$3,"New",IF(AND(E4020&gt;0,G4020&gt;0,ROUND(H4020*100,0)&lt;Rules!$B$6*ROUND(G4020*100,0)),"Slowing","Steady or growing")))</f>
        <v>Steady or growing</v>
      </c>
      <c r="L4020" s="1" t="n">
        <v>3</v>
      </c>
      <c r="M4020" s="13" t="n">
        <v>11.43</v>
      </c>
      <c r="N4020" s="1" t="str">
        <f aca="false">IF(L4020=0,"",IF(F4020=0,"Stopped",IF(AND(M4020&gt;0,ROUND(H4020*100,0)&lt;Rules!$B$6*ROUND(M4020*100,0)),"Slowing","Steady or growing")))</f>
        <v>Steady or growing</v>
      </c>
    </row>
    <row r="4021" customFormat="false" ht="15" hidden="false" customHeight="false" outlineLevel="0" collapsed="false">
      <c r="A4021" s="1" t="s">
        <v>8071</v>
      </c>
      <c r="B4021" s="1" t="s">
        <v>8072</v>
      </c>
      <c r="C4021" s="12" t="n">
        <v>40160</v>
      </c>
      <c r="D4021" s="12" t="n">
        <v>40735</v>
      </c>
      <c r="E4021" s="1" t="n">
        <v>3</v>
      </c>
      <c r="F4021" s="1" t="n">
        <v>0</v>
      </c>
      <c r="G4021" s="13" t="n">
        <v>11.25</v>
      </c>
      <c r="H4021" s="13" t="n">
        <v>0</v>
      </c>
      <c r="I4021" s="13" t="n">
        <v>105.2</v>
      </c>
      <c r="J4021" s="9" t="n">
        <v>88</v>
      </c>
      <c r="K4021" s="1" t="str">
        <f aca="false">IF(F4021=0,"Stopped",IF(C4021&gt;=Rules!$B$3,"New",IF(AND(E4021&gt;0,G4021&gt;0,ROUND(H4021*100,0)&lt;Rules!$B$6*ROUND(G4021*100,0)),"Slowing","Steady or growing")))</f>
        <v>Stopped</v>
      </c>
      <c r="L4021" s="1" t="n">
        <v>9</v>
      </c>
      <c r="M4021" s="13" t="n">
        <v>37.5</v>
      </c>
      <c r="N4021" s="1" t="str">
        <f aca="false">IF(L4021=0,"",IF(F4021=0,"Stopped",IF(AND(M4021&gt;0,ROUND(H4021*100,0)&lt;Rules!$B$6*ROUND(M4021*100,0)),"Slowing","Steady or growing")))</f>
        <v>Stopped</v>
      </c>
    </row>
    <row r="4022" customFormat="false" ht="15" hidden="false" customHeight="false" outlineLevel="0" collapsed="false">
      <c r="A4022" s="1" t="s">
        <v>8073</v>
      </c>
      <c r="B4022" s="1" t="s">
        <v>8074</v>
      </c>
      <c r="C4022" s="12" t="n">
        <v>40148</v>
      </c>
      <c r="D4022" s="12" t="n">
        <v>40160</v>
      </c>
      <c r="E4022" s="1" t="n">
        <v>0</v>
      </c>
      <c r="F4022" s="1" t="n">
        <v>0</v>
      </c>
      <c r="G4022" s="13" t="n">
        <v>0</v>
      </c>
      <c r="H4022" s="13" t="n">
        <v>0</v>
      </c>
      <c r="I4022" s="13" t="n">
        <v>105</v>
      </c>
      <c r="J4022" s="9" t="n">
        <v>250</v>
      </c>
      <c r="K4022" s="1" t="str">
        <f aca="false">IF(F4022=0,"Stopped",IF(C4022&gt;=Rules!$B$3,"New",IF(AND(E4022&gt;0,G4022&gt;0,ROUND(H4022*100,0)&lt;Rules!$B$6*ROUND(G4022*100,0)),"Slowing","Steady or growing")))</f>
        <v>Stopped</v>
      </c>
      <c r="L4022" s="1" t="n">
        <v>0</v>
      </c>
      <c r="M4022" s="13" t="n">
        <v>0</v>
      </c>
      <c r="N4022" s="1" t="str">
        <f aca="false">IF(L4022=0,"",IF(F4022=0,"Stopped",IF(AND(M4022&gt;0,ROUND(H4022*100,0)&lt;Rules!$B$6*ROUND(M4022*100,0)),"Slowing","Steady or growing")))</f>
        <v/>
      </c>
    </row>
    <row r="4023" customFormat="false" ht="15" hidden="false" customHeight="false" outlineLevel="0" collapsed="false">
      <c r="A4023" s="1" t="s">
        <v>8075</v>
      </c>
      <c r="B4023" s="1" t="s">
        <v>8076</v>
      </c>
      <c r="C4023" s="12" t="n">
        <v>40153</v>
      </c>
      <c r="D4023" s="12" t="n">
        <v>40877</v>
      </c>
      <c r="E4023" s="1" t="n">
        <v>3</v>
      </c>
      <c r="F4023" s="1" t="n">
        <v>2</v>
      </c>
      <c r="G4023" s="13" t="n">
        <v>25.65</v>
      </c>
      <c r="H4023" s="13" t="n">
        <v>10.8</v>
      </c>
      <c r="I4023" s="13" t="n">
        <v>104.95</v>
      </c>
      <c r="J4023" s="9" t="n">
        <v>20</v>
      </c>
      <c r="K4023" s="1" t="str">
        <f aca="false">IF(F4023=0,"Stopped",IF(C4023&gt;=Rules!$B$3,"New",IF(AND(E4023&gt;0,G4023&gt;0,ROUND(H4023*100,0)&lt;Rules!$B$6*ROUND(G4023*100,0)),"Slowing","Steady or growing")))</f>
        <v>Slowing</v>
      </c>
      <c r="L4023" s="1" t="n">
        <v>3</v>
      </c>
      <c r="M4023" s="13" t="n">
        <v>16.53</v>
      </c>
      <c r="N4023" s="1" t="str">
        <f aca="false">IF(L4023=0,"",IF(F4023=0,"Stopped",IF(AND(M4023&gt;0,ROUND(H4023*100,0)&lt;Rules!$B$6*ROUND(M4023*100,0)),"Slowing","Steady or growing")))</f>
        <v>Steady or growing</v>
      </c>
    </row>
    <row r="4024" customFormat="false" ht="15" hidden="false" customHeight="false" outlineLevel="0" collapsed="false">
      <c r="A4024" s="1" t="s">
        <v>8077</v>
      </c>
      <c r="B4024" s="1" t="s">
        <v>8078</v>
      </c>
      <c r="C4024" s="12" t="n">
        <v>40164</v>
      </c>
      <c r="D4024" s="12" t="n">
        <v>40825</v>
      </c>
      <c r="E4024" s="1" t="n">
        <v>2</v>
      </c>
      <c r="F4024" s="1" t="n">
        <v>1</v>
      </c>
      <c r="G4024" s="13" t="n">
        <v>39.72</v>
      </c>
      <c r="H4024" s="13" t="n">
        <v>4.95</v>
      </c>
      <c r="I4024" s="13" t="n">
        <v>104.77</v>
      </c>
      <c r="J4024" s="9" t="n">
        <v>21</v>
      </c>
      <c r="K4024" s="1" t="str">
        <f aca="false">IF(F4024=0,"Stopped",IF(C4024&gt;=Rules!$B$3,"New",IF(AND(E4024&gt;0,G4024&gt;0,ROUND(H4024*100,0)&lt;Rules!$B$6*ROUND(G4024*100,0)),"Slowing","Steady or growing")))</f>
        <v>Slowing</v>
      </c>
      <c r="L4024" s="1" t="n">
        <v>4</v>
      </c>
      <c r="M4024" s="13" t="n">
        <v>29.84</v>
      </c>
      <c r="N4024" s="1" t="str">
        <f aca="false">IF(L4024=0,"",IF(F4024=0,"Stopped",IF(AND(M4024&gt;0,ROUND(H4024*100,0)&lt;Rules!$B$6*ROUND(M4024*100,0)),"Slowing","Steady or growing")))</f>
        <v>Slowing</v>
      </c>
    </row>
    <row r="4025" customFormat="false" ht="15" hidden="false" customHeight="false" outlineLevel="0" collapsed="false">
      <c r="A4025" s="1" t="s">
        <v>8079</v>
      </c>
      <c r="B4025" s="1" t="s">
        <v>8080</v>
      </c>
      <c r="C4025" s="12" t="n">
        <v>40149</v>
      </c>
      <c r="D4025" s="12" t="n">
        <v>40189</v>
      </c>
      <c r="E4025" s="1" t="n">
        <v>0</v>
      </c>
      <c r="F4025" s="1" t="n">
        <v>0</v>
      </c>
      <c r="G4025" s="13" t="n">
        <v>0</v>
      </c>
      <c r="H4025" s="13" t="n">
        <v>0</v>
      </c>
      <c r="I4025" s="13" t="n">
        <v>104.25</v>
      </c>
      <c r="J4025" s="9" t="n">
        <v>69</v>
      </c>
      <c r="K4025" s="1" t="str">
        <f aca="false">IF(F4025=0,"Stopped",IF(C4025&gt;=Rules!$B$3,"New",IF(AND(E4025&gt;0,G4025&gt;0,ROUND(H4025*100,0)&lt;Rules!$B$6*ROUND(G4025*100,0)),"Slowing","Steady or growing")))</f>
        <v>Stopped</v>
      </c>
      <c r="L4025" s="1" t="n">
        <v>0</v>
      </c>
      <c r="M4025" s="13" t="n">
        <v>0</v>
      </c>
      <c r="N4025" s="1" t="str">
        <f aca="false">IF(L4025=0,"",IF(F4025=0,"Stopped",IF(AND(M4025&gt;0,ROUND(H4025*100,0)&lt;Rules!$B$6*ROUND(M4025*100,0)),"Slowing","Steady or growing")))</f>
        <v/>
      </c>
    </row>
    <row r="4026" customFormat="false" ht="15" hidden="false" customHeight="false" outlineLevel="0" collapsed="false">
      <c r="A4026" s="1" t="s">
        <v>8081</v>
      </c>
      <c r="B4026" s="1" t="s">
        <v>8082</v>
      </c>
      <c r="C4026" s="12" t="n">
        <v>40149</v>
      </c>
      <c r="D4026" s="12" t="n">
        <v>40512</v>
      </c>
      <c r="E4026" s="1" t="n">
        <v>0</v>
      </c>
      <c r="F4026" s="1" t="n">
        <v>0</v>
      </c>
      <c r="G4026" s="13" t="n">
        <v>0</v>
      </c>
      <c r="H4026" s="13" t="n">
        <v>0</v>
      </c>
      <c r="I4026" s="13" t="n">
        <v>103.53</v>
      </c>
      <c r="J4026" s="9" t="n">
        <v>33</v>
      </c>
      <c r="K4026" s="1" t="str">
        <f aca="false">IF(F4026=0,"Stopped",IF(C4026&gt;=Rules!$B$3,"New",IF(AND(E4026&gt;0,G4026&gt;0,ROUND(H4026*100,0)&lt;Rules!$B$6*ROUND(G4026*100,0)),"Slowing","Steady or growing")))</f>
        <v>Stopped</v>
      </c>
      <c r="L4026" s="1" t="n">
        <v>3</v>
      </c>
      <c r="M4026" s="13" t="n">
        <v>8.85</v>
      </c>
      <c r="N4026" s="1" t="str">
        <f aca="false">IF(L4026=0,"",IF(F4026=0,"Stopped",IF(AND(M4026&gt;0,ROUND(H4026*100,0)&lt;Rules!$B$6*ROUND(M4026*100,0)),"Slowing","Steady or growing")))</f>
        <v>Stopped</v>
      </c>
    </row>
    <row r="4027" customFormat="false" ht="15" hidden="false" customHeight="false" outlineLevel="0" collapsed="false">
      <c r="A4027" s="1" t="s">
        <v>8083</v>
      </c>
      <c r="B4027" s="1" t="s">
        <v>8084</v>
      </c>
      <c r="C4027" s="12" t="n">
        <v>40160</v>
      </c>
      <c r="D4027" s="12" t="n">
        <v>40630</v>
      </c>
      <c r="E4027" s="1" t="n">
        <v>0</v>
      </c>
      <c r="F4027" s="1" t="n">
        <v>0</v>
      </c>
      <c r="G4027" s="13" t="n">
        <v>0</v>
      </c>
      <c r="H4027" s="13" t="n">
        <v>0</v>
      </c>
      <c r="I4027" s="13" t="n">
        <v>103.35</v>
      </c>
      <c r="J4027" s="9" t="n">
        <v>53</v>
      </c>
      <c r="K4027" s="1" t="str">
        <f aca="false">IF(F4027=0,"Stopped",IF(C4027&gt;=Rules!$B$3,"New",IF(AND(E4027&gt;0,G4027&gt;0,ROUND(H4027*100,0)&lt;Rules!$B$6*ROUND(G4027*100,0)),"Slowing","Steady or growing")))</f>
        <v>Stopped</v>
      </c>
      <c r="L4027" s="1" t="n">
        <v>0</v>
      </c>
      <c r="M4027" s="13" t="n">
        <v>0</v>
      </c>
      <c r="N4027" s="1" t="str">
        <f aca="false">IF(L4027=0,"",IF(F4027=0,"Stopped",IF(AND(M4027&gt;0,ROUND(H4027*100,0)&lt;Rules!$B$6*ROUND(M4027*100,0)),"Slowing","Steady or growing")))</f>
        <v/>
      </c>
    </row>
    <row r="4028" customFormat="false" ht="15" hidden="false" customHeight="false" outlineLevel="0" collapsed="false">
      <c r="A4028" s="1" t="s">
        <v>8085</v>
      </c>
      <c r="B4028" s="1" t="s">
        <v>8086</v>
      </c>
      <c r="C4028" s="12" t="n">
        <v>40148</v>
      </c>
      <c r="D4028" s="12" t="n">
        <v>40689</v>
      </c>
      <c r="E4028" s="1" t="n">
        <v>0</v>
      </c>
      <c r="F4028" s="1" t="n">
        <v>0</v>
      </c>
      <c r="G4028" s="13" t="n">
        <v>0</v>
      </c>
      <c r="H4028" s="13" t="n">
        <v>0</v>
      </c>
      <c r="I4028" s="13" t="n">
        <v>101.35</v>
      </c>
      <c r="J4028" s="9" t="n">
        <v>92</v>
      </c>
      <c r="K4028" s="1" t="str">
        <f aca="false">IF(F4028=0,"Stopped",IF(C4028&gt;=Rules!$B$3,"New",IF(AND(E4028&gt;0,G4028&gt;0,ROUND(H4028*100,0)&lt;Rules!$B$6*ROUND(G4028*100,0)),"Slowing","Steady or growing")))</f>
        <v>Stopped</v>
      </c>
      <c r="L4028" s="1" t="n">
        <v>1</v>
      </c>
      <c r="M4028" s="13" t="n">
        <v>4.2</v>
      </c>
      <c r="N4028" s="1" t="str">
        <f aca="false">IF(L4028=0,"",IF(F4028=0,"Stopped",IF(AND(M4028&gt;0,ROUND(H4028*100,0)&lt;Rules!$B$6*ROUND(M4028*100,0)),"Slowing","Steady or growing")))</f>
        <v>Stopped</v>
      </c>
    </row>
    <row r="4029" customFormat="false" ht="15" hidden="false" customHeight="false" outlineLevel="0" collapsed="false">
      <c r="A4029" s="1" t="s">
        <v>8087</v>
      </c>
      <c r="B4029" s="1" t="s">
        <v>8088</v>
      </c>
      <c r="C4029" s="12" t="n">
        <v>40150</v>
      </c>
      <c r="D4029" s="12" t="n">
        <v>40875</v>
      </c>
      <c r="E4029" s="1" t="n">
        <v>1</v>
      </c>
      <c r="F4029" s="1" t="n">
        <v>3</v>
      </c>
      <c r="G4029" s="13" t="n">
        <v>7.5</v>
      </c>
      <c r="H4029" s="13" t="n">
        <v>27.5</v>
      </c>
      <c r="I4029" s="13" t="n">
        <v>101.29</v>
      </c>
      <c r="J4029" s="9" t="n">
        <v>67</v>
      </c>
      <c r="K4029" s="1" t="str">
        <f aca="false">IF(F4029=0,"Stopped",IF(C4029&gt;=Rules!$B$3,"New",IF(AND(E4029&gt;0,G4029&gt;0,ROUND(H4029*100,0)&lt;Rules!$B$6*ROUND(G4029*100,0)),"Slowing","Steady or growing")))</f>
        <v>Steady or growing</v>
      </c>
      <c r="L4029" s="1" t="n">
        <v>2</v>
      </c>
      <c r="M4029" s="13" t="n">
        <v>5.01</v>
      </c>
      <c r="N4029" s="1" t="str">
        <f aca="false">IF(L4029=0,"",IF(F4029=0,"Stopped",IF(AND(M4029&gt;0,ROUND(H4029*100,0)&lt;Rules!$B$6*ROUND(M4029*100,0)),"Slowing","Steady or growing")))</f>
        <v>Steady or growing</v>
      </c>
    </row>
    <row r="4030" customFormat="false" ht="15" hidden="false" customHeight="false" outlineLevel="0" collapsed="false">
      <c r="A4030" s="1" t="s">
        <v>8089</v>
      </c>
      <c r="B4030" s="1" t="s">
        <v>8090</v>
      </c>
      <c r="C4030" s="12" t="n">
        <v>40441</v>
      </c>
      <c r="D4030" s="12" t="n">
        <v>40846</v>
      </c>
      <c r="E4030" s="1" t="n">
        <v>1</v>
      </c>
      <c r="F4030" s="1" t="n">
        <v>4</v>
      </c>
      <c r="G4030" s="13" t="n">
        <v>1.25</v>
      </c>
      <c r="H4030" s="13" t="n">
        <v>11.25</v>
      </c>
      <c r="I4030" s="13" t="n">
        <v>101.25</v>
      </c>
      <c r="J4030" s="9" t="n">
        <v>81</v>
      </c>
      <c r="K4030" s="1" t="str">
        <f aca="false">IF(F4030=0,"Stopped",IF(C4030&gt;=Rules!$B$3,"New",IF(AND(E4030&gt;0,G4030&gt;0,ROUND(H4030*100,0)&lt;Rules!$B$6*ROUND(G4030*100,0)),"Slowing","Steady or growing")))</f>
        <v>Steady or growing</v>
      </c>
      <c r="L4030" s="1" t="n">
        <v>5</v>
      </c>
      <c r="M4030" s="13" t="n">
        <v>85</v>
      </c>
      <c r="N4030" s="1" t="str">
        <f aca="false">IF(L4030=0,"",IF(F4030=0,"Stopped",IF(AND(M4030&gt;0,ROUND(H4030*100,0)&lt;Rules!$B$6*ROUND(M4030*100,0)),"Slowing","Steady or growing")))</f>
        <v>Slowing</v>
      </c>
    </row>
    <row r="4031" customFormat="false" ht="15" hidden="false" customHeight="false" outlineLevel="0" collapsed="false">
      <c r="A4031" s="1" t="s">
        <v>8091</v>
      </c>
      <c r="B4031" s="1" t="s">
        <v>8092</v>
      </c>
      <c r="C4031" s="12" t="n">
        <v>40160</v>
      </c>
      <c r="D4031" s="12" t="n">
        <v>40835</v>
      </c>
      <c r="E4031" s="1" t="n">
        <v>0</v>
      </c>
      <c r="F4031" s="1" t="n">
        <v>2</v>
      </c>
      <c r="G4031" s="13" t="n">
        <v>0</v>
      </c>
      <c r="H4031" s="13" t="n">
        <v>11.25</v>
      </c>
      <c r="I4031" s="13" t="n">
        <v>101.25</v>
      </c>
      <c r="J4031" s="9" t="n">
        <v>27</v>
      </c>
      <c r="K4031" s="1" t="str">
        <f aca="false">IF(F4031=0,"Stopped",IF(C4031&gt;=Rules!$B$3,"New",IF(AND(E4031&gt;0,G4031&gt;0,ROUND(H4031*100,0)&lt;Rules!$B$6*ROUND(G4031*100,0)),"Slowing","Steady or growing")))</f>
        <v>Steady or growing</v>
      </c>
      <c r="L4031" s="1" t="n">
        <v>2</v>
      </c>
      <c r="M4031" s="13" t="n">
        <v>7.5</v>
      </c>
      <c r="N4031" s="1" t="str">
        <f aca="false">IF(L4031=0,"",IF(F4031=0,"Stopped",IF(AND(M4031&gt;0,ROUND(H4031*100,0)&lt;Rules!$B$6*ROUND(M4031*100,0)),"Slowing","Steady or growing")))</f>
        <v>Steady or growing</v>
      </c>
    </row>
    <row r="4032" customFormat="false" ht="15" hidden="false" customHeight="false" outlineLevel="0" collapsed="false">
      <c r="A4032" s="1" t="s">
        <v>8093</v>
      </c>
      <c r="B4032" s="1" t="s">
        <v>8094</v>
      </c>
      <c r="C4032" s="12" t="n">
        <v>40309</v>
      </c>
      <c r="D4032" s="12" t="n">
        <v>40309</v>
      </c>
      <c r="E4032" s="1" t="n">
        <v>0</v>
      </c>
      <c r="F4032" s="1" t="n">
        <v>0</v>
      </c>
      <c r="G4032" s="13" t="n">
        <v>0</v>
      </c>
      <c r="H4032" s="13" t="n">
        <v>0</v>
      </c>
      <c r="I4032" s="13" t="n">
        <v>100.8</v>
      </c>
      <c r="J4032" s="9" t="n">
        <v>48</v>
      </c>
      <c r="K4032" s="1" t="str">
        <f aca="false">IF(F4032=0,"Stopped",IF(C4032&gt;=Rules!$B$3,"New",IF(AND(E4032&gt;0,G4032&gt;0,ROUND(H4032*100,0)&lt;Rules!$B$6*ROUND(G4032*100,0)),"Slowing","Steady or growing")))</f>
        <v>Stopped</v>
      </c>
      <c r="L4032" s="1" t="n">
        <v>0</v>
      </c>
      <c r="M4032" s="13" t="n">
        <v>0</v>
      </c>
      <c r="N4032" s="1" t="str">
        <f aca="false">IF(L4032=0,"",IF(F4032=0,"Stopped",IF(AND(M4032&gt;0,ROUND(H4032*100,0)&lt;Rules!$B$6*ROUND(M4032*100,0)),"Slowing","Steady or growing")))</f>
        <v/>
      </c>
    </row>
    <row r="4033" customFormat="false" ht="15" hidden="false" customHeight="false" outlineLevel="0" collapsed="false">
      <c r="A4033" s="1" t="s">
        <v>8095</v>
      </c>
      <c r="B4033" s="1" t="s">
        <v>8096</v>
      </c>
      <c r="C4033" s="12" t="n">
        <v>40352</v>
      </c>
      <c r="D4033" s="12" t="n">
        <v>40728</v>
      </c>
      <c r="E4033" s="1" t="n">
        <v>5</v>
      </c>
      <c r="F4033" s="1" t="n">
        <v>0</v>
      </c>
      <c r="G4033" s="13" t="n">
        <v>60.83</v>
      </c>
      <c r="H4033" s="13" t="n">
        <v>0</v>
      </c>
      <c r="I4033" s="13" t="n">
        <v>100.31</v>
      </c>
      <c r="J4033" s="9" t="n">
        <v>97</v>
      </c>
      <c r="K4033" s="1" t="str">
        <f aca="false">IF(F4033=0,"Stopped",IF(C4033&gt;=Rules!$B$3,"New",IF(AND(E4033&gt;0,G4033&gt;0,ROUND(H4033*100,0)&lt;Rules!$B$6*ROUND(G4033*100,0)),"Slowing","Steady or growing")))</f>
        <v>Stopped</v>
      </c>
      <c r="L4033" s="1" t="n">
        <v>1</v>
      </c>
      <c r="M4033" s="13" t="n">
        <v>3.75</v>
      </c>
      <c r="N4033" s="1" t="str">
        <f aca="false">IF(L4033=0,"",IF(F4033=0,"Stopped",IF(AND(M4033&gt;0,ROUND(H4033*100,0)&lt;Rules!$B$6*ROUND(M4033*100,0)),"Slowing","Steady or growing")))</f>
        <v>Stopped</v>
      </c>
    </row>
    <row r="4034" customFormat="false" ht="15" hidden="false" customHeight="false" outlineLevel="0" collapsed="false">
      <c r="A4034" s="1" t="s">
        <v>8097</v>
      </c>
      <c r="B4034" s="1" t="s">
        <v>8098</v>
      </c>
      <c r="C4034" s="12" t="n">
        <v>40209</v>
      </c>
      <c r="D4034" s="12" t="n">
        <v>40424</v>
      </c>
      <c r="E4034" s="1" t="n">
        <v>0</v>
      </c>
      <c r="F4034" s="1" t="n">
        <v>0</v>
      </c>
      <c r="G4034" s="13" t="n">
        <v>0</v>
      </c>
      <c r="H4034" s="13" t="n">
        <v>0</v>
      </c>
      <c r="I4034" s="13" t="n">
        <v>100.15</v>
      </c>
      <c r="J4034" s="9" t="n">
        <v>6</v>
      </c>
      <c r="K4034" s="1" t="str">
        <f aca="false">IF(F4034=0,"Stopped",IF(C4034&gt;=Rules!$B$3,"New",IF(AND(E4034&gt;0,G4034&gt;0,ROUND(H4034*100,0)&lt;Rules!$B$6*ROUND(G4034*100,0)),"Slowing","Steady or growing")))</f>
        <v>Stopped</v>
      </c>
      <c r="L4034" s="1" t="n">
        <v>0</v>
      </c>
      <c r="M4034" s="13" t="n">
        <v>0</v>
      </c>
      <c r="N4034" s="1" t="str">
        <f aca="false">IF(L4034=0,"",IF(F4034=0,"Stopped",IF(AND(M4034&gt;0,ROUND(H4034*100,0)&lt;Rules!$B$6*ROUND(M4034*100,0)),"Slowing","Steady or growing")))</f>
        <v/>
      </c>
    </row>
    <row r="4035" customFormat="false" ht="15" hidden="false" customHeight="false" outlineLevel="0" collapsed="false">
      <c r="A4035" s="1" t="s">
        <v>8099</v>
      </c>
      <c r="B4035" s="1" t="s">
        <v>8100</v>
      </c>
      <c r="C4035" s="12" t="n">
        <v>40798</v>
      </c>
      <c r="D4035" s="12" t="n">
        <v>40886</v>
      </c>
      <c r="E4035" s="1" t="n">
        <v>0</v>
      </c>
      <c r="F4035" s="1" t="n">
        <v>16</v>
      </c>
      <c r="G4035" s="13" t="n">
        <v>0</v>
      </c>
      <c r="H4035" s="13" t="n">
        <v>99.6</v>
      </c>
      <c r="I4035" s="13" t="n">
        <v>99.6</v>
      </c>
      <c r="J4035" s="9" t="n">
        <v>40</v>
      </c>
      <c r="K4035" s="1" t="str">
        <f aca="false">IF(F4035=0,"Stopped",IF(C4035&gt;=Rules!$B$3,"New",IF(AND(E4035&gt;0,G4035&gt;0,ROUND(H4035*100,0)&lt;Rules!$B$6*ROUND(G4035*100,0)),"Slowing","Steady or growing")))</f>
        <v>New</v>
      </c>
      <c r="L4035" s="1" t="n">
        <v>0</v>
      </c>
      <c r="M4035" s="13" t="n">
        <v>0</v>
      </c>
      <c r="N4035" s="1" t="str">
        <f aca="false">IF(L4035=0,"",IF(F4035=0,"Stopped",IF(AND(M4035&gt;0,ROUND(H4035*100,0)&lt;Rules!$B$6*ROUND(M4035*100,0)),"Slowing","Steady or growing")))</f>
        <v/>
      </c>
    </row>
    <row r="4036" customFormat="false" ht="15" hidden="false" customHeight="false" outlineLevel="0" collapsed="false">
      <c r="A4036" s="1" t="s">
        <v>8101</v>
      </c>
      <c r="B4036" s="1" t="s">
        <v>8102</v>
      </c>
      <c r="C4036" s="12" t="n">
        <v>40148</v>
      </c>
      <c r="D4036" s="12" t="n">
        <v>40511</v>
      </c>
      <c r="E4036" s="1" t="n">
        <v>0</v>
      </c>
      <c r="F4036" s="1" t="n">
        <v>0</v>
      </c>
      <c r="G4036" s="13" t="n">
        <v>0</v>
      </c>
      <c r="H4036" s="13" t="n">
        <v>0</v>
      </c>
      <c r="I4036" s="13" t="n">
        <v>99.32</v>
      </c>
      <c r="J4036" s="9" t="n">
        <v>2251</v>
      </c>
      <c r="K4036" s="1" t="str">
        <f aca="false">IF(F4036=0,"Stopped",IF(C4036&gt;=Rules!$B$3,"New",IF(AND(E4036&gt;0,G4036&gt;0,ROUND(H4036*100,0)&lt;Rules!$B$6*ROUND(G4036*100,0)),"Slowing","Steady or growing")))</f>
        <v>Stopped</v>
      </c>
      <c r="L4036" s="1" t="n">
        <v>11</v>
      </c>
      <c r="M4036" s="13" t="n">
        <v>17.98</v>
      </c>
      <c r="N4036" s="1" t="str">
        <f aca="false">IF(L4036=0,"",IF(F4036=0,"Stopped",IF(AND(M4036&gt;0,ROUND(H4036*100,0)&lt;Rules!$B$6*ROUND(M4036*100,0)),"Slowing","Steady or growing")))</f>
        <v>Stopped</v>
      </c>
    </row>
    <row r="4037" customFormat="false" ht="15" hidden="false" customHeight="false" outlineLevel="0" collapsed="false">
      <c r="A4037" s="1" t="s">
        <v>8103</v>
      </c>
      <c r="B4037" s="1" t="s">
        <v>8104</v>
      </c>
      <c r="C4037" s="12" t="n">
        <v>40832</v>
      </c>
      <c r="D4037" s="12" t="n">
        <v>40886</v>
      </c>
      <c r="E4037" s="1" t="n">
        <v>0</v>
      </c>
      <c r="F4037" s="1" t="n">
        <v>8</v>
      </c>
      <c r="G4037" s="13" t="n">
        <v>0</v>
      </c>
      <c r="H4037" s="13" t="n">
        <v>99.2</v>
      </c>
      <c r="I4037" s="13" t="n">
        <v>99.2</v>
      </c>
      <c r="J4037" s="9" t="n">
        <v>18</v>
      </c>
      <c r="K4037" s="1" t="str">
        <f aca="false">IF(F4037=0,"Stopped",IF(C4037&gt;=Rules!$B$3,"New",IF(AND(E4037&gt;0,G4037&gt;0,ROUND(H4037*100,0)&lt;Rules!$B$6*ROUND(G4037*100,0)),"Slowing","Steady or growing")))</f>
        <v>New</v>
      </c>
      <c r="L4037" s="1" t="n">
        <v>0</v>
      </c>
      <c r="M4037" s="13" t="n">
        <v>0</v>
      </c>
      <c r="N4037" s="1" t="str">
        <f aca="false">IF(L4037=0,"",IF(F4037=0,"Stopped",IF(AND(M4037&gt;0,ROUND(H4037*100,0)&lt;Rules!$B$6*ROUND(M4037*100,0)),"Slowing","Steady or growing")))</f>
        <v/>
      </c>
    </row>
    <row r="4038" customFormat="false" ht="15" hidden="false" customHeight="false" outlineLevel="0" collapsed="false">
      <c r="A4038" s="1" t="s">
        <v>8105</v>
      </c>
      <c r="B4038" s="1" t="s">
        <v>8106</v>
      </c>
      <c r="C4038" s="12" t="n">
        <v>40148</v>
      </c>
      <c r="D4038" s="12" t="n">
        <v>40163</v>
      </c>
      <c r="E4038" s="1" t="n">
        <v>0</v>
      </c>
      <c r="F4038" s="1" t="n">
        <v>0</v>
      </c>
      <c r="G4038" s="13" t="n">
        <v>0</v>
      </c>
      <c r="H4038" s="13" t="n">
        <v>0</v>
      </c>
      <c r="I4038" s="13" t="n">
        <v>98.9</v>
      </c>
      <c r="J4038" s="9" t="n">
        <v>23</v>
      </c>
      <c r="K4038" s="1" t="str">
        <f aca="false">IF(F4038=0,"Stopped",IF(C4038&gt;=Rules!$B$3,"New",IF(AND(E4038&gt;0,G4038&gt;0,ROUND(H4038*100,0)&lt;Rules!$B$6*ROUND(G4038*100,0)),"Slowing","Steady or growing")))</f>
        <v>Stopped</v>
      </c>
      <c r="L4038" s="1" t="n">
        <v>0</v>
      </c>
      <c r="M4038" s="13" t="n">
        <v>0</v>
      </c>
      <c r="N4038" s="1" t="str">
        <f aca="false">IF(L4038=0,"",IF(F4038=0,"Stopped",IF(AND(M4038&gt;0,ROUND(H4038*100,0)&lt;Rules!$B$6*ROUND(M4038*100,0)),"Slowing","Steady or growing")))</f>
        <v/>
      </c>
    </row>
    <row r="4039" customFormat="false" ht="15" hidden="false" customHeight="false" outlineLevel="0" collapsed="false">
      <c r="A4039" s="1" t="s">
        <v>8107</v>
      </c>
      <c r="B4039" s="1" t="s">
        <v>8108</v>
      </c>
      <c r="C4039" s="12" t="n">
        <v>40156</v>
      </c>
      <c r="D4039" s="12" t="n">
        <v>40882</v>
      </c>
      <c r="E4039" s="1" t="n">
        <v>0</v>
      </c>
      <c r="F4039" s="1" t="n">
        <v>2</v>
      </c>
      <c r="G4039" s="13" t="n">
        <v>0</v>
      </c>
      <c r="H4039" s="13" t="n">
        <v>14.96</v>
      </c>
      <c r="I4039" s="13" t="n">
        <v>98.45</v>
      </c>
      <c r="J4039" s="9" t="n">
        <v>13</v>
      </c>
      <c r="K4039" s="1" t="str">
        <f aca="false">IF(F4039=0,"Stopped",IF(C4039&gt;=Rules!$B$3,"New",IF(AND(E4039&gt;0,G4039&gt;0,ROUND(H4039*100,0)&lt;Rules!$B$6*ROUND(G4039*100,0)),"Slowing","Steady or growing")))</f>
        <v>Steady or growing</v>
      </c>
      <c r="L4039" s="1" t="n">
        <v>0</v>
      </c>
      <c r="M4039" s="13" t="n">
        <v>0</v>
      </c>
      <c r="N4039" s="1" t="str">
        <f aca="false">IF(L4039=0,"",IF(F4039=0,"Stopped",IF(AND(M4039&gt;0,ROUND(H4039*100,0)&lt;Rules!$B$6*ROUND(M4039*100,0)),"Slowing","Steady or growing")))</f>
        <v/>
      </c>
    </row>
    <row r="4040" customFormat="false" ht="15" hidden="false" customHeight="false" outlineLevel="0" collapsed="false">
      <c r="A4040" s="1" t="s">
        <v>8109</v>
      </c>
      <c r="B4040" s="1" t="s">
        <v>8110</v>
      </c>
      <c r="C4040" s="12" t="n">
        <v>40149</v>
      </c>
      <c r="D4040" s="12" t="n">
        <v>40371</v>
      </c>
      <c r="E4040" s="1" t="n">
        <v>0</v>
      </c>
      <c r="F4040" s="1" t="n">
        <v>0</v>
      </c>
      <c r="G4040" s="13" t="n">
        <v>0</v>
      </c>
      <c r="H4040" s="13" t="n">
        <v>0</v>
      </c>
      <c r="I4040" s="13" t="n">
        <v>97.9</v>
      </c>
      <c r="J4040" s="9" t="n">
        <v>22</v>
      </c>
      <c r="K4040" s="1" t="str">
        <f aca="false">IF(F4040=0,"Stopped",IF(C4040&gt;=Rules!$B$3,"New",IF(AND(E4040&gt;0,G4040&gt;0,ROUND(H4040*100,0)&lt;Rules!$B$6*ROUND(G4040*100,0)),"Slowing","Steady or growing")))</f>
        <v>Stopped</v>
      </c>
      <c r="L4040" s="1" t="n">
        <v>0</v>
      </c>
      <c r="M4040" s="13" t="n">
        <v>0</v>
      </c>
      <c r="N4040" s="1" t="str">
        <f aca="false">IF(L4040=0,"",IF(F4040=0,"Stopped",IF(AND(M4040&gt;0,ROUND(H4040*100,0)&lt;Rules!$B$6*ROUND(M4040*100,0)),"Slowing","Steady or growing")))</f>
        <v/>
      </c>
    </row>
    <row r="4041" customFormat="false" ht="15" hidden="false" customHeight="false" outlineLevel="0" collapsed="false">
      <c r="A4041" s="1" t="s">
        <v>8111</v>
      </c>
      <c r="B4041" s="1" t="s">
        <v>8112</v>
      </c>
      <c r="C4041" s="12" t="n">
        <v>40232</v>
      </c>
      <c r="D4041" s="12" t="n">
        <v>40576</v>
      </c>
      <c r="E4041" s="1" t="n">
        <v>0</v>
      </c>
      <c r="F4041" s="1" t="n">
        <v>0</v>
      </c>
      <c r="G4041" s="13" t="n">
        <v>0</v>
      </c>
      <c r="H4041" s="13" t="n">
        <v>0</v>
      </c>
      <c r="I4041" s="13" t="n">
        <v>97.65</v>
      </c>
      <c r="J4041" s="9" t="n">
        <v>22</v>
      </c>
      <c r="K4041" s="1" t="str">
        <f aca="false">IF(F4041=0,"Stopped",IF(C4041&gt;=Rules!$B$3,"New",IF(AND(E4041&gt;0,G4041&gt;0,ROUND(H4041*100,0)&lt;Rules!$B$6*ROUND(G4041*100,0)),"Slowing","Steady or growing")))</f>
        <v>Stopped</v>
      </c>
      <c r="L4041" s="1" t="n">
        <v>3</v>
      </c>
      <c r="M4041" s="13" t="n">
        <v>27.9</v>
      </c>
      <c r="N4041" s="1" t="str">
        <f aca="false">IF(L4041=0,"",IF(F4041=0,"Stopped",IF(AND(M4041&gt;0,ROUND(H4041*100,0)&lt;Rules!$B$6*ROUND(M4041*100,0)),"Slowing","Steady or growing")))</f>
        <v>Stopped</v>
      </c>
    </row>
    <row r="4042" customFormat="false" ht="15" hidden="false" customHeight="false" outlineLevel="0" collapsed="false">
      <c r="A4042" s="1" t="s">
        <v>8113</v>
      </c>
      <c r="B4042" s="1" t="s">
        <v>8114</v>
      </c>
      <c r="C4042" s="12" t="n">
        <v>40197</v>
      </c>
      <c r="D4042" s="12" t="n">
        <v>40871</v>
      </c>
      <c r="E4042" s="1" t="n">
        <v>8</v>
      </c>
      <c r="F4042" s="1" t="n">
        <v>9</v>
      </c>
      <c r="G4042" s="13" t="n">
        <v>27.5</v>
      </c>
      <c r="H4042" s="13" t="n">
        <v>30</v>
      </c>
      <c r="I4042" s="13" t="n">
        <v>97.5</v>
      </c>
      <c r="J4042" s="9" t="n">
        <v>975</v>
      </c>
      <c r="K4042" s="1" t="str">
        <f aca="false">IF(F4042=0,"Stopped",IF(C4042&gt;=Rules!$B$3,"New",IF(AND(E4042&gt;0,G4042&gt;0,ROUND(H4042*100,0)&lt;Rules!$B$6*ROUND(G4042*100,0)),"Slowing","Steady or growing")))</f>
        <v>Steady or growing</v>
      </c>
      <c r="L4042" s="1" t="n">
        <v>4</v>
      </c>
      <c r="M4042" s="13" t="n">
        <v>10</v>
      </c>
      <c r="N4042" s="1" t="str">
        <f aca="false">IF(L4042=0,"",IF(F4042=0,"Stopped",IF(AND(M4042&gt;0,ROUND(H4042*100,0)&lt;Rules!$B$6*ROUND(M4042*100,0)),"Slowing","Steady or growing")))</f>
        <v>Steady or growing</v>
      </c>
    </row>
    <row r="4043" customFormat="false" ht="15" hidden="false" customHeight="false" outlineLevel="0" collapsed="false">
      <c r="A4043" s="1" t="s">
        <v>8115</v>
      </c>
      <c r="B4043" s="1" t="s">
        <v>8116</v>
      </c>
      <c r="C4043" s="12" t="n">
        <v>40153</v>
      </c>
      <c r="D4043" s="12" t="n">
        <v>40445</v>
      </c>
      <c r="E4043" s="1" t="n">
        <v>0</v>
      </c>
      <c r="F4043" s="1" t="n">
        <v>0</v>
      </c>
      <c r="G4043" s="13" t="n">
        <v>0</v>
      </c>
      <c r="H4043" s="13" t="n">
        <v>0</v>
      </c>
      <c r="I4043" s="13" t="n">
        <v>97.5</v>
      </c>
      <c r="J4043" s="9" t="n">
        <v>13</v>
      </c>
      <c r="K4043" s="1" t="str">
        <f aca="false">IF(F4043=0,"Stopped",IF(C4043&gt;=Rules!$B$3,"New",IF(AND(E4043&gt;0,G4043&gt;0,ROUND(H4043*100,0)&lt;Rules!$B$6*ROUND(G4043*100,0)),"Slowing","Steady or growing")))</f>
        <v>Stopped</v>
      </c>
      <c r="L4043" s="1" t="n">
        <v>1</v>
      </c>
      <c r="M4043" s="13" t="n">
        <v>22.5</v>
      </c>
      <c r="N4043" s="1" t="str">
        <f aca="false">IF(L4043=0,"",IF(F4043=0,"Stopped",IF(AND(M4043&gt;0,ROUND(H4043*100,0)&lt;Rules!$B$6*ROUND(M4043*100,0)),"Slowing","Steady or growing")))</f>
        <v>Stopped</v>
      </c>
    </row>
    <row r="4044" customFormat="false" ht="15" hidden="false" customHeight="false" outlineLevel="0" collapsed="false">
      <c r="A4044" s="1" t="s">
        <v>8117</v>
      </c>
      <c r="B4044" s="1" t="s">
        <v>8118</v>
      </c>
      <c r="C4044" s="12" t="n">
        <v>40239</v>
      </c>
      <c r="D4044" s="12" t="n">
        <v>40883</v>
      </c>
      <c r="E4044" s="1" t="n">
        <v>1</v>
      </c>
      <c r="F4044" s="1" t="n">
        <v>1</v>
      </c>
      <c r="G4044" s="13" t="n">
        <v>39.9</v>
      </c>
      <c r="H4044" s="13" t="n">
        <v>15.8</v>
      </c>
      <c r="I4044" s="13" t="n">
        <v>97.35</v>
      </c>
      <c r="J4044" s="9" t="n">
        <v>14</v>
      </c>
      <c r="K4044" s="1" t="str">
        <f aca="false">IF(F4044=0,"Stopped",IF(C4044&gt;=Rules!$B$3,"New",IF(AND(E4044&gt;0,G4044&gt;0,ROUND(H4044*100,0)&lt;Rules!$B$6*ROUND(G4044*100,0)),"Slowing","Steady or growing")))</f>
        <v>Slowing</v>
      </c>
      <c r="L4044" s="1" t="n">
        <v>0</v>
      </c>
      <c r="M4044" s="13" t="n">
        <v>0</v>
      </c>
      <c r="N4044" s="1" t="str">
        <f aca="false">IF(L4044=0,"",IF(F4044=0,"Stopped",IF(AND(M4044&gt;0,ROUND(H4044*100,0)&lt;Rules!$B$6*ROUND(M4044*100,0)),"Slowing","Steady or growing")))</f>
        <v/>
      </c>
    </row>
    <row r="4045" customFormat="false" ht="15" hidden="false" customHeight="false" outlineLevel="0" collapsed="false">
      <c r="A4045" s="1" t="s">
        <v>8119</v>
      </c>
      <c r="B4045" s="1" t="s">
        <v>8120</v>
      </c>
      <c r="C4045" s="12" t="n">
        <v>40148</v>
      </c>
      <c r="D4045" s="12" t="n">
        <v>40862</v>
      </c>
      <c r="E4045" s="1" t="n">
        <v>2</v>
      </c>
      <c r="F4045" s="1" t="n">
        <v>2</v>
      </c>
      <c r="G4045" s="13" t="n">
        <v>11.75</v>
      </c>
      <c r="H4045" s="13" t="n">
        <v>20.65</v>
      </c>
      <c r="I4045" s="13" t="n">
        <v>97.24</v>
      </c>
      <c r="J4045" s="9" t="n">
        <v>33</v>
      </c>
      <c r="K4045" s="1" t="str">
        <f aca="false">IF(F4045=0,"Stopped",IF(C4045&gt;=Rules!$B$3,"New",IF(AND(E4045&gt;0,G4045&gt;0,ROUND(H4045*100,0)&lt;Rules!$B$6*ROUND(G4045*100,0)),"Slowing","Steady or growing")))</f>
        <v>Steady or growing</v>
      </c>
      <c r="L4045" s="1" t="n">
        <v>0</v>
      </c>
      <c r="M4045" s="13" t="n">
        <v>0</v>
      </c>
      <c r="N4045" s="1" t="str">
        <f aca="false">IF(L4045=0,"",IF(F4045=0,"Stopped",IF(AND(M4045&gt;0,ROUND(H4045*100,0)&lt;Rules!$B$6*ROUND(M4045*100,0)),"Slowing","Steady or growing")))</f>
        <v/>
      </c>
    </row>
    <row r="4046" customFormat="false" ht="15" hidden="false" customHeight="false" outlineLevel="0" collapsed="false">
      <c r="A4046" s="1" t="s">
        <v>8121</v>
      </c>
      <c r="B4046" s="1" t="s">
        <v>8122</v>
      </c>
      <c r="C4046" s="12" t="n">
        <v>40150</v>
      </c>
      <c r="D4046" s="12" t="n">
        <v>40886</v>
      </c>
      <c r="E4046" s="1" t="n">
        <v>3</v>
      </c>
      <c r="F4046" s="1" t="n">
        <v>6</v>
      </c>
      <c r="G4046" s="13" t="n">
        <v>4.95</v>
      </c>
      <c r="H4046" s="13" t="n">
        <v>9.9</v>
      </c>
      <c r="I4046" s="13" t="n">
        <v>96.84</v>
      </c>
      <c r="J4046" s="9" t="n">
        <v>64</v>
      </c>
      <c r="K4046" s="1" t="str">
        <f aca="false">IF(F4046=0,"Stopped",IF(C4046&gt;=Rules!$B$3,"New",IF(AND(E4046&gt;0,G4046&gt;0,ROUND(H4046*100,0)&lt;Rules!$B$6*ROUND(G4046*100,0)),"Slowing","Steady or growing")))</f>
        <v>Steady or growing</v>
      </c>
      <c r="L4046" s="1" t="n">
        <v>4</v>
      </c>
      <c r="M4046" s="13" t="n">
        <v>14.97</v>
      </c>
      <c r="N4046" s="1" t="str">
        <f aca="false">IF(L4046=0,"",IF(F4046=0,"Stopped",IF(AND(M4046&gt;0,ROUND(H4046*100,0)&lt;Rules!$B$6*ROUND(M4046*100,0)),"Slowing","Steady or growing")))</f>
        <v>Steady or growing</v>
      </c>
    </row>
    <row r="4047" customFormat="false" ht="15" hidden="false" customHeight="false" outlineLevel="0" collapsed="false">
      <c r="A4047" s="1" t="s">
        <v>8123</v>
      </c>
      <c r="B4047" s="1" t="s">
        <v>8124</v>
      </c>
      <c r="C4047" s="12" t="n">
        <v>40160</v>
      </c>
      <c r="D4047" s="12" t="n">
        <v>40870</v>
      </c>
      <c r="E4047" s="1" t="n">
        <v>3</v>
      </c>
      <c r="F4047" s="1" t="n">
        <v>4</v>
      </c>
      <c r="G4047" s="13" t="n">
        <v>15.3</v>
      </c>
      <c r="H4047" s="13" t="n">
        <v>17.85</v>
      </c>
      <c r="I4047" s="13" t="n">
        <v>96.6</v>
      </c>
      <c r="J4047" s="9" t="n">
        <v>40</v>
      </c>
      <c r="K4047" s="1" t="str">
        <f aca="false">IF(F4047=0,"Stopped",IF(C4047&gt;=Rules!$B$3,"New",IF(AND(E4047&gt;0,G4047&gt;0,ROUND(H4047*100,0)&lt;Rules!$B$6*ROUND(G4047*100,0)),"Slowing","Steady or growing")))</f>
        <v>Steady or growing</v>
      </c>
      <c r="L4047" s="1" t="n">
        <v>4</v>
      </c>
      <c r="M4047" s="13" t="n">
        <v>10.2</v>
      </c>
      <c r="N4047" s="1" t="str">
        <f aca="false">IF(L4047=0,"",IF(F4047=0,"Stopped",IF(AND(M4047&gt;0,ROUND(H4047*100,0)&lt;Rules!$B$6*ROUND(M4047*100,0)),"Slowing","Steady or growing")))</f>
        <v>Steady or growing</v>
      </c>
    </row>
    <row r="4048" customFormat="false" ht="15" hidden="false" customHeight="false" outlineLevel="0" collapsed="false">
      <c r="A4048" s="1" t="s">
        <v>8125</v>
      </c>
      <c r="B4048" s="1" t="s">
        <v>8126</v>
      </c>
      <c r="C4048" s="12" t="n">
        <v>40150</v>
      </c>
      <c r="D4048" s="12" t="n">
        <v>40522</v>
      </c>
      <c r="E4048" s="1" t="n">
        <v>0</v>
      </c>
      <c r="F4048" s="1" t="n">
        <v>0</v>
      </c>
      <c r="G4048" s="13" t="n">
        <v>0</v>
      </c>
      <c r="H4048" s="13" t="n">
        <v>0</v>
      </c>
      <c r="I4048" s="13" t="n">
        <v>96.6</v>
      </c>
      <c r="J4048" s="9" t="n">
        <v>46</v>
      </c>
      <c r="K4048" s="1" t="str">
        <f aca="false">IF(F4048=0,"Stopped",IF(C4048&gt;=Rules!$B$3,"New",IF(AND(E4048&gt;0,G4048&gt;0,ROUND(H4048*100,0)&lt;Rules!$B$6*ROUND(G4048*100,0)),"Slowing","Steady or growing")))</f>
        <v>Stopped</v>
      </c>
      <c r="L4048" s="1" t="n">
        <v>4</v>
      </c>
      <c r="M4048" s="13" t="n">
        <v>27.3</v>
      </c>
      <c r="N4048" s="1" t="str">
        <f aca="false">IF(L4048=0,"",IF(F4048=0,"Stopped",IF(AND(M4048&gt;0,ROUND(H4048*100,0)&lt;Rules!$B$6*ROUND(M4048*100,0)),"Slowing","Steady or growing")))</f>
        <v>Stopped</v>
      </c>
    </row>
    <row r="4049" customFormat="false" ht="15" hidden="false" customHeight="false" outlineLevel="0" collapsed="false">
      <c r="A4049" s="1" t="s">
        <v>8127</v>
      </c>
      <c r="B4049" s="1" t="s">
        <v>8128</v>
      </c>
      <c r="C4049" s="12" t="n">
        <v>40212</v>
      </c>
      <c r="D4049" s="12" t="n">
        <v>40851</v>
      </c>
      <c r="E4049" s="1" t="n">
        <v>0</v>
      </c>
      <c r="F4049" s="1" t="n">
        <v>1</v>
      </c>
      <c r="G4049" s="13" t="n">
        <v>0</v>
      </c>
      <c r="H4049" s="13" t="n">
        <v>2.95</v>
      </c>
      <c r="I4049" s="13" t="n">
        <v>96.51</v>
      </c>
      <c r="J4049" s="9" t="n">
        <v>32</v>
      </c>
      <c r="K4049" s="1" t="str">
        <f aca="false">IF(F4049=0,"Stopped",IF(C4049&gt;=Rules!$B$3,"New",IF(AND(E4049&gt;0,G4049&gt;0,ROUND(H4049*100,0)&lt;Rules!$B$6*ROUND(G4049*100,0)),"Slowing","Steady or growing")))</f>
        <v>Steady or growing</v>
      </c>
      <c r="L4049" s="1" t="n">
        <v>0</v>
      </c>
      <c r="M4049" s="13" t="n">
        <v>0</v>
      </c>
      <c r="N4049" s="1" t="str">
        <f aca="false">IF(L4049=0,"",IF(F4049=0,"Stopped",IF(AND(M4049&gt;0,ROUND(H4049*100,0)&lt;Rules!$B$6*ROUND(M4049*100,0)),"Slowing","Steady or growing")))</f>
        <v/>
      </c>
    </row>
    <row r="4050" customFormat="false" ht="15" hidden="false" customHeight="false" outlineLevel="0" collapsed="false">
      <c r="A4050" s="1" t="s">
        <v>8129</v>
      </c>
      <c r="B4050" s="1" t="s">
        <v>8130</v>
      </c>
      <c r="C4050" s="12" t="n">
        <v>40148</v>
      </c>
      <c r="D4050" s="12" t="n">
        <v>40799</v>
      </c>
      <c r="E4050" s="1" t="n">
        <v>1</v>
      </c>
      <c r="F4050" s="1" t="n">
        <v>1</v>
      </c>
      <c r="G4050" s="13" t="n">
        <v>5.25</v>
      </c>
      <c r="H4050" s="13" t="n">
        <v>5.25</v>
      </c>
      <c r="I4050" s="13" t="n">
        <v>95.76</v>
      </c>
      <c r="J4050" s="9" t="n">
        <v>456</v>
      </c>
      <c r="K4050" s="1" t="str">
        <f aca="false">IF(F4050=0,"Stopped",IF(C4050&gt;=Rules!$B$3,"New",IF(AND(E4050&gt;0,G4050&gt;0,ROUND(H4050*100,0)&lt;Rules!$B$6*ROUND(G4050*100,0)),"Slowing","Steady or growing")))</f>
        <v>Steady or growing</v>
      </c>
      <c r="L4050" s="1" t="n">
        <v>4</v>
      </c>
      <c r="M4050" s="13" t="n">
        <v>21</v>
      </c>
      <c r="N4050" s="1" t="str">
        <f aca="false">IF(L4050=0,"",IF(F4050=0,"Stopped",IF(AND(M4050&gt;0,ROUND(H4050*100,0)&lt;Rules!$B$6*ROUND(M4050*100,0)),"Slowing","Steady or growing")))</f>
        <v>Slowing</v>
      </c>
    </row>
    <row r="4051" customFormat="false" ht="15" hidden="false" customHeight="false" outlineLevel="0" collapsed="false">
      <c r="A4051" s="1" t="s">
        <v>8131</v>
      </c>
      <c r="B4051" s="1" t="s">
        <v>8132</v>
      </c>
      <c r="C4051" s="12" t="n">
        <v>40209</v>
      </c>
      <c r="D4051" s="12" t="n">
        <v>40584</v>
      </c>
      <c r="E4051" s="1" t="n">
        <v>0</v>
      </c>
      <c r="F4051" s="1" t="n">
        <v>0</v>
      </c>
      <c r="G4051" s="13" t="n">
        <v>0</v>
      </c>
      <c r="H4051" s="13" t="n">
        <v>0</v>
      </c>
      <c r="I4051" s="13" t="n">
        <v>95.7</v>
      </c>
      <c r="J4051" s="9" t="n">
        <v>61</v>
      </c>
      <c r="K4051" s="1" t="str">
        <f aca="false">IF(F4051=0,"Stopped",IF(C4051&gt;=Rules!$B$3,"New",IF(AND(E4051&gt;0,G4051&gt;0,ROUND(H4051*100,0)&lt;Rules!$B$6*ROUND(G4051*100,0)),"Slowing","Steady or growing")))</f>
        <v>Stopped</v>
      </c>
      <c r="L4051" s="1" t="n">
        <v>6</v>
      </c>
      <c r="M4051" s="13" t="n">
        <v>18.15</v>
      </c>
      <c r="N4051" s="1" t="str">
        <f aca="false">IF(L4051=0,"",IF(F4051=0,"Stopped",IF(AND(M4051&gt;0,ROUND(H4051*100,0)&lt;Rules!$B$6*ROUND(M4051*100,0)),"Slowing","Steady or growing")))</f>
        <v>Stopped</v>
      </c>
    </row>
    <row r="4052" customFormat="false" ht="15" hidden="false" customHeight="false" outlineLevel="0" collapsed="false">
      <c r="A4052" s="1" t="s">
        <v>8133</v>
      </c>
      <c r="B4052" s="1" t="s">
        <v>8134</v>
      </c>
      <c r="C4052" s="12" t="n">
        <v>40151</v>
      </c>
      <c r="D4052" s="12" t="n">
        <v>40886</v>
      </c>
      <c r="E4052" s="1" t="n">
        <v>5</v>
      </c>
      <c r="F4052" s="1" t="n">
        <v>12</v>
      </c>
      <c r="G4052" s="13" t="n">
        <v>12.4</v>
      </c>
      <c r="H4052" s="13" t="n">
        <v>42.37</v>
      </c>
      <c r="I4052" s="13" t="n">
        <v>95.52</v>
      </c>
      <c r="J4052" s="9" t="n">
        <v>50</v>
      </c>
      <c r="K4052" s="1" t="str">
        <f aca="false">IF(F4052=0,"Stopped",IF(C4052&gt;=Rules!$B$3,"New",IF(AND(E4052&gt;0,G4052&gt;0,ROUND(H4052*100,0)&lt;Rules!$B$6*ROUND(G4052*100,0)),"Slowing","Steady or growing")))</f>
        <v>Steady or growing</v>
      </c>
      <c r="L4052" s="1" t="n">
        <v>1</v>
      </c>
      <c r="M4052" s="13" t="n">
        <v>2.54</v>
      </c>
      <c r="N4052" s="1" t="str">
        <f aca="false">IF(L4052=0,"",IF(F4052=0,"Stopped",IF(AND(M4052&gt;0,ROUND(H4052*100,0)&lt;Rules!$B$6*ROUND(M4052*100,0)),"Slowing","Steady or growing")))</f>
        <v>Steady or growing</v>
      </c>
    </row>
    <row r="4053" customFormat="false" ht="15" hidden="false" customHeight="false" outlineLevel="0" collapsed="false">
      <c r="A4053" s="1" t="s">
        <v>8135</v>
      </c>
      <c r="B4053" s="1" t="s">
        <v>8136</v>
      </c>
      <c r="C4053" s="12" t="n">
        <v>40211</v>
      </c>
      <c r="D4053" s="12" t="n">
        <v>40475</v>
      </c>
      <c r="E4053" s="1" t="n">
        <v>0</v>
      </c>
      <c r="F4053" s="1" t="n">
        <v>0</v>
      </c>
      <c r="G4053" s="13" t="n">
        <v>0</v>
      </c>
      <c r="H4053" s="13" t="n">
        <v>0</v>
      </c>
      <c r="I4053" s="13" t="n">
        <v>94.95</v>
      </c>
      <c r="J4053" s="9" t="n">
        <v>3</v>
      </c>
      <c r="K4053" s="1" t="str">
        <f aca="false">IF(F4053=0,"Stopped",IF(C4053&gt;=Rules!$B$3,"New",IF(AND(E4053&gt;0,G4053&gt;0,ROUND(H4053*100,0)&lt;Rules!$B$6*ROUND(G4053*100,0)),"Slowing","Steady or growing")))</f>
        <v>Stopped</v>
      </c>
      <c r="L4053" s="1" t="n">
        <v>1</v>
      </c>
      <c r="M4053" s="13" t="n">
        <v>0</v>
      </c>
      <c r="N4053" s="1" t="str">
        <f aca="false">IF(L4053=0,"",IF(F4053=0,"Stopped",IF(AND(M4053&gt;0,ROUND(H4053*100,0)&lt;Rules!$B$6*ROUND(M4053*100,0)),"Slowing","Steady or growing")))</f>
        <v>Stopped</v>
      </c>
    </row>
    <row r="4054" customFormat="false" ht="15" hidden="false" customHeight="false" outlineLevel="0" collapsed="false">
      <c r="A4054" s="1" t="s">
        <v>8137</v>
      </c>
      <c r="B4054" s="1" t="s">
        <v>8138</v>
      </c>
      <c r="C4054" s="12" t="n">
        <v>40189</v>
      </c>
      <c r="D4054" s="12" t="n">
        <v>40456</v>
      </c>
      <c r="E4054" s="1" t="n">
        <v>0</v>
      </c>
      <c r="F4054" s="1" t="n">
        <v>0</v>
      </c>
      <c r="G4054" s="13" t="n">
        <v>0</v>
      </c>
      <c r="H4054" s="13" t="n">
        <v>0</v>
      </c>
      <c r="I4054" s="13" t="n">
        <v>94.92</v>
      </c>
      <c r="J4054" s="9" t="n">
        <v>226</v>
      </c>
      <c r="K4054" s="1" t="str">
        <f aca="false">IF(F4054=0,"Stopped",IF(C4054&gt;=Rules!$B$3,"New",IF(AND(E4054&gt;0,G4054&gt;0,ROUND(H4054*100,0)&lt;Rules!$B$6*ROUND(G4054*100,0)),"Slowing","Steady or growing")))</f>
        <v>Stopped</v>
      </c>
      <c r="L4054" s="1" t="n">
        <v>2</v>
      </c>
      <c r="M4054" s="13" t="n">
        <v>14.28</v>
      </c>
      <c r="N4054" s="1" t="str">
        <f aca="false">IF(L4054=0,"",IF(F4054=0,"Stopped",IF(AND(M4054&gt;0,ROUND(H4054*100,0)&lt;Rules!$B$6*ROUND(M4054*100,0)),"Slowing","Steady or growing")))</f>
        <v>Stopped</v>
      </c>
    </row>
    <row r="4055" customFormat="false" ht="15" hidden="false" customHeight="false" outlineLevel="0" collapsed="false">
      <c r="A4055" s="1" t="s">
        <v>8139</v>
      </c>
      <c r="B4055" s="1" t="s">
        <v>8140</v>
      </c>
      <c r="C4055" s="12" t="n">
        <v>40153</v>
      </c>
      <c r="D4055" s="12" t="n">
        <v>40885</v>
      </c>
      <c r="E4055" s="1" t="n">
        <v>7</v>
      </c>
      <c r="F4055" s="1" t="n">
        <v>5</v>
      </c>
      <c r="G4055" s="13" t="n">
        <v>5.81</v>
      </c>
      <c r="H4055" s="13" t="n">
        <v>6.26</v>
      </c>
      <c r="I4055" s="13" t="n">
        <v>93.73</v>
      </c>
      <c r="J4055" s="9" t="n">
        <v>91</v>
      </c>
      <c r="K4055" s="1" t="str">
        <f aca="false">IF(F4055=0,"Stopped",IF(C4055&gt;=Rules!$B$3,"New",IF(AND(E4055&gt;0,G4055&gt;0,ROUND(H4055*100,0)&lt;Rules!$B$6*ROUND(G4055*100,0)),"Slowing","Steady or growing")))</f>
        <v>Steady or growing</v>
      </c>
      <c r="L4055" s="1" t="n">
        <v>15</v>
      </c>
      <c r="M4055" s="13" t="n">
        <v>36.06</v>
      </c>
      <c r="N4055" s="1" t="str">
        <f aca="false">IF(L4055=0,"",IF(F4055=0,"Stopped",IF(AND(M4055&gt;0,ROUND(H4055*100,0)&lt;Rules!$B$6*ROUND(M4055*100,0)),"Slowing","Steady or growing")))</f>
        <v>Slowing</v>
      </c>
    </row>
    <row r="4056" customFormat="false" ht="15" hidden="false" customHeight="false" outlineLevel="0" collapsed="false">
      <c r="A4056" s="1" t="s">
        <v>8141</v>
      </c>
      <c r="B4056" s="1" t="s">
        <v>8142</v>
      </c>
      <c r="C4056" s="12" t="n">
        <v>40150</v>
      </c>
      <c r="D4056" s="12" t="n">
        <v>40749</v>
      </c>
      <c r="E4056" s="1" t="n">
        <v>1</v>
      </c>
      <c r="F4056" s="1" t="n">
        <v>0</v>
      </c>
      <c r="G4056" s="13" t="n">
        <v>8.32</v>
      </c>
      <c r="H4056" s="13" t="n">
        <v>0</v>
      </c>
      <c r="I4056" s="13" t="n">
        <v>93.48</v>
      </c>
      <c r="J4056" s="9" t="n">
        <v>11</v>
      </c>
      <c r="K4056" s="1" t="str">
        <f aca="false">IF(F4056=0,"Stopped",IF(C4056&gt;=Rules!$B$3,"New",IF(AND(E4056&gt;0,G4056&gt;0,ROUND(H4056*100,0)&lt;Rules!$B$6*ROUND(G4056*100,0)),"Slowing","Steady or growing")))</f>
        <v>Stopped</v>
      </c>
      <c r="L4056" s="1" t="n">
        <v>2</v>
      </c>
      <c r="M4056" s="13" t="n">
        <v>16.98</v>
      </c>
      <c r="N4056" s="1" t="str">
        <f aca="false">IF(L4056=0,"",IF(F4056=0,"Stopped",IF(AND(M4056&gt;0,ROUND(H4056*100,0)&lt;Rules!$B$6*ROUND(M4056*100,0)),"Slowing","Steady or growing")))</f>
        <v>Stopped</v>
      </c>
    </row>
    <row r="4057" customFormat="false" ht="15" hidden="false" customHeight="false" outlineLevel="0" collapsed="false">
      <c r="A4057" s="1" t="s">
        <v>8143</v>
      </c>
      <c r="B4057" s="1" t="s">
        <v>8144</v>
      </c>
      <c r="C4057" s="12" t="n">
        <v>40256</v>
      </c>
      <c r="D4057" s="12" t="n">
        <v>40707</v>
      </c>
      <c r="E4057" s="1" t="n">
        <v>1</v>
      </c>
      <c r="F4057" s="1" t="n">
        <v>0</v>
      </c>
      <c r="G4057" s="13" t="n">
        <v>17</v>
      </c>
      <c r="H4057" s="13" t="n">
        <v>0</v>
      </c>
      <c r="I4057" s="13" t="n">
        <v>93.47</v>
      </c>
      <c r="J4057" s="9" t="n">
        <v>11</v>
      </c>
      <c r="K4057" s="1" t="str">
        <f aca="false">IF(F4057=0,"Stopped",IF(C4057&gt;=Rules!$B$3,"New",IF(AND(E4057&gt;0,G4057&gt;0,ROUND(H4057*100,0)&lt;Rules!$B$6*ROUND(G4057*100,0)),"Slowing","Steady or growing")))</f>
        <v>Stopped</v>
      </c>
      <c r="L4057" s="1" t="n">
        <v>2</v>
      </c>
      <c r="M4057" s="13" t="n">
        <v>16.99</v>
      </c>
      <c r="N4057" s="1" t="str">
        <f aca="false">IF(L4057=0,"",IF(F4057=0,"Stopped",IF(AND(M4057&gt;0,ROUND(H4057*100,0)&lt;Rules!$B$6*ROUND(M4057*100,0)),"Slowing","Steady or growing")))</f>
        <v>Stopped</v>
      </c>
    </row>
    <row r="4058" customFormat="false" ht="15" hidden="false" customHeight="false" outlineLevel="0" collapsed="false">
      <c r="A4058" s="1" t="s">
        <v>8145</v>
      </c>
      <c r="B4058" s="1" t="s">
        <v>8146</v>
      </c>
      <c r="C4058" s="12" t="n">
        <v>40148</v>
      </c>
      <c r="D4058" s="12" t="n">
        <v>40480</v>
      </c>
      <c r="E4058" s="1" t="n">
        <v>0</v>
      </c>
      <c r="F4058" s="1" t="n">
        <v>0</v>
      </c>
      <c r="G4058" s="13" t="n">
        <v>0</v>
      </c>
      <c r="H4058" s="13" t="n">
        <v>0</v>
      </c>
      <c r="I4058" s="13" t="n">
        <v>92.98</v>
      </c>
      <c r="J4058" s="9" t="n">
        <v>165</v>
      </c>
      <c r="K4058" s="1" t="str">
        <f aca="false">IF(F4058=0,"Stopped",IF(C4058&gt;=Rules!$B$3,"New",IF(AND(E4058&gt;0,G4058&gt;0,ROUND(H4058*100,0)&lt;Rules!$B$6*ROUND(G4058*100,0)),"Slowing","Steady or growing")))</f>
        <v>Stopped</v>
      </c>
      <c r="L4058" s="1" t="n">
        <v>15</v>
      </c>
      <c r="M4058" s="13" t="n">
        <v>39.78</v>
      </c>
      <c r="N4058" s="1" t="str">
        <f aca="false">IF(L4058=0,"",IF(F4058=0,"Stopped",IF(AND(M4058&gt;0,ROUND(H4058*100,0)&lt;Rules!$B$6*ROUND(M4058*100,0)),"Slowing","Steady or growing")))</f>
        <v>Stopped</v>
      </c>
    </row>
    <row r="4059" customFormat="false" ht="15" hidden="false" customHeight="false" outlineLevel="0" collapsed="false">
      <c r="A4059" s="1" t="s">
        <v>8147</v>
      </c>
      <c r="B4059" s="1" t="s">
        <v>8148</v>
      </c>
      <c r="C4059" s="12" t="n">
        <v>40230</v>
      </c>
      <c r="D4059" s="12" t="n">
        <v>40652</v>
      </c>
      <c r="E4059" s="1" t="n">
        <v>0</v>
      </c>
      <c r="F4059" s="1" t="n">
        <v>0</v>
      </c>
      <c r="G4059" s="13" t="n">
        <v>0</v>
      </c>
      <c r="H4059" s="13" t="n">
        <v>0</v>
      </c>
      <c r="I4059" s="13" t="n">
        <v>92.85</v>
      </c>
      <c r="J4059" s="9" t="n">
        <v>24</v>
      </c>
      <c r="K4059" s="1" t="str">
        <f aca="false">IF(F4059=0,"Stopped",IF(C4059&gt;=Rules!$B$3,"New",IF(AND(E4059&gt;0,G4059&gt;0,ROUND(H4059*100,0)&lt;Rules!$B$6*ROUND(G4059*100,0)),"Slowing","Steady or growing")))</f>
        <v>Stopped</v>
      </c>
      <c r="L4059" s="1" t="n">
        <v>4</v>
      </c>
      <c r="M4059" s="13" t="n">
        <v>23.8</v>
      </c>
      <c r="N4059" s="1" t="str">
        <f aca="false">IF(L4059=0,"",IF(F4059=0,"Stopped",IF(AND(M4059&gt;0,ROUND(H4059*100,0)&lt;Rules!$B$6*ROUND(M4059*100,0)),"Slowing","Steady or growing")))</f>
        <v>Stopped</v>
      </c>
    </row>
    <row r="4060" customFormat="false" ht="15" hidden="false" customHeight="false" outlineLevel="0" collapsed="false">
      <c r="A4060" s="1" t="s">
        <v>8149</v>
      </c>
      <c r="B4060" s="1" t="s">
        <v>8150</v>
      </c>
      <c r="C4060" s="12" t="n">
        <v>40213</v>
      </c>
      <c r="D4060" s="12" t="n">
        <v>40799</v>
      </c>
      <c r="E4060" s="1" t="n">
        <v>1</v>
      </c>
      <c r="F4060" s="1" t="n">
        <v>1</v>
      </c>
      <c r="G4060" s="13" t="n">
        <v>5.25</v>
      </c>
      <c r="H4060" s="13" t="n">
        <v>5.25</v>
      </c>
      <c r="I4060" s="13" t="n">
        <v>92.82</v>
      </c>
      <c r="J4060" s="9" t="n">
        <v>442</v>
      </c>
      <c r="K4060" s="1" t="str">
        <f aca="false">IF(F4060=0,"Stopped",IF(C4060&gt;=Rules!$B$3,"New",IF(AND(E4060&gt;0,G4060&gt;0,ROUND(H4060*100,0)&lt;Rules!$B$6*ROUND(G4060*100,0)),"Slowing","Steady or growing")))</f>
        <v>Steady or growing</v>
      </c>
      <c r="L4060" s="1" t="n">
        <v>4</v>
      </c>
      <c r="M4060" s="13" t="n">
        <v>18.27</v>
      </c>
      <c r="N4060" s="1" t="str">
        <f aca="false">IF(L4060=0,"",IF(F4060=0,"Stopped",IF(AND(M4060&gt;0,ROUND(H4060*100,0)&lt;Rules!$B$6*ROUND(M4060*100,0)),"Slowing","Steady or growing")))</f>
        <v>Slowing</v>
      </c>
    </row>
    <row r="4061" customFormat="false" ht="15" hidden="false" customHeight="false" outlineLevel="0" collapsed="false">
      <c r="A4061" s="1" t="s">
        <v>8151</v>
      </c>
      <c r="B4061" s="1" t="s">
        <v>8152</v>
      </c>
      <c r="C4061" s="12" t="n">
        <v>40185</v>
      </c>
      <c r="D4061" s="12" t="n">
        <v>40853</v>
      </c>
      <c r="E4061" s="1" t="n">
        <v>0</v>
      </c>
      <c r="F4061" s="1" t="n">
        <v>1</v>
      </c>
      <c r="G4061" s="13" t="n">
        <v>0</v>
      </c>
      <c r="H4061" s="13" t="n">
        <v>0.85</v>
      </c>
      <c r="I4061" s="13" t="n">
        <v>92.39</v>
      </c>
      <c r="J4061" s="9" t="n">
        <v>100</v>
      </c>
      <c r="K4061" s="1" t="str">
        <f aca="false">IF(F4061=0,"Stopped",IF(C4061&gt;=Rules!$B$3,"New",IF(AND(E4061&gt;0,G4061&gt;0,ROUND(H4061*100,0)&lt;Rules!$B$6*ROUND(G4061*100,0)),"Slowing","Steady or growing")))</f>
        <v>Steady or growing</v>
      </c>
      <c r="L4061" s="1" t="n">
        <v>1</v>
      </c>
      <c r="M4061" s="13" t="n">
        <v>0.85</v>
      </c>
      <c r="N4061" s="1" t="str">
        <f aca="false">IF(L4061=0,"",IF(F4061=0,"Stopped",IF(AND(M4061&gt;0,ROUND(H4061*100,0)&lt;Rules!$B$6*ROUND(M4061*100,0)),"Slowing","Steady or growing")))</f>
        <v>Steady or growing</v>
      </c>
    </row>
    <row r="4062" customFormat="false" ht="15" hidden="false" customHeight="false" outlineLevel="0" collapsed="false">
      <c r="A4062" s="1" t="s">
        <v>8153</v>
      </c>
      <c r="B4062" s="1" t="s">
        <v>8154</v>
      </c>
      <c r="C4062" s="12" t="n">
        <v>40244</v>
      </c>
      <c r="D4062" s="12" t="n">
        <v>40871</v>
      </c>
      <c r="E4062" s="1" t="n">
        <v>0</v>
      </c>
      <c r="F4062" s="1" t="n">
        <v>1</v>
      </c>
      <c r="G4062" s="13" t="n">
        <v>0</v>
      </c>
      <c r="H4062" s="13" t="n">
        <v>19.14</v>
      </c>
      <c r="I4062" s="13" t="n">
        <v>92.18</v>
      </c>
      <c r="J4062" s="9" t="n">
        <v>10</v>
      </c>
      <c r="K4062" s="1" t="str">
        <f aca="false">IF(F4062=0,"Stopped",IF(C4062&gt;=Rules!$B$3,"New",IF(AND(E4062&gt;0,G4062&gt;0,ROUND(H4062*100,0)&lt;Rules!$B$6*ROUND(G4062*100,0)),"Slowing","Steady or growing")))</f>
        <v>Steady or growing</v>
      </c>
      <c r="L4062" s="1" t="n">
        <v>1</v>
      </c>
      <c r="M4062" s="13" t="n">
        <v>8.95</v>
      </c>
      <c r="N4062" s="1" t="str">
        <f aca="false">IF(L4062=0,"",IF(F4062=0,"Stopped",IF(AND(M4062&gt;0,ROUND(H4062*100,0)&lt;Rules!$B$6*ROUND(M4062*100,0)),"Slowing","Steady or growing")))</f>
        <v>Steady or growing</v>
      </c>
    </row>
    <row r="4063" customFormat="false" ht="15" hidden="false" customHeight="false" outlineLevel="0" collapsed="false">
      <c r="A4063" s="1" t="s">
        <v>8155</v>
      </c>
      <c r="B4063" s="1" t="s">
        <v>8156</v>
      </c>
      <c r="C4063" s="12" t="n">
        <v>40151</v>
      </c>
      <c r="D4063" s="12" t="n">
        <v>40228</v>
      </c>
      <c r="E4063" s="1" t="n">
        <v>0</v>
      </c>
      <c r="F4063" s="1" t="n">
        <v>0</v>
      </c>
      <c r="G4063" s="13" t="n">
        <v>0</v>
      </c>
      <c r="H4063" s="13" t="n">
        <v>0</v>
      </c>
      <c r="I4063" s="13" t="n">
        <v>92.17</v>
      </c>
      <c r="J4063" s="9" t="n">
        <v>97</v>
      </c>
      <c r="K4063" s="1" t="str">
        <f aca="false">IF(F4063=0,"Stopped",IF(C4063&gt;=Rules!$B$3,"New",IF(AND(E4063&gt;0,G4063&gt;0,ROUND(H4063*100,0)&lt;Rules!$B$6*ROUND(G4063*100,0)),"Slowing","Steady or growing")))</f>
        <v>Stopped</v>
      </c>
      <c r="L4063" s="1" t="n">
        <v>0</v>
      </c>
      <c r="M4063" s="13" t="n">
        <v>0</v>
      </c>
      <c r="N4063" s="1" t="str">
        <f aca="false">IF(L4063=0,"",IF(F4063=0,"Stopped",IF(AND(M4063&gt;0,ROUND(H4063*100,0)&lt;Rules!$B$6*ROUND(M4063*100,0)),"Slowing","Steady or growing")))</f>
        <v/>
      </c>
    </row>
    <row r="4064" customFormat="false" ht="15" hidden="false" customHeight="false" outlineLevel="0" collapsed="false">
      <c r="A4064" s="1" t="s">
        <v>8157</v>
      </c>
      <c r="B4064" s="1" t="s">
        <v>8158</v>
      </c>
      <c r="C4064" s="12" t="n">
        <v>40345</v>
      </c>
      <c r="D4064" s="12" t="n">
        <v>40882</v>
      </c>
      <c r="E4064" s="1" t="n">
        <v>5</v>
      </c>
      <c r="F4064" s="1" t="n">
        <v>8</v>
      </c>
      <c r="G4064" s="13" t="n">
        <v>14.76</v>
      </c>
      <c r="H4064" s="13" t="n">
        <v>22.14</v>
      </c>
      <c r="I4064" s="13" t="n">
        <v>92.09</v>
      </c>
      <c r="J4064" s="9" t="n">
        <v>42</v>
      </c>
      <c r="K4064" s="1" t="str">
        <f aca="false">IF(F4064=0,"Stopped",IF(C4064&gt;=Rules!$B$3,"New",IF(AND(E4064&gt;0,G4064&gt;0,ROUND(H4064*100,0)&lt;Rules!$B$6*ROUND(G4064*100,0)),"Slowing","Steady or growing")))</f>
        <v>Steady or growing</v>
      </c>
      <c r="L4064" s="1" t="n">
        <v>9</v>
      </c>
      <c r="M4064" s="13" t="n">
        <v>27.69</v>
      </c>
      <c r="N4064" s="1" t="str">
        <f aca="false">IF(L4064=0,"",IF(F4064=0,"Stopped",IF(AND(M4064&gt;0,ROUND(H4064*100,0)&lt;Rules!$B$6*ROUND(M4064*100,0)),"Slowing","Steady or growing")))</f>
        <v>Steady or growing</v>
      </c>
    </row>
    <row r="4065" customFormat="false" ht="15" hidden="false" customHeight="false" outlineLevel="0" collapsed="false">
      <c r="A4065" s="1" t="s">
        <v>8159</v>
      </c>
      <c r="B4065" s="1" t="s">
        <v>8160</v>
      </c>
      <c r="C4065" s="12" t="n">
        <v>40150</v>
      </c>
      <c r="D4065" s="12" t="n">
        <v>40885</v>
      </c>
      <c r="E4065" s="1" t="n">
        <v>1</v>
      </c>
      <c r="F4065" s="1" t="n">
        <v>5</v>
      </c>
      <c r="G4065" s="13" t="n">
        <v>1.63</v>
      </c>
      <c r="H4065" s="13" t="n">
        <v>7.36</v>
      </c>
      <c r="I4065" s="13" t="n">
        <v>91.9</v>
      </c>
      <c r="J4065" s="9" t="n">
        <v>104</v>
      </c>
      <c r="K4065" s="1" t="str">
        <f aca="false">IF(F4065=0,"Stopped",IF(C4065&gt;=Rules!$B$3,"New",IF(AND(E4065&gt;0,G4065&gt;0,ROUND(H4065*100,0)&lt;Rules!$B$6*ROUND(G4065*100,0)),"Slowing","Steady or growing")))</f>
        <v>Steady or growing</v>
      </c>
      <c r="L4065" s="1" t="n">
        <v>3</v>
      </c>
      <c r="M4065" s="13" t="n">
        <v>12.71</v>
      </c>
      <c r="N4065" s="1" t="str">
        <f aca="false">IF(L4065=0,"",IF(F4065=0,"Stopped",IF(AND(M4065&gt;0,ROUND(H4065*100,0)&lt;Rules!$B$6*ROUND(M4065*100,0)),"Slowing","Steady or growing")))</f>
        <v>Steady or growing</v>
      </c>
    </row>
    <row r="4066" customFormat="false" ht="15" hidden="false" customHeight="false" outlineLevel="0" collapsed="false">
      <c r="A4066" s="1" t="s">
        <v>8161</v>
      </c>
      <c r="B4066" s="1" t="s">
        <v>8162</v>
      </c>
      <c r="C4066" s="12" t="n">
        <v>40157</v>
      </c>
      <c r="D4066" s="12" t="n">
        <v>40885</v>
      </c>
      <c r="E4066" s="1" t="n">
        <v>1</v>
      </c>
      <c r="F4066" s="1" t="n">
        <v>2</v>
      </c>
      <c r="G4066" s="13" t="n">
        <v>17.7</v>
      </c>
      <c r="H4066" s="13" t="n">
        <v>8.7</v>
      </c>
      <c r="I4066" s="13" t="n">
        <v>91.38</v>
      </c>
      <c r="J4066" s="9" t="n">
        <v>31</v>
      </c>
      <c r="K4066" s="1" t="str">
        <f aca="false">IF(F4066=0,"Stopped",IF(C4066&gt;=Rules!$B$3,"New",IF(AND(E4066&gt;0,G4066&gt;0,ROUND(H4066*100,0)&lt;Rules!$B$6*ROUND(G4066*100,0)),"Slowing","Steady or growing")))</f>
        <v>Slowing</v>
      </c>
      <c r="L4066" s="1" t="n">
        <v>2</v>
      </c>
      <c r="M4066" s="13" t="n">
        <v>5.92</v>
      </c>
      <c r="N4066" s="1" t="str">
        <f aca="false">IF(L4066=0,"",IF(F4066=0,"Stopped",IF(AND(M4066&gt;0,ROUND(H4066*100,0)&lt;Rules!$B$6*ROUND(M4066*100,0)),"Slowing","Steady or growing")))</f>
        <v>Steady or growing</v>
      </c>
    </row>
    <row r="4067" customFormat="false" ht="15" hidden="false" customHeight="false" outlineLevel="0" collapsed="false">
      <c r="A4067" s="1" t="s">
        <v>8163</v>
      </c>
      <c r="B4067" s="1" t="s">
        <v>8164</v>
      </c>
      <c r="C4067" s="12" t="n">
        <v>40157</v>
      </c>
      <c r="D4067" s="12" t="n">
        <v>40886</v>
      </c>
      <c r="E4067" s="1" t="n">
        <v>4</v>
      </c>
      <c r="F4067" s="1" t="n">
        <v>4</v>
      </c>
      <c r="G4067" s="13" t="n">
        <v>26.4</v>
      </c>
      <c r="H4067" s="13" t="n">
        <v>8.7</v>
      </c>
      <c r="I4067" s="13" t="n">
        <v>91.33</v>
      </c>
      <c r="J4067" s="9" t="n">
        <v>37</v>
      </c>
      <c r="K4067" s="1" t="str">
        <f aca="false">IF(F4067=0,"Stopped",IF(C4067&gt;=Rules!$B$3,"New",IF(AND(E4067&gt;0,G4067&gt;0,ROUND(H4067*100,0)&lt;Rules!$B$6*ROUND(G4067*100,0)),"Slowing","Steady or growing")))</f>
        <v>Slowing</v>
      </c>
      <c r="L4067" s="1" t="n">
        <v>3</v>
      </c>
      <c r="M4067" s="13" t="n">
        <v>8.87</v>
      </c>
      <c r="N4067" s="1" t="str">
        <f aca="false">IF(L4067=0,"",IF(F4067=0,"Stopped",IF(AND(M4067&gt;0,ROUND(H4067*100,0)&lt;Rules!$B$6*ROUND(M4067*100,0)),"Slowing","Steady or growing")))</f>
        <v>Steady or growing</v>
      </c>
    </row>
    <row r="4068" customFormat="false" ht="15" hidden="false" customHeight="false" outlineLevel="0" collapsed="false">
      <c r="A4068" s="1" t="s">
        <v>8165</v>
      </c>
      <c r="B4068" s="1" t="s">
        <v>8166</v>
      </c>
      <c r="C4068" s="12" t="n">
        <v>40154</v>
      </c>
      <c r="D4068" s="12" t="n">
        <v>40535</v>
      </c>
      <c r="E4068" s="1" t="n">
        <v>0</v>
      </c>
      <c r="F4068" s="1" t="n">
        <v>0</v>
      </c>
      <c r="G4068" s="13" t="n">
        <v>0</v>
      </c>
      <c r="H4068" s="13" t="n">
        <v>0</v>
      </c>
      <c r="I4068" s="13" t="n">
        <v>91.25</v>
      </c>
      <c r="J4068" s="9" t="n">
        <v>84</v>
      </c>
      <c r="K4068" s="1" t="str">
        <f aca="false">IF(F4068=0,"Stopped",IF(C4068&gt;=Rules!$B$3,"New",IF(AND(E4068&gt;0,G4068&gt;0,ROUND(H4068*100,0)&lt;Rules!$B$6*ROUND(G4068*100,0)),"Slowing","Steady or growing")))</f>
        <v>Stopped</v>
      </c>
      <c r="L4068" s="1" t="n">
        <v>6</v>
      </c>
      <c r="M4068" s="13" t="n">
        <v>28.25</v>
      </c>
      <c r="N4068" s="1" t="str">
        <f aca="false">IF(L4068=0,"",IF(F4068=0,"Stopped",IF(AND(M4068&gt;0,ROUND(H4068*100,0)&lt;Rules!$B$6*ROUND(M4068*100,0)),"Slowing","Steady or growing")))</f>
        <v>Stopped</v>
      </c>
    </row>
    <row r="4069" customFormat="false" ht="15" hidden="false" customHeight="false" outlineLevel="0" collapsed="false">
      <c r="A4069" s="1" t="s">
        <v>8167</v>
      </c>
      <c r="B4069" s="1" t="s">
        <v>8168</v>
      </c>
      <c r="C4069" s="12" t="n">
        <v>40189</v>
      </c>
      <c r="D4069" s="12" t="n">
        <v>40277</v>
      </c>
      <c r="E4069" s="1" t="n">
        <v>0</v>
      </c>
      <c r="F4069" s="1" t="n">
        <v>0</v>
      </c>
      <c r="G4069" s="13" t="n">
        <v>0</v>
      </c>
      <c r="H4069" s="13" t="n">
        <v>0</v>
      </c>
      <c r="I4069" s="13" t="n">
        <v>90.95</v>
      </c>
      <c r="J4069" s="9" t="n">
        <v>106</v>
      </c>
      <c r="K4069" s="1" t="str">
        <f aca="false">IF(F4069=0,"Stopped",IF(C4069&gt;=Rules!$B$3,"New",IF(AND(E4069&gt;0,G4069&gt;0,ROUND(H4069*100,0)&lt;Rules!$B$6*ROUND(G4069*100,0)),"Slowing","Steady or growing")))</f>
        <v>Stopped</v>
      </c>
      <c r="L4069" s="1" t="n">
        <v>0</v>
      </c>
      <c r="M4069" s="13" t="n">
        <v>0</v>
      </c>
      <c r="N4069" s="1" t="str">
        <f aca="false">IF(L4069=0,"",IF(F4069=0,"Stopped",IF(AND(M4069&gt;0,ROUND(H4069*100,0)&lt;Rules!$B$6*ROUND(M4069*100,0)),"Slowing","Steady or growing")))</f>
        <v/>
      </c>
    </row>
    <row r="4070" customFormat="false" ht="15" hidden="false" customHeight="false" outlineLevel="0" collapsed="false">
      <c r="A4070" s="1" t="s">
        <v>8169</v>
      </c>
      <c r="B4070" s="1" t="s">
        <v>8170</v>
      </c>
      <c r="C4070" s="12" t="n">
        <v>40150</v>
      </c>
      <c r="D4070" s="12" t="n">
        <v>40885</v>
      </c>
      <c r="E4070" s="1" t="n">
        <v>7</v>
      </c>
      <c r="F4070" s="1" t="n">
        <v>6</v>
      </c>
      <c r="G4070" s="13" t="n">
        <v>12.9</v>
      </c>
      <c r="H4070" s="13" t="n">
        <v>17.37</v>
      </c>
      <c r="I4070" s="13" t="n">
        <v>90.82</v>
      </c>
      <c r="J4070" s="9" t="n">
        <v>100</v>
      </c>
      <c r="K4070" s="1" t="str">
        <f aca="false">IF(F4070=0,"Stopped",IF(C4070&gt;=Rules!$B$3,"New",IF(AND(E4070&gt;0,G4070&gt;0,ROUND(H4070*100,0)&lt;Rules!$B$6*ROUND(G4070*100,0)),"Slowing","Steady or growing")))</f>
        <v>Steady or growing</v>
      </c>
      <c r="L4070" s="1" t="n">
        <v>12</v>
      </c>
      <c r="M4070" s="13" t="n">
        <v>29.71</v>
      </c>
      <c r="N4070" s="1" t="str">
        <f aca="false">IF(L4070=0,"",IF(F4070=0,"Stopped",IF(AND(M4070&gt;0,ROUND(H4070*100,0)&lt;Rules!$B$6*ROUND(M4070*100,0)),"Slowing","Steady or growing")))</f>
        <v>Steady or growing</v>
      </c>
    </row>
    <row r="4071" customFormat="false" ht="15" hidden="false" customHeight="false" outlineLevel="0" collapsed="false">
      <c r="A4071" s="1" t="s">
        <v>8171</v>
      </c>
      <c r="B4071" s="1" t="s">
        <v>8172</v>
      </c>
      <c r="C4071" s="12" t="n">
        <v>40154</v>
      </c>
      <c r="D4071" s="12" t="n">
        <v>40734</v>
      </c>
      <c r="E4071" s="1" t="n">
        <v>1</v>
      </c>
      <c r="F4071" s="1" t="n">
        <v>0</v>
      </c>
      <c r="G4071" s="13" t="n">
        <v>26.4</v>
      </c>
      <c r="H4071" s="13" t="n">
        <v>0</v>
      </c>
      <c r="I4071" s="13" t="n">
        <v>90.75</v>
      </c>
      <c r="J4071" s="9" t="n">
        <v>55</v>
      </c>
      <c r="K4071" s="1" t="str">
        <f aca="false">IF(F4071=0,"Stopped",IF(C4071&gt;=Rules!$B$3,"New",IF(AND(E4071&gt;0,G4071&gt;0,ROUND(H4071*100,0)&lt;Rules!$B$6*ROUND(G4071*100,0)),"Slowing","Steady or growing")))</f>
        <v>Stopped</v>
      </c>
      <c r="L4071" s="1" t="n">
        <v>6</v>
      </c>
      <c r="M4071" s="13" t="n">
        <v>47.85</v>
      </c>
      <c r="N4071" s="1" t="str">
        <f aca="false">IF(L4071=0,"",IF(F4071=0,"Stopped",IF(AND(M4071&gt;0,ROUND(H4071*100,0)&lt;Rules!$B$6*ROUND(M4071*100,0)),"Slowing","Steady or growing")))</f>
        <v>Stopped</v>
      </c>
    </row>
    <row r="4072" customFormat="false" ht="15" hidden="false" customHeight="false" outlineLevel="0" collapsed="false">
      <c r="A4072" s="1" t="s">
        <v>8173</v>
      </c>
      <c r="B4072" s="1" t="s">
        <v>8174</v>
      </c>
      <c r="C4072" s="12" t="n">
        <v>40148</v>
      </c>
      <c r="D4072" s="12" t="n">
        <v>40885</v>
      </c>
      <c r="E4072" s="1" t="n">
        <v>0</v>
      </c>
      <c r="F4072" s="1" t="n">
        <v>2</v>
      </c>
      <c r="G4072" s="13" t="n">
        <v>0</v>
      </c>
      <c r="H4072" s="13" t="n">
        <v>33.6</v>
      </c>
      <c r="I4072" s="13" t="n">
        <v>90.3</v>
      </c>
      <c r="J4072" s="9" t="n">
        <v>43</v>
      </c>
      <c r="K4072" s="1" t="str">
        <f aca="false">IF(F4072=0,"Stopped",IF(C4072&gt;=Rules!$B$3,"New",IF(AND(E4072&gt;0,G4072&gt;0,ROUND(H4072*100,0)&lt;Rules!$B$6*ROUND(G4072*100,0)),"Slowing","Steady or growing")))</f>
        <v>Steady or growing</v>
      </c>
      <c r="L4072" s="1" t="n">
        <v>3</v>
      </c>
      <c r="M4072" s="13" t="n">
        <v>12.6</v>
      </c>
      <c r="N4072" s="1" t="str">
        <f aca="false">IF(L4072=0,"",IF(F4072=0,"Stopped",IF(AND(M4072&gt;0,ROUND(H4072*100,0)&lt;Rules!$B$6*ROUND(M4072*100,0)),"Slowing","Steady or growing")))</f>
        <v>Steady or growing</v>
      </c>
    </row>
    <row r="4073" customFormat="false" ht="15" hidden="false" customHeight="false" outlineLevel="0" collapsed="false">
      <c r="A4073" s="1" t="s">
        <v>8175</v>
      </c>
      <c r="B4073" s="1" t="s">
        <v>8176</v>
      </c>
      <c r="C4073" s="12" t="n">
        <v>40730</v>
      </c>
      <c r="D4073" s="12" t="n">
        <v>40884</v>
      </c>
      <c r="E4073" s="1" t="n">
        <v>3</v>
      </c>
      <c r="F4073" s="1" t="n">
        <v>11</v>
      </c>
      <c r="G4073" s="13" t="n">
        <v>15</v>
      </c>
      <c r="H4073" s="13" t="n">
        <v>75</v>
      </c>
      <c r="I4073" s="13" t="n">
        <v>90</v>
      </c>
      <c r="J4073" s="9" t="n">
        <v>14</v>
      </c>
      <c r="K4073" s="1" t="str">
        <f aca="false">IF(F4073=0,"Stopped",IF(C4073&gt;=Rules!$B$3,"New",IF(AND(E4073&gt;0,G4073&gt;0,ROUND(H4073*100,0)&lt;Rules!$B$6*ROUND(G4073*100,0)),"Slowing","Steady or growing")))</f>
        <v>Steady or growing</v>
      </c>
      <c r="L4073" s="1" t="n">
        <v>0</v>
      </c>
      <c r="M4073" s="13" t="n">
        <v>0</v>
      </c>
      <c r="N4073" s="1" t="str">
        <f aca="false">IF(L4073=0,"",IF(F4073=0,"Stopped",IF(AND(M4073&gt;0,ROUND(H4073*100,0)&lt;Rules!$B$6*ROUND(M4073*100,0)),"Slowing","Steady or growing")))</f>
        <v/>
      </c>
    </row>
    <row r="4074" customFormat="false" ht="15" hidden="false" customHeight="false" outlineLevel="0" collapsed="false">
      <c r="A4074" s="1" t="s">
        <v>8177</v>
      </c>
      <c r="B4074" s="1" t="s">
        <v>8178</v>
      </c>
      <c r="C4074" s="12" t="n">
        <v>40150</v>
      </c>
      <c r="D4074" s="12" t="n">
        <v>40876</v>
      </c>
      <c r="E4074" s="1" t="n">
        <v>5</v>
      </c>
      <c r="F4074" s="1" t="n">
        <v>7</v>
      </c>
      <c r="G4074" s="13" t="n">
        <v>23.52</v>
      </c>
      <c r="H4074" s="13" t="n">
        <v>17.22</v>
      </c>
      <c r="I4074" s="13" t="n">
        <v>89.92</v>
      </c>
      <c r="J4074" s="9" t="n">
        <v>210</v>
      </c>
      <c r="K4074" s="1" t="str">
        <f aca="false">IF(F4074=0,"Stopped",IF(C4074&gt;=Rules!$B$3,"New",IF(AND(E4074&gt;0,G4074&gt;0,ROUND(H4074*100,0)&lt;Rules!$B$6*ROUND(G4074*100,0)),"Slowing","Steady or growing")))</f>
        <v>Steady or growing</v>
      </c>
      <c r="L4074" s="1" t="n">
        <v>7</v>
      </c>
      <c r="M4074" s="13" t="n">
        <v>19.74</v>
      </c>
      <c r="N4074" s="1" t="str">
        <f aca="false">IF(L4074=0,"",IF(F4074=0,"Stopped",IF(AND(M4074&gt;0,ROUND(H4074*100,0)&lt;Rules!$B$6*ROUND(M4074*100,0)),"Slowing","Steady or growing")))</f>
        <v>Steady or growing</v>
      </c>
    </row>
    <row r="4075" customFormat="false" ht="15" hidden="false" customHeight="false" outlineLevel="0" collapsed="false">
      <c r="A4075" s="1" t="s">
        <v>8179</v>
      </c>
      <c r="B4075" s="1" t="s">
        <v>8180</v>
      </c>
      <c r="C4075" s="12" t="n">
        <v>40213</v>
      </c>
      <c r="D4075" s="12" t="n">
        <v>40661</v>
      </c>
      <c r="E4075" s="1" t="n">
        <v>0</v>
      </c>
      <c r="F4075" s="1" t="n">
        <v>0</v>
      </c>
      <c r="G4075" s="13" t="n">
        <v>0</v>
      </c>
      <c r="H4075" s="13" t="n">
        <v>0</v>
      </c>
      <c r="I4075" s="13" t="n">
        <v>89.85</v>
      </c>
      <c r="J4075" s="9" t="n">
        <v>24</v>
      </c>
      <c r="K4075" s="1" t="str">
        <f aca="false">IF(F4075=0,"Stopped",IF(C4075&gt;=Rules!$B$3,"New",IF(AND(E4075&gt;0,G4075&gt;0,ROUND(H4075*100,0)&lt;Rules!$B$6*ROUND(G4075*100,0)),"Slowing","Steady or growing")))</f>
        <v>Stopped</v>
      </c>
      <c r="L4075" s="1" t="n">
        <v>1</v>
      </c>
      <c r="M4075" s="13" t="n">
        <v>40.5</v>
      </c>
      <c r="N4075" s="1" t="str">
        <f aca="false">IF(L4075=0,"",IF(F4075=0,"Stopped",IF(AND(M4075&gt;0,ROUND(H4075*100,0)&lt;Rules!$B$6*ROUND(M4075*100,0)),"Slowing","Steady or growing")))</f>
        <v>Stopped</v>
      </c>
    </row>
    <row r="4076" customFormat="false" ht="15" hidden="false" customHeight="false" outlineLevel="0" collapsed="false">
      <c r="A4076" s="1" t="s">
        <v>8181</v>
      </c>
      <c r="B4076" s="1" t="s">
        <v>8182</v>
      </c>
      <c r="C4076" s="12" t="n">
        <v>40148</v>
      </c>
      <c r="D4076" s="12" t="n">
        <v>40681</v>
      </c>
      <c r="E4076" s="1" t="n">
        <v>0</v>
      </c>
      <c r="F4076" s="1" t="n">
        <v>0</v>
      </c>
      <c r="G4076" s="13" t="n">
        <v>0</v>
      </c>
      <c r="H4076" s="13" t="n">
        <v>0</v>
      </c>
      <c r="I4076" s="13" t="n">
        <v>89.25</v>
      </c>
      <c r="J4076" s="9" t="n">
        <v>69</v>
      </c>
      <c r="K4076" s="1" t="str">
        <f aca="false">IF(F4076=0,"Stopped",IF(C4076&gt;=Rules!$B$3,"New",IF(AND(E4076&gt;0,G4076&gt;0,ROUND(H4076*100,0)&lt;Rules!$B$6*ROUND(G4076*100,0)),"Slowing","Steady or growing")))</f>
        <v>Stopped</v>
      </c>
      <c r="L4076" s="1" t="n">
        <v>3</v>
      </c>
      <c r="M4076" s="13" t="n">
        <v>5</v>
      </c>
      <c r="N4076" s="1" t="str">
        <f aca="false">IF(L4076=0,"",IF(F4076=0,"Stopped",IF(AND(M4076&gt;0,ROUND(H4076*100,0)&lt;Rules!$B$6*ROUND(M4076*100,0)),"Slowing","Steady or growing")))</f>
        <v>Stopped</v>
      </c>
    </row>
    <row r="4077" customFormat="false" ht="15" hidden="false" customHeight="false" outlineLevel="0" collapsed="false">
      <c r="A4077" s="1" t="s">
        <v>8183</v>
      </c>
      <c r="B4077" s="1" t="s">
        <v>8184</v>
      </c>
      <c r="C4077" s="12" t="n">
        <v>40148</v>
      </c>
      <c r="D4077" s="12" t="n">
        <v>40354</v>
      </c>
      <c r="E4077" s="1" t="n">
        <v>0</v>
      </c>
      <c r="F4077" s="1" t="n">
        <v>0</v>
      </c>
      <c r="G4077" s="13" t="n">
        <v>0</v>
      </c>
      <c r="H4077" s="13" t="n">
        <v>0</v>
      </c>
      <c r="I4077" s="13" t="n">
        <v>89.12</v>
      </c>
      <c r="J4077" s="9" t="n">
        <v>138</v>
      </c>
      <c r="K4077" s="1" t="str">
        <f aca="false">IF(F4077=0,"Stopped",IF(C4077&gt;=Rules!$B$3,"New",IF(AND(E4077&gt;0,G4077&gt;0,ROUND(H4077*100,0)&lt;Rules!$B$6*ROUND(G4077*100,0)),"Slowing","Steady or growing")))</f>
        <v>Stopped</v>
      </c>
      <c r="L4077" s="1" t="n">
        <v>0</v>
      </c>
      <c r="M4077" s="13" t="n">
        <v>0</v>
      </c>
      <c r="N4077" s="1" t="str">
        <f aca="false">IF(L4077=0,"",IF(F4077=0,"Stopped",IF(AND(M4077&gt;0,ROUND(H4077*100,0)&lt;Rules!$B$6*ROUND(M4077*100,0)),"Slowing","Steady or growing")))</f>
        <v/>
      </c>
    </row>
    <row r="4078" customFormat="false" ht="15" hidden="false" customHeight="false" outlineLevel="0" collapsed="false">
      <c r="A4078" s="1" t="s">
        <v>8185</v>
      </c>
      <c r="B4078" s="1" t="s">
        <v>8186</v>
      </c>
      <c r="C4078" s="12" t="n">
        <v>40148</v>
      </c>
      <c r="D4078" s="12" t="n">
        <v>40391</v>
      </c>
      <c r="E4078" s="1" t="n">
        <v>0</v>
      </c>
      <c r="F4078" s="1" t="n">
        <v>0</v>
      </c>
      <c r="G4078" s="13" t="n">
        <v>0</v>
      </c>
      <c r="H4078" s="13" t="n">
        <v>0</v>
      </c>
      <c r="I4078" s="13" t="n">
        <v>88.75</v>
      </c>
      <c r="J4078" s="9" t="n">
        <v>71</v>
      </c>
      <c r="K4078" s="1" t="str">
        <f aca="false">IF(F4078=0,"Stopped",IF(C4078&gt;=Rules!$B$3,"New",IF(AND(E4078&gt;0,G4078&gt;0,ROUND(H4078*100,0)&lt;Rules!$B$6*ROUND(G4078*100,0)),"Slowing","Steady or growing")))</f>
        <v>Stopped</v>
      </c>
      <c r="L4078" s="1" t="n">
        <v>0</v>
      </c>
      <c r="M4078" s="13" t="n">
        <v>0</v>
      </c>
      <c r="N4078" s="1" t="str">
        <f aca="false">IF(L4078=0,"",IF(F4078=0,"Stopped",IF(AND(M4078&gt;0,ROUND(H4078*100,0)&lt;Rules!$B$6*ROUND(M4078*100,0)),"Slowing","Steady or growing")))</f>
        <v/>
      </c>
    </row>
    <row r="4079" customFormat="false" ht="15" hidden="false" customHeight="false" outlineLevel="0" collapsed="false">
      <c r="A4079" s="1" t="s">
        <v>8187</v>
      </c>
      <c r="B4079" s="1" t="s">
        <v>8188</v>
      </c>
      <c r="C4079" s="12" t="n">
        <v>40202</v>
      </c>
      <c r="D4079" s="12" t="n">
        <v>40854</v>
      </c>
      <c r="E4079" s="1" t="n">
        <v>0</v>
      </c>
      <c r="F4079" s="1" t="n">
        <v>1</v>
      </c>
      <c r="G4079" s="13" t="n">
        <v>0</v>
      </c>
      <c r="H4079" s="13" t="n">
        <v>17.7</v>
      </c>
      <c r="I4079" s="13" t="n">
        <v>88.5</v>
      </c>
      <c r="J4079" s="9" t="n">
        <v>30</v>
      </c>
      <c r="K4079" s="1" t="str">
        <f aca="false">IF(F4079=0,"Stopped",IF(C4079&gt;=Rules!$B$3,"New",IF(AND(E4079&gt;0,G4079&gt;0,ROUND(H4079*100,0)&lt;Rules!$B$6*ROUND(G4079*100,0)),"Slowing","Steady or growing")))</f>
        <v>Steady or growing</v>
      </c>
      <c r="L4079" s="1" t="n">
        <v>0</v>
      </c>
      <c r="M4079" s="13" t="n">
        <v>0</v>
      </c>
      <c r="N4079" s="1" t="str">
        <f aca="false">IF(L4079=0,"",IF(F4079=0,"Stopped",IF(AND(M4079&gt;0,ROUND(H4079*100,0)&lt;Rules!$B$6*ROUND(M4079*100,0)),"Slowing","Steady or growing")))</f>
        <v/>
      </c>
    </row>
    <row r="4080" customFormat="false" ht="15" hidden="false" customHeight="false" outlineLevel="0" collapsed="false">
      <c r="A4080" s="1" t="s">
        <v>8189</v>
      </c>
      <c r="B4080" s="1" t="s">
        <v>8190</v>
      </c>
      <c r="C4080" s="12" t="n">
        <v>40203</v>
      </c>
      <c r="D4080" s="12" t="n">
        <v>40867</v>
      </c>
      <c r="E4080" s="1" t="n">
        <v>1</v>
      </c>
      <c r="F4080" s="1" t="n">
        <v>2</v>
      </c>
      <c r="G4080" s="13" t="n">
        <v>64.35</v>
      </c>
      <c r="H4080" s="13" t="n">
        <v>5.85</v>
      </c>
      <c r="I4080" s="13" t="n">
        <v>88.05</v>
      </c>
      <c r="J4080" s="9" t="n">
        <v>39</v>
      </c>
      <c r="K4080" s="1" t="str">
        <f aca="false">IF(F4080=0,"Stopped",IF(C4080&gt;=Rules!$B$3,"New",IF(AND(E4080&gt;0,G4080&gt;0,ROUND(H4080*100,0)&lt;Rules!$B$6*ROUND(G4080*100,0)),"Slowing","Steady or growing")))</f>
        <v>Slowing</v>
      </c>
      <c r="L4080" s="1" t="n">
        <v>0</v>
      </c>
      <c r="M4080" s="13" t="n">
        <v>0</v>
      </c>
      <c r="N4080" s="1" t="str">
        <f aca="false">IF(L4080=0,"",IF(F4080=0,"Stopped",IF(AND(M4080&gt;0,ROUND(H4080*100,0)&lt;Rules!$B$6*ROUND(M4080*100,0)),"Slowing","Steady or growing")))</f>
        <v/>
      </c>
    </row>
    <row r="4081" customFormat="false" ht="15" hidden="false" customHeight="false" outlineLevel="0" collapsed="false">
      <c r="A4081" s="1" t="s">
        <v>8191</v>
      </c>
      <c r="B4081" s="1" t="s">
        <v>8192</v>
      </c>
      <c r="C4081" s="12" t="n">
        <v>40150</v>
      </c>
      <c r="D4081" s="12" t="n">
        <v>40151</v>
      </c>
      <c r="E4081" s="1" t="n">
        <v>0</v>
      </c>
      <c r="F4081" s="1" t="n">
        <v>0</v>
      </c>
      <c r="G4081" s="13" t="n">
        <v>0</v>
      </c>
      <c r="H4081" s="13" t="n">
        <v>0</v>
      </c>
      <c r="I4081" s="13" t="n">
        <v>87.8</v>
      </c>
      <c r="J4081" s="9" t="n">
        <v>20</v>
      </c>
      <c r="K4081" s="1" t="str">
        <f aca="false">IF(F4081=0,"Stopped",IF(C4081&gt;=Rules!$B$3,"New",IF(AND(E4081&gt;0,G4081&gt;0,ROUND(H4081*100,0)&lt;Rules!$B$6*ROUND(G4081*100,0)),"Slowing","Steady or growing")))</f>
        <v>Stopped</v>
      </c>
      <c r="L4081" s="1" t="n">
        <v>0</v>
      </c>
      <c r="M4081" s="13" t="n">
        <v>0</v>
      </c>
      <c r="N4081" s="1" t="str">
        <f aca="false">IF(L4081=0,"",IF(F4081=0,"Stopped",IF(AND(M4081&gt;0,ROUND(H4081*100,0)&lt;Rules!$B$6*ROUND(M4081*100,0)),"Slowing","Steady or growing")))</f>
        <v/>
      </c>
    </row>
    <row r="4082" customFormat="false" ht="15" hidden="false" customHeight="false" outlineLevel="0" collapsed="false">
      <c r="A4082" s="1" t="s">
        <v>8193</v>
      </c>
      <c r="B4082" s="1" t="s">
        <v>8194</v>
      </c>
      <c r="C4082" s="12" t="n">
        <v>40218</v>
      </c>
      <c r="D4082" s="12" t="n">
        <v>40871</v>
      </c>
      <c r="E4082" s="1" t="n">
        <v>1</v>
      </c>
      <c r="F4082" s="1" t="n">
        <v>2</v>
      </c>
      <c r="G4082" s="13" t="n">
        <v>0.83</v>
      </c>
      <c r="H4082" s="13" t="n">
        <v>18.11</v>
      </c>
      <c r="I4082" s="13" t="n">
        <v>87.54</v>
      </c>
      <c r="J4082" s="9" t="n">
        <v>225</v>
      </c>
      <c r="K4082" s="1" t="str">
        <f aca="false">IF(F4082=0,"Stopped",IF(C4082&gt;=Rules!$B$3,"New",IF(AND(E4082&gt;0,G4082&gt;0,ROUND(H4082*100,0)&lt;Rules!$B$6*ROUND(G4082*100,0)),"Slowing","Steady or growing")))</f>
        <v>Steady or growing</v>
      </c>
      <c r="L4082" s="1" t="n">
        <v>5</v>
      </c>
      <c r="M4082" s="13" t="n">
        <v>8.4</v>
      </c>
      <c r="N4082" s="1" t="str">
        <f aca="false">IF(L4082=0,"",IF(F4082=0,"Stopped",IF(AND(M4082&gt;0,ROUND(H4082*100,0)&lt;Rules!$B$6*ROUND(M4082*100,0)),"Slowing","Steady or growing")))</f>
        <v>Steady or growing</v>
      </c>
    </row>
    <row r="4083" customFormat="false" ht="15" hidden="false" customHeight="false" outlineLevel="0" collapsed="false">
      <c r="A4083" s="1" t="s">
        <v>8195</v>
      </c>
      <c r="B4083" s="1" t="s">
        <v>8196</v>
      </c>
      <c r="C4083" s="12" t="n">
        <v>40328</v>
      </c>
      <c r="D4083" s="12" t="n">
        <v>40500</v>
      </c>
      <c r="E4083" s="1" t="n">
        <v>0</v>
      </c>
      <c r="F4083" s="1" t="n">
        <v>0</v>
      </c>
      <c r="G4083" s="13" t="n">
        <v>0</v>
      </c>
      <c r="H4083" s="13" t="n">
        <v>0</v>
      </c>
      <c r="I4083" s="13" t="n">
        <v>87.45</v>
      </c>
      <c r="J4083" s="9" t="n">
        <v>11</v>
      </c>
      <c r="K4083" s="1" t="str">
        <f aca="false">IF(F4083=0,"Stopped",IF(C4083&gt;=Rules!$B$3,"New",IF(AND(E4083&gt;0,G4083&gt;0,ROUND(H4083*100,0)&lt;Rules!$B$6*ROUND(G4083*100,0)),"Slowing","Steady or growing")))</f>
        <v>Stopped</v>
      </c>
      <c r="L4083" s="1" t="n">
        <v>1</v>
      </c>
      <c r="M4083" s="13" t="n">
        <v>7.95</v>
      </c>
      <c r="N4083" s="1" t="str">
        <f aca="false">IF(L4083=0,"",IF(F4083=0,"Stopped",IF(AND(M4083&gt;0,ROUND(H4083*100,0)&lt;Rules!$B$6*ROUND(M4083*100,0)),"Slowing","Steady or growing")))</f>
        <v>Stopped</v>
      </c>
    </row>
    <row r="4084" customFormat="false" ht="15" hidden="false" customHeight="false" outlineLevel="0" collapsed="false">
      <c r="A4084" s="1" t="s">
        <v>8197</v>
      </c>
      <c r="B4084" s="1" t="s">
        <v>8198</v>
      </c>
      <c r="C4084" s="12" t="n">
        <v>40205</v>
      </c>
      <c r="D4084" s="12" t="n">
        <v>40205</v>
      </c>
      <c r="E4084" s="1" t="n">
        <v>0</v>
      </c>
      <c r="F4084" s="1" t="n">
        <v>0</v>
      </c>
      <c r="G4084" s="13" t="n">
        <v>0</v>
      </c>
      <c r="H4084" s="13" t="n">
        <v>0</v>
      </c>
      <c r="I4084" s="13" t="n">
        <v>87.02</v>
      </c>
      <c r="J4084" s="9" t="n">
        <v>229</v>
      </c>
      <c r="K4084" s="1" t="str">
        <f aca="false">IF(F4084=0,"Stopped",IF(C4084&gt;=Rules!$B$3,"New",IF(AND(E4084&gt;0,G4084&gt;0,ROUND(H4084*100,0)&lt;Rules!$B$6*ROUND(G4084*100,0)),"Slowing","Steady or growing")))</f>
        <v>Stopped</v>
      </c>
      <c r="L4084" s="1" t="n">
        <v>0</v>
      </c>
      <c r="M4084" s="13" t="n">
        <v>0</v>
      </c>
      <c r="N4084" s="1" t="str">
        <f aca="false">IF(L4084=0,"",IF(F4084=0,"Stopped",IF(AND(M4084&gt;0,ROUND(H4084*100,0)&lt;Rules!$B$6*ROUND(M4084*100,0)),"Slowing","Steady or growing")))</f>
        <v/>
      </c>
    </row>
    <row r="4085" customFormat="false" ht="15" hidden="false" customHeight="false" outlineLevel="0" collapsed="false">
      <c r="A4085" s="1" t="s">
        <v>8199</v>
      </c>
      <c r="B4085" s="1" t="s">
        <v>6172</v>
      </c>
      <c r="C4085" s="12" t="n">
        <v>40240</v>
      </c>
      <c r="D4085" s="12" t="n">
        <v>40857</v>
      </c>
      <c r="E4085" s="1" t="n">
        <v>1</v>
      </c>
      <c r="F4085" s="1" t="n">
        <v>3</v>
      </c>
      <c r="G4085" s="13" t="n">
        <v>9.96</v>
      </c>
      <c r="H4085" s="13" t="n">
        <v>19.92</v>
      </c>
      <c r="I4085" s="13" t="n">
        <v>87.02</v>
      </c>
      <c r="J4085" s="9" t="n">
        <v>80</v>
      </c>
      <c r="K4085" s="1" t="str">
        <f aca="false">IF(F4085=0,"Stopped",IF(C4085&gt;=Rules!$B$3,"New",IF(AND(E4085&gt;0,G4085&gt;0,ROUND(H4085*100,0)&lt;Rules!$B$6*ROUND(G4085*100,0)),"Slowing","Steady or growing")))</f>
        <v>Steady or growing</v>
      </c>
      <c r="L4085" s="1" t="n">
        <v>1</v>
      </c>
      <c r="M4085" s="13" t="n">
        <v>11.02</v>
      </c>
      <c r="N4085" s="1" t="str">
        <f aca="false">IF(L4085=0,"",IF(F4085=0,"Stopped",IF(AND(M4085&gt;0,ROUND(H4085*100,0)&lt;Rules!$B$6*ROUND(M4085*100,0)),"Slowing","Steady or growing")))</f>
        <v>Steady or growing</v>
      </c>
    </row>
    <row r="4086" customFormat="false" ht="15" hidden="false" customHeight="false" outlineLevel="0" collapsed="false">
      <c r="A4086" s="1" t="s">
        <v>8200</v>
      </c>
      <c r="B4086" s="1" t="s">
        <v>8201</v>
      </c>
      <c r="C4086" s="12" t="n">
        <v>40148</v>
      </c>
      <c r="D4086" s="12" t="n">
        <v>40463</v>
      </c>
      <c r="E4086" s="1" t="n">
        <v>0</v>
      </c>
      <c r="F4086" s="1" t="n">
        <v>0</v>
      </c>
      <c r="G4086" s="13" t="n">
        <v>0</v>
      </c>
      <c r="H4086" s="13" t="n">
        <v>0</v>
      </c>
      <c r="I4086" s="13" t="n">
        <v>86.86</v>
      </c>
      <c r="J4086" s="9" t="n">
        <v>170</v>
      </c>
      <c r="K4086" s="1" t="str">
        <f aca="false">IF(F4086=0,"Stopped",IF(C4086&gt;=Rules!$B$3,"New",IF(AND(E4086&gt;0,G4086&gt;0,ROUND(H4086*100,0)&lt;Rules!$B$6*ROUND(G4086*100,0)),"Slowing","Steady or growing")))</f>
        <v>Stopped</v>
      </c>
      <c r="L4086" s="1" t="n">
        <v>5</v>
      </c>
      <c r="M4086" s="13" t="n">
        <v>19.32</v>
      </c>
      <c r="N4086" s="1" t="str">
        <f aca="false">IF(L4086=0,"",IF(F4086=0,"Stopped",IF(AND(M4086&gt;0,ROUND(H4086*100,0)&lt;Rules!$B$6*ROUND(M4086*100,0)),"Slowing","Steady or growing")))</f>
        <v>Stopped</v>
      </c>
    </row>
    <row r="4087" customFormat="false" ht="15" hidden="false" customHeight="false" outlineLevel="0" collapsed="false">
      <c r="A4087" s="1" t="s">
        <v>8202</v>
      </c>
      <c r="B4087" s="1" t="s">
        <v>8203</v>
      </c>
      <c r="C4087" s="12" t="n">
        <v>40157</v>
      </c>
      <c r="D4087" s="12" t="n">
        <v>40885</v>
      </c>
      <c r="E4087" s="1" t="n">
        <v>0</v>
      </c>
      <c r="F4087" s="1" t="n">
        <v>3</v>
      </c>
      <c r="G4087" s="13" t="n">
        <v>0</v>
      </c>
      <c r="H4087" s="13" t="n">
        <v>11.19</v>
      </c>
      <c r="I4087" s="13" t="n">
        <v>86.65</v>
      </c>
      <c r="J4087" s="9" t="n">
        <v>23</v>
      </c>
      <c r="K4087" s="1" t="str">
        <f aca="false">IF(F4087=0,"Stopped",IF(C4087&gt;=Rules!$B$3,"New",IF(AND(E4087&gt;0,G4087&gt;0,ROUND(H4087*100,0)&lt;Rules!$B$6*ROUND(G4087*100,0)),"Slowing","Steady or growing")))</f>
        <v>Steady or growing</v>
      </c>
      <c r="L4087" s="1" t="n">
        <v>2</v>
      </c>
      <c r="M4087" s="13" t="n">
        <v>48.81</v>
      </c>
      <c r="N4087" s="1" t="str">
        <f aca="false">IF(L4087=0,"",IF(F4087=0,"Stopped",IF(AND(M4087&gt;0,ROUND(H4087*100,0)&lt;Rules!$B$6*ROUND(M4087*100,0)),"Slowing","Steady or growing")))</f>
        <v>Slowing</v>
      </c>
    </row>
    <row r="4088" customFormat="false" ht="15" hidden="false" customHeight="false" outlineLevel="0" collapsed="false">
      <c r="A4088" s="1" t="s">
        <v>8204</v>
      </c>
      <c r="B4088" s="1" t="s">
        <v>8205</v>
      </c>
      <c r="C4088" s="12" t="n">
        <v>40793</v>
      </c>
      <c r="D4088" s="12" t="n">
        <v>40885</v>
      </c>
      <c r="E4088" s="1" t="n">
        <v>2</v>
      </c>
      <c r="F4088" s="1" t="n">
        <v>9</v>
      </c>
      <c r="G4088" s="13" t="n">
        <v>6.66</v>
      </c>
      <c r="H4088" s="13" t="n">
        <v>79.92</v>
      </c>
      <c r="I4088" s="13" t="n">
        <v>86.58</v>
      </c>
      <c r="J4088" s="9" t="n">
        <v>26</v>
      </c>
      <c r="K4088" s="1" t="str">
        <f aca="false">IF(F4088=0,"Stopped",IF(C4088&gt;=Rules!$B$3,"New",IF(AND(E4088&gt;0,G4088&gt;0,ROUND(H4088*100,0)&lt;Rules!$B$6*ROUND(G4088*100,0)),"Slowing","Steady or growing")))</f>
        <v>Steady or growing</v>
      </c>
      <c r="L4088" s="1" t="n">
        <v>0</v>
      </c>
      <c r="M4088" s="13" t="n">
        <v>0</v>
      </c>
      <c r="N4088" s="1" t="str">
        <f aca="false">IF(L4088=0,"",IF(F4088=0,"Stopped",IF(AND(M4088&gt;0,ROUND(H4088*100,0)&lt;Rules!$B$6*ROUND(M4088*100,0)),"Slowing","Steady or growing")))</f>
        <v/>
      </c>
    </row>
    <row r="4089" customFormat="false" ht="15" hidden="false" customHeight="false" outlineLevel="0" collapsed="false">
      <c r="A4089" s="1" t="s">
        <v>8206</v>
      </c>
      <c r="B4089" s="1" t="s">
        <v>8207</v>
      </c>
      <c r="C4089" s="12" t="n">
        <v>40338</v>
      </c>
      <c r="D4089" s="12" t="n">
        <v>40475</v>
      </c>
      <c r="E4089" s="1" t="n">
        <v>0</v>
      </c>
      <c r="F4089" s="1" t="n">
        <v>0</v>
      </c>
      <c r="G4089" s="13" t="n">
        <v>0</v>
      </c>
      <c r="H4089" s="13" t="n">
        <v>0</v>
      </c>
      <c r="I4089" s="13" t="n">
        <v>86.25</v>
      </c>
      <c r="J4089" s="9" t="n">
        <v>23</v>
      </c>
      <c r="K4089" s="1" t="str">
        <f aca="false">IF(F4089=0,"Stopped",IF(C4089&gt;=Rules!$B$3,"New",IF(AND(E4089&gt;0,G4089&gt;0,ROUND(H4089*100,0)&lt;Rules!$B$6*ROUND(G4089*100,0)),"Slowing","Steady or growing")))</f>
        <v>Stopped</v>
      </c>
      <c r="L4089" s="1" t="n">
        <v>5</v>
      </c>
      <c r="M4089" s="13" t="n">
        <v>22.5</v>
      </c>
      <c r="N4089" s="1" t="str">
        <f aca="false">IF(L4089=0,"",IF(F4089=0,"Stopped",IF(AND(M4089&gt;0,ROUND(H4089*100,0)&lt;Rules!$B$6*ROUND(M4089*100,0)),"Slowing","Steady or growing")))</f>
        <v>Stopped</v>
      </c>
    </row>
    <row r="4090" customFormat="false" ht="15" hidden="false" customHeight="false" outlineLevel="0" collapsed="false">
      <c r="A4090" s="1" t="s">
        <v>8208</v>
      </c>
      <c r="B4090" s="1" t="s">
        <v>8209</v>
      </c>
      <c r="C4090" s="12" t="n">
        <v>40152</v>
      </c>
      <c r="D4090" s="12" t="n">
        <v>40514</v>
      </c>
      <c r="E4090" s="1" t="n">
        <v>0</v>
      </c>
      <c r="F4090" s="1" t="n">
        <v>0</v>
      </c>
      <c r="G4090" s="13" t="n">
        <v>0</v>
      </c>
      <c r="H4090" s="13" t="n">
        <v>0</v>
      </c>
      <c r="I4090" s="13" t="n">
        <v>85.97</v>
      </c>
      <c r="J4090" s="9" t="n">
        <v>420</v>
      </c>
      <c r="K4090" s="1" t="str">
        <f aca="false">IF(F4090=0,"Stopped",IF(C4090&gt;=Rules!$B$3,"New",IF(AND(E4090&gt;0,G4090&gt;0,ROUND(H4090*100,0)&lt;Rules!$B$6*ROUND(G4090*100,0)),"Slowing","Steady or growing")))</f>
        <v>Stopped</v>
      </c>
      <c r="L4090" s="1" t="n">
        <v>14</v>
      </c>
      <c r="M4090" s="13" t="n">
        <v>44.27</v>
      </c>
      <c r="N4090" s="1" t="str">
        <f aca="false">IF(L4090=0,"",IF(F4090=0,"Stopped",IF(AND(M4090&gt;0,ROUND(H4090*100,0)&lt;Rules!$B$6*ROUND(M4090*100,0)),"Slowing","Steady or growing")))</f>
        <v>Stopped</v>
      </c>
    </row>
    <row r="4091" customFormat="false" ht="15" hidden="false" customHeight="false" outlineLevel="0" collapsed="false">
      <c r="A4091" s="1" t="s">
        <v>8210</v>
      </c>
      <c r="B4091" s="1" t="s">
        <v>8211</v>
      </c>
      <c r="C4091" s="12" t="n">
        <v>40150</v>
      </c>
      <c r="D4091" s="12" t="n">
        <v>40860</v>
      </c>
      <c r="E4091" s="1" t="n">
        <v>0</v>
      </c>
      <c r="F4091" s="1" t="n">
        <v>2</v>
      </c>
      <c r="G4091" s="13" t="n">
        <v>0</v>
      </c>
      <c r="H4091" s="13" t="n">
        <v>35.4</v>
      </c>
      <c r="I4091" s="13" t="n">
        <v>85.9</v>
      </c>
      <c r="J4091" s="9" t="n">
        <v>17</v>
      </c>
      <c r="K4091" s="1" t="str">
        <f aca="false">IF(F4091=0,"Stopped",IF(C4091&gt;=Rules!$B$3,"New",IF(AND(E4091&gt;0,G4091&gt;0,ROUND(H4091*100,0)&lt;Rules!$B$6*ROUND(G4091*100,0)),"Slowing","Steady or growing")))</f>
        <v>Steady or growing</v>
      </c>
      <c r="L4091" s="1" t="n">
        <v>0</v>
      </c>
      <c r="M4091" s="13" t="n">
        <v>0</v>
      </c>
      <c r="N4091" s="1" t="str">
        <f aca="false">IF(L4091=0,"",IF(F4091=0,"Stopped",IF(AND(M4091&gt;0,ROUND(H4091*100,0)&lt;Rules!$B$6*ROUND(M4091*100,0)),"Slowing","Steady or growing")))</f>
        <v/>
      </c>
    </row>
    <row r="4092" customFormat="false" ht="15" hidden="false" customHeight="false" outlineLevel="0" collapsed="false">
      <c r="A4092" s="1" t="s">
        <v>8212</v>
      </c>
      <c r="B4092" s="1" t="s">
        <v>8213</v>
      </c>
      <c r="C4092" s="12" t="n">
        <v>40148</v>
      </c>
      <c r="D4092" s="12" t="n">
        <v>40652</v>
      </c>
      <c r="E4092" s="1" t="n">
        <v>0</v>
      </c>
      <c r="F4092" s="1" t="n">
        <v>0</v>
      </c>
      <c r="G4092" s="13" t="n">
        <v>0</v>
      </c>
      <c r="H4092" s="13" t="n">
        <v>0</v>
      </c>
      <c r="I4092" s="13" t="n">
        <v>85.74</v>
      </c>
      <c r="J4092" s="9" t="n">
        <v>70</v>
      </c>
      <c r="K4092" s="1" t="str">
        <f aca="false">IF(F4092=0,"Stopped",IF(C4092&gt;=Rules!$B$3,"New",IF(AND(E4092&gt;0,G4092&gt;0,ROUND(H4092*100,0)&lt;Rules!$B$6*ROUND(G4092*100,0)),"Slowing","Steady or growing")))</f>
        <v>Stopped</v>
      </c>
      <c r="L4092" s="1" t="n">
        <v>4</v>
      </c>
      <c r="M4092" s="13" t="n">
        <v>9.9</v>
      </c>
      <c r="N4092" s="1" t="str">
        <f aca="false">IF(L4092=0,"",IF(F4092=0,"Stopped",IF(AND(M4092&gt;0,ROUND(H4092*100,0)&lt;Rules!$B$6*ROUND(M4092*100,0)),"Slowing","Steady or growing")))</f>
        <v>Stopped</v>
      </c>
    </row>
    <row r="4093" customFormat="false" ht="15" hidden="false" customHeight="false" outlineLevel="0" collapsed="false">
      <c r="A4093" s="1" t="s">
        <v>8214</v>
      </c>
      <c r="B4093" s="1" t="s">
        <v>8215</v>
      </c>
      <c r="C4093" s="12" t="n">
        <v>40202</v>
      </c>
      <c r="D4093" s="12" t="n">
        <v>40846</v>
      </c>
      <c r="E4093" s="1" t="n">
        <v>0</v>
      </c>
      <c r="F4093" s="1" t="n">
        <v>2</v>
      </c>
      <c r="G4093" s="13" t="n">
        <v>0</v>
      </c>
      <c r="H4093" s="13" t="n">
        <v>11.8</v>
      </c>
      <c r="I4093" s="13" t="n">
        <v>85.55</v>
      </c>
      <c r="J4093" s="9" t="n">
        <v>29</v>
      </c>
      <c r="K4093" s="1" t="str">
        <f aca="false">IF(F4093=0,"Stopped",IF(C4093&gt;=Rules!$B$3,"New",IF(AND(E4093&gt;0,G4093&gt;0,ROUND(H4093*100,0)&lt;Rules!$B$6*ROUND(G4093*100,0)),"Slowing","Steady or growing")))</f>
        <v>Steady or growing</v>
      </c>
      <c r="L4093" s="1" t="n">
        <v>4</v>
      </c>
      <c r="M4093" s="13" t="n">
        <v>14.75</v>
      </c>
      <c r="N4093" s="1" t="str">
        <f aca="false">IF(L4093=0,"",IF(F4093=0,"Stopped",IF(AND(M4093&gt;0,ROUND(H4093*100,0)&lt;Rules!$B$6*ROUND(M4093*100,0)),"Slowing","Steady or growing")))</f>
        <v>Steady or growing</v>
      </c>
    </row>
    <row r="4094" customFormat="false" ht="15" hidden="false" customHeight="false" outlineLevel="0" collapsed="false">
      <c r="A4094" s="1" t="s">
        <v>8216</v>
      </c>
      <c r="B4094" s="1" t="s">
        <v>8217</v>
      </c>
      <c r="C4094" s="12" t="n">
        <v>40154</v>
      </c>
      <c r="D4094" s="12" t="n">
        <v>40277</v>
      </c>
      <c r="E4094" s="1" t="n">
        <v>0</v>
      </c>
      <c r="F4094" s="1" t="n">
        <v>0</v>
      </c>
      <c r="G4094" s="13" t="n">
        <v>0</v>
      </c>
      <c r="H4094" s="13" t="n">
        <v>0</v>
      </c>
      <c r="I4094" s="13" t="n">
        <v>85.53</v>
      </c>
      <c r="J4094" s="9" t="n">
        <v>93</v>
      </c>
      <c r="K4094" s="1" t="str">
        <f aca="false">IF(F4094=0,"Stopped",IF(C4094&gt;=Rules!$B$3,"New",IF(AND(E4094&gt;0,G4094&gt;0,ROUND(H4094*100,0)&lt;Rules!$B$6*ROUND(G4094*100,0)),"Slowing","Steady or growing")))</f>
        <v>Stopped</v>
      </c>
      <c r="L4094" s="1" t="n">
        <v>0</v>
      </c>
      <c r="M4094" s="13" t="n">
        <v>0</v>
      </c>
      <c r="N4094" s="1" t="str">
        <f aca="false">IF(L4094=0,"",IF(F4094=0,"Stopped",IF(AND(M4094&gt;0,ROUND(H4094*100,0)&lt;Rules!$B$6*ROUND(M4094*100,0)),"Slowing","Steady or growing")))</f>
        <v/>
      </c>
    </row>
    <row r="4095" customFormat="false" ht="15" hidden="false" customHeight="false" outlineLevel="0" collapsed="false">
      <c r="A4095" s="1" t="s">
        <v>8218</v>
      </c>
      <c r="B4095" s="1" t="s">
        <v>8219</v>
      </c>
      <c r="C4095" s="12" t="n">
        <v>40156</v>
      </c>
      <c r="D4095" s="12" t="n">
        <v>40449</v>
      </c>
      <c r="E4095" s="1" t="n">
        <v>0</v>
      </c>
      <c r="F4095" s="1" t="n">
        <v>0</v>
      </c>
      <c r="G4095" s="13" t="n">
        <v>0</v>
      </c>
      <c r="H4095" s="13" t="n">
        <v>0</v>
      </c>
      <c r="I4095" s="13" t="n">
        <v>85</v>
      </c>
      <c r="J4095" s="9" t="n">
        <v>100</v>
      </c>
      <c r="K4095" s="1" t="str">
        <f aca="false">IF(F4095=0,"Stopped",IF(C4095&gt;=Rules!$B$3,"New",IF(AND(E4095&gt;0,G4095&gt;0,ROUND(H4095*100,0)&lt;Rules!$B$6*ROUND(G4095*100,0)),"Slowing","Steady or growing")))</f>
        <v>Stopped</v>
      </c>
      <c r="L4095" s="1" t="n">
        <v>10</v>
      </c>
      <c r="M4095" s="13" t="n">
        <v>26.35</v>
      </c>
      <c r="N4095" s="1" t="str">
        <f aca="false">IF(L4095=0,"",IF(F4095=0,"Stopped",IF(AND(M4095&gt;0,ROUND(H4095*100,0)&lt;Rules!$B$6*ROUND(M4095*100,0)),"Slowing","Steady or growing")))</f>
        <v>Stopped</v>
      </c>
    </row>
    <row r="4096" customFormat="false" ht="15" hidden="false" customHeight="false" outlineLevel="0" collapsed="false">
      <c r="A4096" s="1" t="s">
        <v>8220</v>
      </c>
      <c r="B4096" s="1" t="s">
        <v>8221</v>
      </c>
      <c r="C4096" s="12" t="n">
        <v>40336</v>
      </c>
      <c r="D4096" s="12" t="n">
        <v>40865</v>
      </c>
      <c r="E4096" s="1" t="n">
        <v>0</v>
      </c>
      <c r="F4096" s="1" t="n">
        <v>1</v>
      </c>
      <c r="G4096" s="13" t="n">
        <v>0</v>
      </c>
      <c r="H4096" s="13" t="n">
        <v>8.5</v>
      </c>
      <c r="I4096" s="13" t="n">
        <v>85</v>
      </c>
      <c r="J4096" s="9" t="n">
        <v>10</v>
      </c>
      <c r="K4096" s="1" t="str">
        <f aca="false">IF(F4096=0,"Stopped",IF(C4096&gt;=Rules!$B$3,"New",IF(AND(E4096&gt;0,G4096&gt;0,ROUND(H4096*100,0)&lt;Rules!$B$6*ROUND(G4096*100,0)),"Slowing","Steady or growing")))</f>
        <v>Steady or growing</v>
      </c>
      <c r="L4096" s="1" t="n">
        <v>3</v>
      </c>
      <c r="M4096" s="13" t="n">
        <v>34</v>
      </c>
      <c r="N4096" s="1" t="str">
        <f aca="false">IF(L4096=0,"",IF(F4096=0,"Stopped",IF(AND(M4096&gt;0,ROUND(H4096*100,0)&lt;Rules!$B$6*ROUND(M4096*100,0)),"Slowing","Steady or growing")))</f>
        <v>Slowing</v>
      </c>
    </row>
    <row r="4097" customFormat="false" ht="15" hidden="false" customHeight="false" outlineLevel="0" collapsed="false">
      <c r="A4097" s="1" t="s">
        <v>8222</v>
      </c>
      <c r="B4097" s="1" t="s">
        <v>8223</v>
      </c>
      <c r="C4097" s="12" t="n">
        <v>40153</v>
      </c>
      <c r="D4097" s="12" t="n">
        <v>40825</v>
      </c>
      <c r="E4097" s="1" t="n">
        <v>2</v>
      </c>
      <c r="F4097" s="1" t="n">
        <v>1</v>
      </c>
      <c r="G4097" s="13" t="n">
        <v>17</v>
      </c>
      <c r="H4097" s="13" t="n">
        <v>4.25</v>
      </c>
      <c r="I4097" s="13" t="n">
        <v>84.96</v>
      </c>
      <c r="J4097" s="9" t="n">
        <v>20</v>
      </c>
      <c r="K4097" s="1" t="str">
        <f aca="false">IF(F4097=0,"Stopped",IF(C4097&gt;=Rules!$B$3,"New",IF(AND(E4097&gt;0,G4097&gt;0,ROUND(H4097*100,0)&lt;Rules!$B$6*ROUND(G4097*100,0)),"Slowing","Steady or growing")))</f>
        <v>Slowing</v>
      </c>
      <c r="L4097" s="1" t="n">
        <v>1</v>
      </c>
      <c r="M4097" s="13" t="n">
        <v>4.24</v>
      </c>
      <c r="N4097" s="1" t="str">
        <f aca="false">IF(L4097=0,"",IF(F4097=0,"Stopped",IF(AND(M4097&gt;0,ROUND(H4097*100,0)&lt;Rules!$B$6*ROUND(M4097*100,0)),"Slowing","Steady or growing")))</f>
        <v>Steady or growing</v>
      </c>
    </row>
    <row r="4098" customFormat="false" ht="15" hidden="false" customHeight="false" outlineLevel="0" collapsed="false">
      <c r="A4098" s="1" t="s">
        <v>8224</v>
      </c>
      <c r="B4098" s="1" t="s">
        <v>8225</v>
      </c>
      <c r="C4098" s="12" t="n">
        <v>40213</v>
      </c>
      <c r="D4098" s="12" t="n">
        <v>40247</v>
      </c>
      <c r="E4098" s="1" t="n">
        <v>0</v>
      </c>
      <c r="F4098" s="1" t="n">
        <v>0</v>
      </c>
      <c r="G4098" s="13" t="n">
        <v>0</v>
      </c>
      <c r="H4098" s="13" t="n">
        <v>0</v>
      </c>
      <c r="I4098" s="13" t="n">
        <v>84.84</v>
      </c>
      <c r="J4098" s="9" t="n">
        <v>228</v>
      </c>
      <c r="K4098" s="1" t="str">
        <f aca="false">IF(F4098=0,"Stopped",IF(C4098&gt;=Rules!$B$3,"New",IF(AND(E4098&gt;0,G4098&gt;0,ROUND(H4098*100,0)&lt;Rules!$B$6*ROUND(G4098*100,0)),"Slowing","Steady or growing")))</f>
        <v>Stopped</v>
      </c>
      <c r="L4098" s="1" t="n">
        <v>0</v>
      </c>
      <c r="M4098" s="13" t="n">
        <v>0</v>
      </c>
      <c r="N4098" s="1" t="str">
        <f aca="false">IF(L4098=0,"",IF(F4098=0,"Stopped",IF(AND(M4098&gt;0,ROUND(H4098*100,0)&lt;Rules!$B$6*ROUND(M4098*100,0)),"Slowing","Steady or growing")))</f>
        <v/>
      </c>
    </row>
    <row r="4099" customFormat="false" ht="15" hidden="false" customHeight="false" outlineLevel="0" collapsed="false">
      <c r="A4099" s="1" t="s">
        <v>8226</v>
      </c>
      <c r="B4099" s="1" t="s">
        <v>8227</v>
      </c>
      <c r="C4099" s="12" t="n">
        <v>40149</v>
      </c>
      <c r="D4099" s="12" t="n">
        <v>40157</v>
      </c>
      <c r="E4099" s="1" t="n">
        <v>0</v>
      </c>
      <c r="F4099" s="1" t="n">
        <v>0</v>
      </c>
      <c r="G4099" s="13" t="n">
        <v>0</v>
      </c>
      <c r="H4099" s="13" t="n">
        <v>0</v>
      </c>
      <c r="I4099" s="13" t="n">
        <v>84.75</v>
      </c>
      <c r="J4099" s="9" t="n">
        <v>5</v>
      </c>
      <c r="K4099" s="1" t="str">
        <f aca="false">IF(F4099=0,"Stopped",IF(C4099&gt;=Rules!$B$3,"New",IF(AND(E4099&gt;0,G4099&gt;0,ROUND(H4099*100,0)&lt;Rules!$B$6*ROUND(G4099*100,0)),"Slowing","Steady or growing")))</f>
        <v>Stopped</v>
      </c>
      <c r="L4099" s="1" t="n">
        <v>0</v>
      </c>
      <c r="M4099" s="13" t="n">
        <v>0</v>
      </c>
      <c r="N4099" s="1" t="str">
        <f aca="false">IF(L4099=0,"",IF(F4099=0,"Stopped",IF(AND(M4099&gt;0,ROUND(H4099*100,0)&lt;Rules!$B$6*ROUND(M4099*100,0)),"Slowing","Steady or growing")))</f>
        <v/>
      </c>
    </row>
    <row r="4100" customFormat="false" ht="15" hidden="false" customHeight="false" outlineLevel="0" collapsed="false">
      <c r="A4100" s="1" t="s">
        <v>8228</v>
      </c>
      <c r="B4100" s="1" t="s">
        <v>8229</v>
      </c>
      <c r="C4100" s="12" t="n">
        <v>40157</v>
      </c>
      <c r="D4100" s="12" t="n">
        <v>40338</v>
      </c>
      <c r="E4100" s="1" t="n">
        <v>0</v>
      </c>
      <c r="F4100" s="1" t="n">
        <v>0</v>
      </c>
      <c r="G4100" s="13" t="n">
        <v>0</v>
      </c>
      <c r="H4100" s="13" t="n">
        <v>0</v>
      </c>
      <c r="I4100" s="13" t="n">
        <v>84.69</v>
      </c>
      <c r="J4100" s="9" t="n">
        <v>941</v>
      </c>
      <c r="K4100" s="1" t="str">
        <f aca="false">IF(F4100=0,"Stopped",IF(C4100&gt;=Rules!$B$3,"New",IF(AND(E4100&gt;0,G4100&gt;0,ROUND(H4100*100,0)&lt;Rules!$B$6*ROUND(G4100*100,0)),"Slowing","Steady or growing")))</f>
        <v>Stopped</v>
      </c>
      <c r="L4100" s="1" t="n">
        <v>0</v>
      </c>
      <c r="M4100" s="13" t="n">
        <v>0</v>
      </c>
      <c r="N4100" s="1" t="str">
        <f aca="false">IF(L4100=0,"",IF(F4100=0,"Stopped",IF(AND(M4100&gt;0,ROUND(H4100*100,0)&lt;Rules!$B$6*ROUND(M4100*100,0)),"Slowing","Steady or growing")))</f>
        <v/>
      </c>
    </row>
    <row r="4101" customFormat="false" ht="15" hidden="false" customHeight="false" outlineLevel="0" collapsed="false">
      <c r="A4101" s="1" t="s">
        <v>8230</v>
      </c>
      <c r="B4101" s="1" t="s">
        <v>8231</v>
      </c>
      <c r="C4101" s="12" t="n">
        <v>40189</v>
      </c>
      <c r="D4101" s="12" t="n">
        <v>40750</v>
      </c>
      <c r="E4101" s="1" t="n">
        <v>9</v>
      </c>
      <c r="F4101" s="1" t="n">
        <v>0</v>
      </c>
      <c r="G4101" s="13" t="n">
        <v>38</v>
      </c>
      <c r="H4101" s="13" t="n">
        <v>0</v>
      </c>
      <c r="I4101" s="13" t="n">
        <v>84.56</v>
      </c>
      <c r="J4101" s="9" t="n">
        <v>254</v>
      </c>
      <c r="K4101" s="1" t="str">
        <f aca="false">IF(F4101=0,"Stopped",IF(C4101&gt;=Rules!$B$3,"New",IF(AND(E4101&gt;0,G4101&gt;0,ROUND(H4101*100,0)&lt;Rules!$B$6*ROUND(G4101*100,0)),"Slowing","Steady or growing")))</f>
        <v>Stopped</v>
      </c>
      <c r="L4101" s="1" t="n">
        <v>0</v>
      </c>
      <c r="M4101" s="13" t="n">
        <v>0</v>
      </c>
      <c r="N4101" s="1" t="str">
        <f aca="false">IF(L4101=0,"",IF(F4101=0,"Stopped",IF(AND(M4101&gt;0,ROUND(H4101*100,0)&lt;Rules!$B$6*ROUND(M4101*100,0)),"Slowing","Steady or growing")))</f>
        <v/>
      </c>
    </row>
    <row r="4102" customFormat="false" ht="15" hidden="false" customHeight="false" outlineLevel="0" collapsed="false">
      <c r="A4102" s="1" t="s">
        <v>8232</v>
      </c>
      <c r="B4102" s="1" t="s">
        <v>8233</v>
      </c>
      <c r="C4102" s="12" t="n">
        <v>40157</v>
      </c>
      <c r="D4102" s="12" t="n">
        <v>40269</v>
      </c>
      <c r="E4102" s="1" t="n">
        <v>0</v>
      </c>
      <c r="F4102" s="1" t="n">
        <v>0</v>
      </c>
      <c r="G4102" s="13" t="n">
        <v>0</v>
      </c>
      <c r="H4102" s="13" t="n">
        <v>0</v>
      </c>
      <c r="I4102" s="13" t="n">
        <v>84.55</v>
      </c>
      <c r="J4102" s="9" t="n">
        <v>139</v>
      </c>
      <c r="K4102" s="1" t="str">
        <f aca="false">IF(F4102=0,"Stopped",IF(C4102&gt;=Rules!$B$3,"New",IF(AND(E4102&gt;0,G4102&gt;0,ROUND(H4102*100,0)&lt;Rules!$B$6*ROUND(G4102*100,0)),"Slowing","Steady or growing")))</f>
        <v>Stopped</v>
      </c>
      <c r="L4102" s="1" t="n">
        <v>0</v>
      </c>
      <c r="M4102" s="13" t="n">
        <v>0</v>
      </c>
      <c r="N4102" s="1" t="str">
        <f aca="false">IF(L4102=0,"",IF(F4102=0,"Stopped",IF(AND(M4102&gt;0,ROUND(H4102*100,0)&lt;Rules!$B$6*ROUND(M4102*100,0)),"Slowing","Steady or growing")))</f>
        <v/>
      </c>
    </row>
    <row r="4103" customFormat="false" ht="15" hidden="false" customHeight="false" outlineLevel="0" collapsed="false">
      <c r="A4103" s="1" t="s">
        <v>8234</v>
      </c>
      <c r="B4103" s="1" t="s">
        <v>8235</v>
      </c>
      <c r="C4103" s="12" t="n">
        <v>40160</v>
      </c>
      <c r="D4103" s="12" t="n">
        <v>40884</v>
      </c>
      <c r="E4103" s="1" t="n">
        <v>8</v>
      </c>
      <c r="F4103" s="1" t="n">
        <v>5</v>
      </c>
      <c r="G4103" s="13" t="n">
        <v>7.06</v>
      </c>
      <c r="H4103" s="13" t="n">
        <v>15.58</v>
      </c>
      <c r="I4103" s="13" t="n">
        <v>84.43</v>
      </c>
      <c r="J4103" s="9" t="n">
        <v>100</v>
      </c>
      <c r="K4103" s="1" t="str">
        <f aca="false">IF(F4103=0,"Stopped",IF(C4103&gt;=Rules!$B$3,"New",IF(AND(E4103&gt;0,G4103&gt;0,ROUND(H4103*100,0)&lt;Rules!$B$6*ROUND(G4103*100,0)),"Slowing","Steady or growing")))</f>
        <v>Steady or growing</v>
      </c>
      <c r="L4103" s="1" t="n">
        <v>8</v>
      </c>
      <c r="M4103" s="13" t="n">
        <v>22.6</v>
      </c>
      <c r="N4103" s="1" t="str">
        <f aca="false">IF(L4103=0,"",IF(F4103=0,"Stopped",IF(AND(M4103&gt;0,ROUND(H4103*100,0)&lt;Rules!$B$6*ROUND(M4103*100,0)),"Slowing","Steady or growing")))</f>
        <v>Steady or growing</v>
      </c>
    </row>
    <row r="4104" customFormat="false" ht="15" hidden="false" customHeight="false" outlineLevel="0" collapsed="false">
      <c r="A4104" s="1" t="s">
        <v>8236</v>
      </c>
      <c r="B4104" s="1" t="s">
        <v>8237</v>
      </c>
      <c r="C4104" s="12" t="n">
        <v>40148</v>
      </c>
      <c r="D4104" s="12" t="n">
        <v>40441</v>
      </c>
      <c r="E4104" s="1" t="n">
        <v>0</v>
      </c>
      <c r="F4104" s="1" t="n">
        <v>0</v>
      </c>
      <c r="G4104" s="13" t="n">
        <v>0</v>
      </c>
      <c r="H4104" s="13" t="n">
        <v>0</v>
      </c>
      <c r="I4104" s="13" t="n">
        <v>83.97</v>
      </c>
      <c r="J4104" s="9" t="n">
        <v>341</v>
      </c>
      <c r="K4104" s="1" t="str">
        <f aca="false">IF(F4104=0,"Stopped",IF(C4104&gt;=Rules!$B$3,"New",IF(AND(E4104&gt;0,G4104&gt;0,ROUND(H4104*100,0)&lt;Rules!$B$6*ROUND(G4104*100,0)),"Slowing","Steady or growing")))</f>
        <v>Stopped</v>
      </c>
      <c r="L4104" s="1" t="n">
        <v>3</v>
      </c>
      <c r="M4104" s="13" t="n">
        <v>4.75</v>
      </c>
      <c r="N4104" s="1" t="str">
        <f aca="false">IF(L4104=0,"",IF(F4104=0,"Stopped",IF(AND(M4104&gt;0,ROUND(H4104*100,0)&lt;Rules!$B$6*ROUND(M4104*100,0)),"Slowing","Steady or growing")))</f>
        <v>Stopped</v>
      </c>
    </row>
    <row r="4105" customFormat="false" ht="15" hidden="false" customHeight="false" outlineLevel="0" collapsed="false">
      <c r="A4105" s="1" t="s">
        <v>8238</v>
      </c>
      <c r="B4105" s="1" t="s">
        <v>8239</v>
      </c>
      <c r="C4105" s="12" t="n">
        <v>40153</v>
      </c>
      <c r="D4105" s="12" t="n">
        <v>40869</v>
      </c>
      <c r="E4105" s="1" t="n">
        <v>2</v>
      </c>
      <c r="F4105" s="1" t="n">
        <v>4</v>
      </c>
      <c r="G4105" s="13" t="n">
        <v>20.25</v>
      </c>
      <c r="H4105" s="13" t="n">
        <v>21.6</v>
      </c>
      <c r="I4105" s="13" t="n">
        <v>83.69</v>
      </c>
      <c r="J4105" s="9" t="n">
        <v>16</v>
      </c>
      <c r="K4105" s="1" t="str">
        <f aca="false">IF(F4105=0,"Stopped",IF(C4105&gt;=Rules!$B$3,"New",IF(AND(E4105&gt;0,G4105&gt;0,ROUND(H4105*100,0)&lt;Rules!$B$6*ROUND(G4105*100,0)),"Slowing","Steady or growing")))</f>
        <v>Steady or growing</v>
      </c>
      <c r="L4105" s="1" t="n">
        <v>1</v>
      </c>
      <c r="M4105" s="13" t="n">
        <v>5.51</v>
      </c>
      <c r="N4105" s="1" t="str">
        <f aca="false">IF(L4105=0,"",IF(F4105=0,"Stopped",IF(AND(M4105&gt;0,ROUND(H4105*100,0)&lt;Rules!$B$6*ROUND(M4105*100,0)),"Slowing","Steady or growing")))</f>
        <v>Steady or growing</v>
      </c>
    </row>
    <row r="4106" customFormat="false" ht="15" hidden="false" customHeight="false" outlineLevel="0" collapsed="false">
      <c r="A4106" s="1" t="s">
        <v>8240</v>
      </c>
      <c r="B4106" s="1" t="s">
        <v>8241</v>
      </c>
      <c r="C4106" s="12" t="n">
        <v>40156</v>
      </c>
      <c r="D4106" s="12" t="n">
        <v>40886</v>
      </c>
      <c r="E4106" s="1" t="n">
        <v>2</v>
      </c>
      <c r="F4106" s="1" t="n">
        <v>4</v>
      </c>
      <c r="G4106" s="13" t="n">
        <v>7.44</v>
      </c>
      <c r="H4106" s="13" t="n">
        <v>7.44</v>
      </c>
      <c r="I4106" s="13" t="n">
        <v>83.57</v>
      </c>
      <c r="J4106" s="9" t="n">
        <v>39</v>
      </c>
      <c r="K4106" s="1" t="str">
        <f aca="false">IF(F4106=0,"Stopped",IF(C4106&gt;=Rules!$B$3,"New",IF(AND(E4106&gt;0,G4106&gt;0,ROUND(H4106*100,0)&lt;Rules!$B$6*ROUND(G4106*100,0)),"Slowing","Steady or growing")))</f>
        <v>Steady or growing</v>
      </c>
      <c r="L4106" s="1" t="n">
        <v>3</v>
      </c>
      <c r="M4106" s="13" t="n">
        <v>10.16</v>
      </c>
      <c r="N4106" s="1" t="str">
        <f aca="false">IF(L4106=0,"",IF(F4106=0,"Stopped",IF(AND(M4106&gt;0,ROUND(H4106*100,0)&lt;Rules!$B$6*ROUND(M4106*100,0)),"Slowing","Steady or growing")))</f>
        <v>Steady or growing</v>
      </c>
    </row>
    <row r="4107" customFormat="false" ht="15" hidden="false" customHeight="false" outlineLevel="0" collapsed="false">
      <c r="A4107" s="1" t="s">
        <v>8242</v>
      </c>
      <c r="B4107" s="1" t="s">
        <v>8243</v>
      </c>
      <c r="C4107" s="12" t="n">
        <v>40757</v>
      </c>
      <c r="D4107" s="12" t="n">
        <v>40757</v>
      </c>
      <c r="E4107" s="1" t="n">
        <v>1</v>
      </c>
      <c r="F4107" s="1" t="n">
        <v>0</v>
      </c>
      <c r="G4107" s="13" t="n">
        <v>83.33</v>
      </c>
      <c r="H4107" s="13" t="n">
        <v>0</v>
      </c>
      <c r="I4107" s="13" t="n">
        <v>83.33</v>
      </c>
      <c r="J4107" s="9" t="n">
        <v>1</v>
      </c>
      <c r="K4107" s="1" t="str">
        <f aca="false">IF(F4107=0,"Stopped",IF(C4107&gt;=Rules!$B$3,"New",IF(AND(E4107&gt;0,G4107&gt;0,ROUND(H4107*100,0)&lt;Rules!$B$6*ROUND(G4107*100,0)),"Slowing","Steady or growing")))</f>
        <v>Stopped</v>
      </c>
      <c r="L4107" s="1" t="n">
        <v>0</v>
      </c>
      <c r="M4107" s="13" t="n">
        <v>0</v>
      </c>
      <c r="N4107" s="1" t="str">
        <f aca="false">IF(L4107=0,"",IF(F4107=0,"Stopped",IF(AND(M4107&gt;0,ROUND(H4107*100,0)&lt;Rules!$B$6*ROUND(M4107*100,0)),"Slowing","Steady or growing")))</f>
        <v/>
      </c>
    </row>
    <row r="4108" customFormat="false" ht="15" hidden="false" customHeight="false" outlineLevel="0" collapsed="false">
      <c r="A4108" s="1" t="s">
        <v>8244</v>
      </c>
      <c r="B4108" s="1" t="s">
        <v>8245</v>
      </c>
      <c r="C4108" s="12" t="n">
        <v>40862</v>
      </c>
      <c r="D4108" s="12" t="n">
        <v>40884</v>
      </c>
      <c r="E4108" s="1" t="n">
        <v>0</v>
      </c>
      <c r="F4108" s="1" t="n">
        <v>8</v>
      </c>
      <c r="G4108" s="13" t="n">
        <v>0</v>
      </c>
      <c r="H4108" s="13" t="n">
        <v>83.2</v>
      </c>
      <c r="I4108" s="13" t="n">
        <v>83.2</v>
      </c>
      <c r="J4108" s="9" t="n">
        <v>40</v>
      </c>
      <c r="K4108" s="1" t="str">
        <f aca="false">IF(F4108=0,"Stopped",IF(C4108&gt;=Rules!$B$3,"New",IF(AND(E4108&gt;0,G4108&gt;0,ROUND(H4108*100,0)&lt;Rules!$B$6*ROUND(G4108*100,0)),"Slowing","Steady or growing")))</f>
        <v>New</v>
      </c>
      <c r="L4108" s="1" t="n">
        <v>0</v>
      </c>
      <c r="M4108" s="13" t="n">
        <v>0</v>
      </c>
      <c r="N4108" s="1" t="str">
        <f aca="false">IF(L4108=0,"",IF(F4108=0,"Stopped",IF(AND(M4108&gt;0,ROUND(H4108*100,0)&lt;Rules!$B$6*ROUND(M4108*100,0)),"Slowing","Steady or growing")))</f>
        <v/>
      </c>
    </row>
    <row r="4109" customFormat="false" ht="15" hidden="false" customHeight="false" outlineLevel="0" collapsed="false">
      <c r="A4109" s="1" t="s">
        <v>8246</v>
      </c>
      <c r="B4109" s="1" t="s">
        <v>8247</v>
      </c>
      <c r="C4109" s="12" t="n">
        <v>40149</v>
      </c>
      <c r="D4109" s="12" t="n">
        <v>40476</v>
      </c>
      <c r="E4109" s="1" t="n">
        <v>0</v>
      </c>
      <c r="F4109" s="1" t="n">
        <v>0</v>
      </c>
      <c r="G4109" s="13" t="n">
        <v>0</v>
      </c>
      <c r="H4109" s="13" t="n">
        <v>0</v>
      </c>
      <c r="I4109" s="13" t="n">
        <v>82.74</v>
      </c>
      <c r="J4109" s="9" t="n">
        <v>22</v>
      </c>
      <c r="K4109" s="1" t="str">
        <f aca="false">IF(F4109=0,"Stopped",IF(C4109&gt;=Rules!$B$3,"New",IF(AND(E4109&gt;0,G4109&gt;0,ROUND(H4109*100,0)&lt;Rules!$B$6*ROUND(G4109*100,0)),"Slowing","Steady or growing")))</f>
        <v>Stopped</v>
      </c>
      <c r="L4109" s="1" t="n">
        <v>1</v>
      </c>
      <c r="M4109" s="13" t="n">
        <v>3.81</v>
      </c>
      <c r="N4109" s="1" t="str">
        <f aca="false">IF(L4109=0,"",IF(F4109=0,"Stopped",IF(AND(M4109&gt;0,ROUND(H4109*100,0)&lt;Rules!$B$6*ROUND(M4109*100,0)),"Slowing","Steady or growing")))</f>
        <v>Stopped</v>
      </c>
    </row>
    <row r="4110" customFormat="false" ht="15" hidden="false" customHeight="false" outlineLevel="0" collapsed="false">
      <c r="A4110" s="1" t="s">
        <v>8248</v>
      </c>
      <c r="B4110" s="1" t="s">
        <v>8249</v>
      </c>
      <c r="C4110" s="12" t="n">
        <v>40196</v>
      </c>
      <c r="D4110" s="12" t="n">
        <v>40865</v>
      </c>
      <c r="E4110" s="1" t="n">
        <v>0</v>
      </c>
      <c r="F4110" s="1" t="n">
        <v>2</v>
      </c>
      <c r="G4110" s="13" t="n">
        <v>0</v>
      </c>
      <c r="H4110" s="13" t="n">
        <v>15</v>
      </c>
      <c r="I4110" s="13" t="n">
        <v>82.64</v>
      </c>
      <c r="J4110" s="9" t="n">
        <v>11</v>
      </c>
      <c r="K4110" s="1" t="str">
        <f aca="false">IF(F4110=0,"Stopped",IF(C4110&gt;=Rules!$B$3,"New",IF(AND(E4110&gt;0,G4110&gt;0,ROUND(H4110*100,0)&lt;Rules!$B$6*ROUND(G4110*100,0)),"Slowing","Steady or growing")))</f>
        <v>Steady or growing</v>
      </c>
      <c r="L4110" s="1" t="n">
        <v>1</v>
      </c>
      <c r="M4110" s="13" t="n">
        <v>15</v>
      </c>
      <c r="N4110" s="1" t="str">
        <f aca="false">IF(L4110=0,"",IF(F4110=0,"Stopped",IF(AND(M4110&gt;0,ROUND(H4110*100,0)&lt;Rules!$B$6*ROUND(M4110*100,0)),"Slowing","Steady or growing")))</f>
        <v>Steady or growing</v>
      </c>
    </row>
    <row r="4111" customFormat="false" ht="15" hidden="false" customHeight="false" outlineLevel="0" collapsed="false">
      <c r="A4111" s="1" t="s">
        <v>8250</v>
      </c>
      <c r="B4111" s="1" t="s">
        <v>8251</v>
      </c>
      <c r="C4111" s="12" t="n">
        <v>40245</v>
      </c>
      <c r="D4111" s="12" t="n">
        <v>40811</v>
      </c>
      <c r="E4111" s="1" t="n">
        <v>19</v>
      </c>
      <c r="F4111" s="1" t="n">
        <v>1</v>
      </c>
      <c r="G4111" s="13" t="n">
        <v>26.52</v>
      </c>
      <c r="H4111" s="13" t="n">
        <v>0.19</v>
      </c>
      <c r="I4111" s="13" t="n">
        <v>82.56</v>
      </c>
      <c r="J4111" s="9" t="n">
        <v>319</v>
      </c>
      <c r="K4111" s="1" t="str">
        <f aca="false">IF(F4111=0,"Stopped",IF(C4111&gt;=Rules!$B$3,"New",IF(AND(E4111&gt;0,G4111&gt;0,ROUND(H4111*100,0)&lt;Rules!$B$6*ROUND(G4111*100,0)),"Slowing","Steady or growing")))</f>
        <v>Slowing</v>
      </c>
      <c r="L4111" s="1" t="n">
        <v>4</v>
      </c>
      <c r="M4111" s="13" t="n">
        <v>6.26</v>
      </c>
      <c r="N4111" s="1" t="str">
        <f aca="false">IF(L4111=0,"",IF(F4111=0,"Stopped",IF(AND(M4111&gt;0,ROUND(H4111*100,0)&lt;Rules!$B$6*ROUND(M4111*100,0)),"Slowing","Steady or growing")))</f>
        <v>Slowing</v>
      </c>
    </row>
    <row r="4112" customFormat="false" ht="15" hidden="false" customHeight="false" outlineLevel="0" collapsed="false">
      <c r="A4112" s="1" t="s">
        <v>8252</v>
      </c>
      <c r="B4112" s="1" t="s">
        <v>8253</v>
      </c>
      <c r="C4112" s="12" t="n">
        <v>40165</v>
      </c>
      <c r="D4112" s="12" t="n">
        <v>40872</v>
      </c>
      <c r="E4112" s="1" t="n">
        <v>1</v>
      </c>
      <c r="F4112" s="1" t="n">
        <v>5</v>
      </c>
      <c r="G4112" s="13" t="n">
        <v>2.9</v>
      </c>
      <c r="H4112" s="13" t="n">
        <v>14.6</v>
      </c>
      <c r="I4112" s="13" t="n">
        <v>82.51</v>
      </c>
      <c r="J4112" s="9" t="n">
        <v>28</v>
      </c>
      <c r="K4112" s="1" t="str">
        <f aca="false">IF(F4112=0,"Stopped",IF(C4112&gt;=Rules!$B$3,"New",IF(AND(E4112&gt;0,G4112&gt;0,ROUND(H4112*100,0)&lt;Rules!$B$6*ROUND(G4112*100,0)),"Slowing","Steady or growing")))</f>
        <v>Steady or growing</v>
      </c>
      <c r="L4112" s="1" t="n">
        <v>3</v>
      </c>
      <c r="M4112" s="13" t="n">
        <v>14.77</v>
      </c>
      <c r="N4112" s="1" t="str">
        <f aca="false">IF(L4112=0,"",IF(F4112=0,"Stopped",IF(AND(M4112&gt;0,ROUND(H4112*100,0)&lt;Rules!$B$6*ROUND(M4112*100,0)),"Slowing","Steady or growing")))</f>
        <v>Steady or growing</v>
      </c>
    </row>
    <row r="4113" customFormat="false" ht="15" hidden="false" customHeight="false" outlineLevel="0" collapsed="false">
      <c r="A4113" s="1" t="s">
        <v>8254</v>
      </c>
      <c r="B4113" s="1" t="s">
        <v>8255</v>
      </c>
      <c r="C4113" s="12" t="n">
        <v>40157</v>
      </c>
      <c r="D4113" s="12" t="n">
        <v>40850</v>
      </c>
      <c r="E4113" s="1" t="n">
        <v>0</v>
      </c>
      <c r="F4113" s="1" t="n">
        <v>1</v>
      </c>
      <c r="G4113" s="13" t="n">
        <v>0</v>
      </c>
      <c r="H4113" s="13" t="n">
        <v>15</v>
      </c>
      <c r="I4113" s="13" t="n">
        <v>82.5</v>
      </c>
      <c r="J4113" s="9" t="n">
        <v>11</v>
      </c>
      <c r="K4113" s="1" t="str">
        <f aca="false">IF(F4113=0,"Stopped",IF(C4113&gt;=Rules!$B$3,"New",IF(AND(E4113&gt;0,G4113&gt;0,ROUND(H4113*100,0)&lt;Rules!$B$6*ROUND(G4113*100,0)),"Slowing","Steady or growing")))</f>
        <v>Steady or growing</v>
      </c>
      <c r="L4113" s="1" t="n">
        <v>3</v>
      </c>
      <c r="M4113" s="13" t="n">
        <v>60</v>
      </c>
      <c r="N4113" s="1" t="str">
        <f aca="false">IF(L4113=0,"",IF(F4113=0,"Stopped",IF(AND(M4113&gt;0,ROUND(H4113*100,0)&lt;Rules!$B$6*ROUND(M4113*100,0)),"Slowing","Steady or growing")))</f>
        <v>Slowing</v>
      </c>
    </row>
    <row r="4114" customFormat="false" ht="15" hidden="false" customHeight="false" outlineLevel="0" collapsed="false">
      <c r="A4114" s="1" t="s">
        <v>8256</v>
      </c>
      <c r="B4114" s="1" t="s">
        <v>8257</v>
      </c>
      <c r="C4114" s="12" t="n">
        <v>40162</v>
      </c>
      <c r="D4114" s="12" t="n">
        <v>40224</v>
      </c>
      <c r="E4114" s="1" t="n">
        <v>0</v>
      </c>
      <c r="F4114" s="1" t="n">
        <v>0</v>
      </c>
      <c r="G4114" s="13" t="n">
        <v>0</v>
      </c>
      <c r="H4114" s="13" t="n">
        <v>0</v>
      </c>
      <c r="I4114" s="13" t="n">
        <v>82.44</v>
      </c>
      <c r="J4114" s="9" t="n">
        <v>108</v>
      </c>
      <c r="K4114" s="1" t="str">
        <f aca="false">IF(F4114=0,"Stopped",IF(C4114&gt;=Rules!$B$3,"New",IF(AND(E4114&gt;0,G4114&gt;0,ROUND(H4114*100,0)&lt;Rules!$B$6*ROUND(G4114*100,0)),"Slowing","Steady or growing")))</f>
        <v>Stopped</v>
      </c>
      <c r="L4114" s="1" t="n">
        <v>0</v>
      </c>
      <c r="M4114" s="13" t="n">
        <v>0</v>
      </c>
      <c r="N4114" s="1" t="str">
        <f aca="false">IF(L4114=0,"",IF(F4114=0,"Stopped",IF(AND(M4114&gt;0,ROUND(H4114*100,0)&lt;Rules!$B$6*ROUND(M4114*100,0)),"Slowing","Steady or growing")))</f>
        <v/>
      </c>
    </row>
    <row r="4115" customFormat="false" ht="15" hidden="false" customHeight="false" outlineLevel="0" collapsed="false">
      <c r="A4115" s="1" t="s">
        <v>8258</v>
      </c>
      <c r="B4115" s="1" t="s">
        <v>8259</v>
      </c>
      <c r="C4115" s="12" t="n">
        <v>40169</v>
      </c>
      <c r="D4115" s="12" t="n">
        <v>40882</v>
      </c>
      <c r="E4115" s="1" t="n">
        <v>3</v>
      </c>
      <c r="F4115" s="1" t="n">
        <v>8</v>
      </c>
      <c r="G4115" s="13" t="n">
        <v>17.4</v>
      </c>
      <c r="H4115" s="13" t="n">
        <v>26.1</v>
      </c>
      <c r="I4115" s="13" t="n">
        <v>81.93</v>
      </c>
      <c r="J4115" s="9" t="n">
        <v>28</v>
      </c>
      <c r="K4115" s="1" t="str">
        <f aca="false">IF(F4115=0,"Stopped",IF(C4115&gt;=Rules!$B$3,"New",IF(AND(E4115&gt;0,G4115&gt;0,ROUND(H4115*100,0)&lt;Rules!$B$6*ROUND(G4115*100,0)),"Slowing","Steady or growing")))</f>
        <v>Steady or growing</v>
      </c>
      <c r="L4115" s="1" t="n">
        <v>2</v>
      </c>
      <c r="M4115" s="13" t="n">
        <v>5.92</v>
      </c>
      <c r="N4115" s="1" t="str">
        <f aca="false">IF(L4115=0,"",IF(F4115=0,"Stopped",IF(AND(M4115&gt;0,ROUND(H4115*100,0)&lt;Rules!$B$6*ROUND(M4115*100,0)),"Slowing","Steady or growing")))</f>
        <v>Steady or growing</v>
      </c>
    </row>
    <row r="4116" customFormat="false" ht="15" hidden="false" customHeight="false" outlineLevel="0" collapsed="false">
      <c r="A4116" s="1" t="s">
        <v>8260</v>
      </c>
      <c r="B4116" s="1" t="s">
        <v>8261</v>
      </c>
      <c r="C4116" s="12" t="n">
        <v>40157</v>
      </c>
      <c r="D4116" s="12" t="n">
        <v>40525</v>
      </c>
      <c r="E4116" s="1" t="n">
        <v>0</v>
      </c>
      <c r="F4116" s="1" t="n">
        <v>0</v>
      </c>
      <c r="G4116" s="13" t="n">
        <v>0</v>
      </c>
      <c r="H4116" s="13" t="n">
        <v>0</v>
      </c>
      <c r="I4116" s="13" t="n">
        <v>81.56</v>
      </c>
      <c r="J4116" s="9" t="n">
        <v>94</v>
      </c>
      <c r="K4116" s="1" t="str">
        <f aca="false">IF(F4116=0,"Stopped",IF(C4116&gt;=Rules!$B$3,"New",IF(AND(E4116&gt;0,G4116&gt;0,ROUND(H4116*100,0)&lt;Rules!$B$6*ROUND(G4116*100,0)),"Slowing","Steady or growing")))</f>
        <v>Stopped</v>
      </c>
      <c r="L4116" s="1" t="n">
        <v>4</v>
      </c>
      <c r="M4116" s="13" t="n">
        <v>38.91</v>
      </c>
      <c r="N4116" s="1" t="str">
        <f aca="false">IF(L4116=0,"",IF(F4116=0,"Stopped",IF(AND(M4116&gt;0,ROUND(H4116*100,0)&lt;Rules!$B$6*ROUND(M4116*100,0)),"Slowing","Steady or growing")))</f>
        <v>Stopped</v>
      </c>
    </row>
    <row r="4117" customFormat="false" ht="15" hidden="false" customHeight="false" outlineLevel="0" collapsed="false">
      <c r="A4117" s="1" t="s">
        <v>8262</v>
      </c>
      <c r="B4117" s="1" t="s">
        <v>8263</v>
      </c>
      <c r="C4117" s="12" t="n">
        <v>40149</v>
      </c>
      <c r="D4117" s="12" t="n">
        <v>40303</v>
      </c>
      <c r="E4117" s="1" t="n">
        <v>0</v>
      </c>
      <c r="F4117" s="1" t="n">
        <v>0</v>
      </c>
      <c r="G4117" s="13" t="n">
        <v>0</v>
      </c>
      <c r="H4117" s="13" t="n">
        <v>0</v>
      </c>
      <c r="I4117" s="13" t="n">
        <v>81.12</v>
      </c>
      <c r="J4117" s="9" t="n">
        <v>48</v>
      </c>
      <c r="K4117" s="1" t="str">
        <f aca="false">IF(F4117=0,"Stopped",IF(C4117&gt;=Rules!$B$3,"New",IF(AND(E4117&gt;0,G4117&gt;0,ROUND(H4117*100,0)&lt;Rules!$B$6*ROUND(G4117*100,0)),"Slowing","Steady or growing")))</f>
        <v>Stopped</v>
      </c>
      <c r="L4117" s="1" t="n">
        <v>0</v>
      </c>
      <c r="M4117" s="13" t="n">
        <v>0</v>
      </c>
      <c r="N4117" s="1" t="str">
        <f aca="false">IF(L4117=0,"",IF(F4117=0,"Stopped",IF(AND(M4117&gt;0,ROUND(H4117*100,0)&lt;Rules!$B$6*ROUND(M4117*100,0)),"Slowing","Steady or growing")))</f>
        <v/>
      </c>
    </row>
    <row r="4118" customFormat="false" ht="15" hidden="false" customHeight="false" outlineLevel="0" collapsed="false">
      <c r="A4118" s="1" t="s">
        <v>8264</v>
      </c>
      <c r="B4118" s="1" t="s">
        <v>6717</v>
      </c>
      <c r="C4118" s="12" t="n">
        <v>40149</v>
      </c>
      <c r="D4118" s="12" t="n">
        <v>40157</v>
      </c>
      <c r="E4118" s="1" t="n">
        <v>0</v>
      </c>
      <c r="F4118" s="1" t="n">
        <v>0</v>
      </c>
      <c r="G4118" s="13" t="n">
        <v>0</v>
      </c>
      <c r="H4118" s="13" t="n">
        <v>0</v>
      </c>
      <c r="I4118" s="13" t="n">
        <v>81.1</v>
      </c>
      <c r="J4118" s="9" t="n">
        <v>34</v>
      </c>
      <c r="K4118" s="1" t="str">
        <f aca="false">IF(F4118=0,"Stopped",IF(C4118&gt;=Rules!$B$3,"New",IF(AND(E4118&gt;0,G4118&gt;0,ROUND(H4118*100,0)&lt;Rules!$B$6*ROUND(G4118*100,0)),"Slowing","Steady or growing")))</f>
        <v>Stopped</v>
      </c>
      <c r="L4118" s="1" t="n">
        <v>0</v>
      </c>
      <c r="M4118" s="13" t="n">
        <v>0</v>
      </c>
      <c r="N4118" s="1" t="str">
        <f aca="false">IF(L4118=0,"",IF(F4118=0,"Stopped",IF(AND(M4118&gt;0,ROUND(H4118*100,0)&lt;Rules!$B$6*ROUND(M4118*100,0)),"Slowing","Steady or growing")))</f>
        <v/>
      </c>
    </row>
    <row r="4119" customFormat="false" ht="15" hidden="false" customHeight="false" outlineLevel="0" collapsed="false">
      <c r="A4119" s="1" t="s">
        <v>8265</v>
      </c>
      <c r="B4119" s="1" t="s">
        <v>8266</v>
      </c>
      <c r="C4119" s="12" t="n">
        <v>40228</v>
      </c>
      <c r="D4119" s="12" t="n">
        <v>40279</v>
      </c>
      <c r="E4119" s="1" t="n">
        <v>0</v>
      </c>
      <c r="F4119" s="1" t="n">
        <v>0</v>
      </c>
      <c r="G4119" s="13" t="n">
        <v>0</v>
      </c>
      <c r="H4119" s="13" t="n">
        <v>0</v>
      </c>
      <c r="I4119" s="13" t="n">
        <v>80.62</v>
      </c>
      <c r="J4119" s="9" t="n">
        <v>72</v>
      </c>
      <c r="K4119" s="1" t="str">
        <f aca="false">IF(F4119=0,"Stopped",IF(C4119&gt;=Rules!$B$3,"New",IF(AND(E4119&gt;0,G4119&gt;0,ROUND(H4119*100,0)&lt;Rules!$B$6*ROUND(G4119*100,0)),"Slowing","Steady or growing")))</f>
        <v>Stopped</v>
      </c>
      <c r="L4119" s="1" t="n">
        <v>0</v>
      </c>
      <c r="M4119" s="13" t="n">
        <v>0</v>
      </c>
      <c r="N4119" s="1" t="str">
        <f aca="false">IF(L4119=0,"",IF(F4119=0,"Stopped",IF(AND(M4119&gt;0,ROUND(H4119*100,0)&lt;Rules!$B$6*ROUND(M4119*100,0)),"Slowing","Steady or growing")))</f>
        <v/>
      </c>
    </row>
    <row r="4120" customFormat="false" ht="15" hidden="false" customHeight="false" outlineLevel="0" collapsed="false">
      <c r="A4120" s="1" t="s">
        <v>8267</v>
      </c>
      <c r="B4120" s="1" t="s">
        <v>8268</v>
      </c>
      <c r="C4120" s="12" t="n">
        <v>40163</v>
      </c>
      <c r="D4120" s="12" t="n">
        <v>40163</v>
      </c>
      <c r="E4120" s="1" t="n">
        <v>0</v>
      </c>
      <c r="F4120" s="1" t="n">
        <v>0</v>
      </c>
      <c r="G4120" s="13" t="n">
        <v>0</v>
      </c>
      <c r="H4120" s="13" t="n">
        <v>0</v>
      </c>
      <c r="I4120" s="13" t="n">
        <v>80.6</v>
      </c>
      <c r="J4120" s="9" t="n">
        <v>124</v>
      </c>
      <c r="K4120" s="1" t="str">
        <f aca="false">IF(F4120=0,"Stopped",IF(C4120&gt;=Rules!$B$3,"New",IF(AND(E4120&gt;0,G4120&gt;0,ROUND(H4120*100,0)&lt;Rules!$B$6*ROUND(G4120*100,0)),"Slowing","Steady or growing")))</f>
        <v>Stopped</v>
      </c>
      <c r="L4120" s="1" t="n">
        <v>0</v>
      </c>
      <c r="M4120" s="13" t="n">
        <v>0</v>
      </c>
      <c r="N4120" s="1" t="str">
        <f aca="false">IF(L4120=0,"",IF(F4120=0,"Stopped",IF(AND(M4120&gt;0,ROUND(H4120*100,0)&lt;Rules!$B$6*ROUND(M4120*100,0)),"Slowing","Steady or growing")))</f>
        <v/>
      </c>
    </row>
    <row r="4121" customFormat="false" ht="15" hidden="false" customHeight="false" outlineLevel="0" collapsed="false">
      <c r="A4121" s="1" t="s">
        <v>8269</v>
      </c>
      <c r="B4121" s="1" t="s">
        <v>8270</v>
      </c>
      <c r="C4121" s="12" t="n">
        <v>40252</v>
      </c>
      <c r="D4121" s="12" t="n">
        <v>40571</v>
      </c>
      <c r="E4121" s="1" t="n">
        <v>0</v>
      </c>
      <c r="F4121" s="1" t="n">
        <v>0</v>
      </c>
      <c r="G4121" s="13" t="n">
        <v>0</v>
      </c>
      <c r="H4121" s="13" t="n">
        <v>0</v>
      </c>
      <c r="I4121" s="13" t="n">
        <v>80.31</v>
      </c>
      <c r="J4121" s="9" t="n">
        <v>5</v>
      </c>
      <c r="K4121" s="1" t="str">
        <f aca="false">IF(F4121=0,"Stopped",IF(C4121&gt;=Rules!$B$3,"New",IF(AND(E4121&gt;0,G4121&gt;0,ROUND(H4121*100,0)&lt;Rules!$B$6*ROUND(G4121*100,0)),"Slowing","Steady or growing")))</f>
        <v>Stopped</v>
      </c>
      <c r="L4121" s="1" t="n">
        <v>1</v>
      </c>
      <c r="M4121" s="13" t="n">
        <v>16.13</v>
      </c>
      <c r="N4121" s="1" t="str">
        <f aca="false">IF(L4121=0,"",IF(F4121=0,"Stopped",IF(AND(M4121&gt;0,ROUND(H4121*100,0)&lt;Rules!$B$6*ROUND(M4121*100,0)),"Slowing","Steady or growing")))</f>
        <v>Stopped</v>
      </c>
    </row>
    <row r="4122" customFormat="false" ht="15" hidden="false" customHeight="false" outlineLevel="0" collapsed="false">
      <c r="A4122" s="1" t="s">
        <v>8271</v>
      </c>
      <c r="B4122" s="1" t="s">
        <v>8272</v>
      </c>
      <c r="C4122" s="12" t="n">
        <v>40323</v>
      </c>
      <c r="D4122" s="12" t="n">
        <v>40818</v>
      </c>
      <c r="E4122" s="1" t="n">
        <v>3</v>
      </c>
      <c r="F4122" s="1" t="n">
        <v>2</v>
      </c>
      <c r="G4122" s="13" t="n">
        <v>4.9</v>
      </c>
      <c r="H4122" s="13" t="n">
        <v>5.85</v>
      </c>
      <c r="I4122" s="13" t="n">
        <v>80</v>
      </c>
      <c r="J4122" s="9" t="n">
        <v>21</v>
      </c>
      <c r="K4122" s="1" t="str">
        <f aca="false">IF(F4122=0,"Stopped",IF(C4122&gt;=Rules!$B$3,"New",IF(AND(E4122&gt;0,G4122&gt;0,ROUND(H4122*100,0)&lt;Rules!$B$6*ROUND(G4122*100,0)),"Slowing","Steady or growing")))</f>
        <v>Steady or growing</v>
      </c>
      <c r="L4122" s="1" t="n">
        <v>0</v>
      </c>
      <c r="M4122" s="13" t="n">
        <v>0</v>
      </c>
      <c r="N4122" s="1" t="str">
        <f aca="false">IF(L4122=0,"",IF(F4122=0,"Stopped",IF(AND(M4122&gt;0,ROUND(H4122*100,0)&lt;Rules!$B$6*ROUND(M4122*100,0)),"Slowing","Steady or growing")))</f>
        <v/>
      </c>
    </row>
    <row r="4123" customFormat="false" ht="15" hidden="false" customHeight="false" outlineLevel="0" collapsed="false">
      <c r="A4123" s="1" t="s">
        <v>8273</v>
      </c>
      <c r="B4123" s="1" t="s">
        <v>8274</v>
      </c>
      <c r="C4123" s="12" t="n">
        <v>40150</v>
      </c>
      <c r="D4123" s="12" t="n">
        <v>40702</v>
      </c>
      <c r="E4123" s="1" t="n">
        <v>0</v>
      </c>
      <c r="F4123" s="1" t="n">
        <v>0</v>
      </c>
      <c r="G4123" s="13" t="n">
        <v>0</v>
      </c>
      <c r="H4123" s="13" t="n">
        <v>0</v>
      </c>
      <c r="I4123" s="13" t="n">
        <v>80</v>
      </c>
      <c r="J4123" s="9" t="n">
        <v>24</v>
      </c>
      <c r="K4123" s="1" t="str">
        <f aca="false">IF(F4123=0,"Stopped",IF(C4123&gt;=Rules!$B$3,"New",IF(AND(E4123&gt;0,G4123&gt;0,ROUND(H4123*100,0)&lt;Rules!$B$6*ROUND(G4123*100,0)),"Slowing","Steady or growing")))</f>
        <v>Stopped</v>
      </c>
      <c r="L4123" s="1" t="n">
        <v>2</v>
      </c>
      <c r="M4123" s="13" t="n">
        <v>15</v>
      </c>
      <c r="N4123" s="1" t="str">
        <f aca="false">IF(L4123=0,"",IF(F4123=0,"Stopped",IF(AND(M4123&gt;0,ROUND(H4123*100,0)&lt;Rules!$B$6*ROUND(M4123*100,0)),"Slowing","Steady or growing")))</f>
        <v>Stopped</v>
      </c>
    </row>
    <row r="4124" customFormat="false" ht="15" hidden="false" customHeight="false" outlineLevel="0" collapsed="false">
      <c r="A4124" s="1" t="s">
        <v>8275</v>
      </c>
      <c r="B4124" s="1" t="s">
        <v>8276</v>
      </c>
      <c r="C4124" s="12" t="n">
        <v>40164</v>
      </c>
      <c r="D4124" s="12" t="n">
        <v>40885</v>
      </c>
      <c r="E4124" s="1" t="n">
        <v>2</v>
      </c>
      <c r="F4124" s="1" t="n">
        <v>3</v>
      </c>
      <c r="G4124" s="13" t="n">
        <v>19.83</v>
      </c>
      <c r="H4124" s="13" t="n">
        <v>14.91</v>
      </c>
      <c r="I4124" s="13" t="n">
        <v>79.6</v>
      </c>
      <c r="J4124" s="9" t="n">
        <v>16</v>
      </c>
      <c r="K4124" s="1" t="str">
        <f aca="false">IF(F4124=0,"Stopped",IF(C4124&gt;=Rules!$B$3,"New",IF(AND(E4124&gt;0,G4124&gt;0,ROUND(H4124*100,0)&lt;Rules!$B$6*ROUND(G4124*100,0)),"Slowing","Steady or growing")))</f>
        <v>Steady or growing</v>
      </c>
      <c r="L4124" s="1" t="n">
        <v>0</v>
      </c>
      <c r="M4124" s="13" t="n">
        <v>0</v>
      </c>
      <c r="N4124" s="1" t="str">
        <f aca="false">IF(L4124=0,"",IF(F4124=0,"Stopped",IF(AND(M4124&gt;0,ROUND(H4124*100,0)&lt;Rules!$B$6*ROUND(M4124*100,0)),"Slowing","Steady or growing")))</f>
        <v/>
      </c>
    </row>
    <row r="4125" customFormat="false" ht="15" hidden="false" customHeight="false" outlineLevel="0" collapsed="false">
      <c r="A4125" s="1" t="s">
        <v>8277</v>
      </c>
      <c r="B4125" s="1" t="s">
        <v>8278</v>
      </c>
      <c r="C4125" s="12" t="n">
        <v>40321</v>
      </c>
      <c r="D4125" s="12" t="n">
        <v>40870</v>
      </c>
      <c r="E4125" s="1" t="n">
        <v>1</v>
      </c>
      <c r="F4125" s="1" t="n">
        <v>2</v>
      </c>
      <c r="G4125" s="13" t="n">
        <v>14.85</v>
      </c>
      <c r="H4125" s="13" t="n">
        <v>19.92</v>
      </c>
      <c r="I4125" s="13" t="n">
        <v>79.59</v>
      </c>
      <c r="J4125" s="9" t="n">
        <v>20</v>
      </c>
      <c r="K4125" s="1" t="str">
        <f aca="false">IF(F4125=0,"Stopped",IF(C4125&gt;=Rules!$B$3,"New",IF(AND(E4125&gt;0,G4125&gt;0,ROUND(H4125*100,0)&lt;Rules!$B$6*ROUND(G4125*100,0)),"Slowing","Steady or growing")))</f>
        <v>Steady or growing</v>
      </c>
      <c r="L4125" s="1" t="n">
        <v>1</v>
      </c>
      <c r="M4125" s="13" t="n">
        <v>10.17</v>
      </c>
      <c r="N4125" s="1" t="str">
        <f aca="false">IF(L4125=0,"",IF(F4125=0,"Stopped",IF(AND(M4125&gt;0,ROUND(H4125*100,0)&lt;Rules!$B$6*ROUND(M4125*100,0)),"Slowing","Steady or growing")))</f>
        <v>Steady or growing</v>
      </c>
    </row>
    <row r="4126" customFormat="false" ht="15" hidden="false" customHeight="false" outlineLevel="0" collapsed="false">
      <c r="A4126" s="1" t="s">
        <v>8279</v>
      </c>
      <c r="B4126" s="1" t="s">
        <v>8280</v>
      </c>
      <c r="C4126" s="12" t="n">
        <v>40155</v>
      </c>
      <c r="D4126" s="12" t="n">
        <v>40879</v>
      </c>
      <c r="E4126" s="1" t="n">
        <v>1</v>
      </c>
      <c r="F4126" s="1" t="n">
        <v>1</v>
      </c>
      <c r="G4126" s="13" t="n">
        <v>4.13</v>
      </c>
      <c r="H4126" s="13" t="n">
        <v>12.6</v>
      </c>
      <c r="I4126" s="13" t="n">
        <v>79.57</v>
      </c>
      <c r="J4126" s="9" t="n">
        <v>44</v>
      </c>
      <c r="K4126" s="1" t="str">
        <f aca="false">IF(F4126=0,"Stopped",IF(C4126&gt;=Rules!$B$3,"New",IF(AND(E4126&gt;0,G4126&gt;0,ROUND(H4126*100,0)&lt;Rules!$B$6*ROUND(G4126*100,0)),"Slowing","Steady or growing")))</f>
        <v>Steady or growing</v>
      </c>
      <c r="L4126" s="1" t="n">
        <v>2</v>
      </c>
      <c r="M4126" s="13" t="n">
        <v>16.81</v>
      </c>
      <c r="N4126" s="1" t="str">
        <f aca="false">IF(L4126=0,"",IF(F4126=0,"Stopped",IF(AND(M4126&gt;0,ROUND(H4126*100,0)&lt;Rules!$B$6*ROUND(M4126*100,0)),"Slowing","Steady or growing")))</f>
        <v>Steady or growing</v>
      </c>
    </row>
    <row r="4127" customFormat="false" ht="15" hidden="false" customHeight="false" outlineLevel="0" collapsed="false">
      <c r="A4127" s="1" t="s">
        <v>8281</v>
      </c>
      <c r="B4127" s="1" t="s">
        <v>8282</v>
      </c>
      <c r="C4127" s="12" t="n">
        <v>40149</v>
      </c>
      <c r="D4127" s="12" t="n">
        <v>40391</v>
      </c>
      <c r="E4127" s="1" t="n">
        <v>0</v>
      </c>
      <c r="F4127" s="1" t="n">
        <v>0</v>
      </c>
      <c r="G4127" s="13" t="n">
        <v>0</v>
      </c>
      <c r="H4127" s="13" t="n">
        <v>0</v>
      </c>
      <c r="I4127" s="13" t="n">
        <v>79.5</v>
      </c>
      <c r="J4127" s="9" t="n">
        <v>10</v>
      </c>
      <c r="K4127" s="1" t="str">
        <f aca="false">IF(F4127=0,"Stopped",IF(C4127&gt;=Rules!$B$3,"New",IF(AND(E4127&gt;0,G4127&gt;0,ROUND(H4127*100,0)&lt;Rules!$B$6*ROUND(G4127*100,0)),"Slowing","Steady or growing")))</f>
        <v>Stopped</v>
      </c>
      <c r="L4127" s="1" t="n">
        <v>0</v>
      </c>
      <c r="M4127" s="13" t="n">
        <v>0</v>
      </c>
      <c r="N4127" s="1" t="str">
        <f aca="false">IF(L4127=0,"",IF(F4127=0,"Stopped",IF(AND(M4127&gt;0,ROUND(H4127*100,0)&lt;Rules!$B$6*ROUND(M4127*100,0)),"Slowing","Steady or growing")))</f>
        <v/>
      </c>
    </row>
    <row r="4128" customFormat="false" ht="15" hidden="false" customHeight="false" outlineLevel="0" collapsed="false">
      <c r="A4128" s="1" t="s">
        <v>8283</v>
      </c>
      <c r="B4128" s="1" t="s">
        <v>8284</v>
      </c>
      <c r="C4128" s="12" t="n">
        <v>40150</v>
      </c>
      <c r="D4128" s="12" t="n">
        <v>40732</v>
      </c>
      <c r="E4128" s="1" t="n">
        <v>4</v>
      </c>
      <c r="F4128" s="1" t="n">
        <v>0</v>
      </c>
      <c r="G4128" s="13" t="n">
        <v>19.8</v>
      </c>
      <c r="H4128" s="13" t="n">
        <v>0</v>
      </c>
      <c r="I4128" s="13" t="n">
        <v>79.2</v>
      </c>
      <c r="J4128" s="9" t="n">
        <v>48</v>
      </c>
      <c r="K4128" s="1" t="str">
        <f aca="false">IF(F4128=0,"Stopped",IF(C4128&gt;=Rules!$B$3,"New",IF(AND(E4128&gt;0,G4128&gt;0,ROUND(H4128*100,0)&lt;Rules!$B$6*ROUND(G4128*100,0)),"Slowing","Steady or growing")))</f>
        <v>Stopped</v>
      </c>
      <c r="L4128" s="1" t="n">
        <v>4</v>
      </c>
      <c r="M4128" s="13" t="n">
        <v>13.2</v>
      </c>
      <c r="N4128" s="1" t="str">
        <f aca="false">IF(L4128=0,"",IF(F4128=0,"Stopped",IF(AND(M4128&gt;0,ROUND(H4128*100,0)&lt;Rules!$B$6*ROUND(M4128*100,0)),"Slowing","Steady or growing")))</f>
        <v>Stopped</v>
      </c>
    </row>
    <row r="4129" customFormat="false" ht="15" hidden="false" customHeight="false" outlineLevel="0" collapsed="false">
      <c r="A4129" s="1" t="s">
        <v>8285</v>
      </c>
      <c r="B4129" s="1" t="s">
        <v>8286</v>
      </c>
      <c r="C4129" s="12" t="n">
        <v>40161</v>
      </c>
      <c r="D4129" s="12" t="n">
        <v>40885</v>
      </c>
      <c r="E4129" s="1" t="n">
        <v>1</v>
      </c>
      <c r="F4129" s="1" t="n">
        <v>4</v>
      </c>
      <c r="G4129" s="13" t="n">
        <v>3.73</v>
      </c>
      <c r="H4129" s="13" t="n">
        <v>14.92</v>
      </c>
      <c r="I4129" s="13" t="n">
        <v>79.19</v>
      </c>
      <c r="J4129" s="9" t="n">
        <v>21</v>
      </c>
      <c r="K4129" s="1" t="str">
        <f aca="false">IF(F4129=0,"Stopped",IF(C4129&gt;=Rules!$B$3,"New",IF(AND(E4129&gt;0,G4129&gt;0,ROUND(H4129*100,0)&lt;Rules!$B$6*ROUND(G4129*100,0)),"Slowing","Steady or growing")))</f>
        <v>Steady or growing</v>
      </c>
      <c r="L4129" s="1" t="n">
        <v>0</v>
      </c>
      <c r="M4129" s="13" t="n">
        <v>0</v>
      </c>
      <c r="N4129" s="1" t="str">
        <f aca="false">IF(L4129=0,"",IF(F4129=0,"Stopped",IF(AND(M4129&gt;0,ROUND(H4129*100,0)&lt;Rules!$B$6*ROUND(M4129*100,0)),"Slowing","Steady or growing")))</f>
        <v/>
      </c>
    </row>
    <row r="4130" customFormat="false" ht="15" hidden="false" customHeight="false" outlineLevel="0" collapsed="false">
      <c r="A4130" s="1" t="s">
        <v>8287</v>
      </c>
      <c r="B4130" s="1" t="s">
        <v>8288</v>
      </c>
      <c r="C4130" s="12" t="n">
        <v>40191</v>
      </c>
      <c r="D4130" s="12" t="n">
        <v>40864</v>
      </c>
      <c r="E4130" s="1" t="n">
        <v>2</v>
      </c>
      <c r="F4130" s="1" t="n">
        <v>1</v>
      </c>
      <c r="G4130" s="13" t="n">
        <v>8.3</v>
      </c>
      <c r="H4130" s="13" t="n">
        <v>4.15</v>
      </c>
      <c r="I4130" s="13" t="n">
        <v>79.14</v>
      </c>
      <c r="J4130" s="9" t="n">
        <v>20</v>
      </c>
      <c r="K4130" s="1" t="str">
        <f aca="false">IF(F4130=0,"Stopped",IF(C4130&gt;=Rules!$B$3,"New",IF(AND(E4130&gt;0,G4130&gt;0,ROUND(H4130*100,0)&lt;Rules!$B$6*ROUND(G4130*100,0)),"Slowing","Steady or growing")))</f>
        <v>Steady or growing</v>
      </c>
      <c r="L4130" s="1" t="n">
        <v>2</v>
      </c>
      <c r="M4130" s="13" t="n">
        <v>8.48</v>
      </c>
      <c r="N4130" s="1" t="str">
        <f aca="false">IF(L4130=0,"",IF(F4130=0,"Stopped",IF(AND(M4130&gt;0,ROUND(H4130*100,0)&lt;Rules!$B$6*ROUND(M4130*100,0)),"Slowing","Steady or growing")))</f>
        <v>Slowing</v>
      </c>
    </row>
    <row r="4131" customFormat="false" ht="15" hidden="false" customHeight="false" outlineLevel="0" collapsed="false">
      <c r="A4131" s="1" t="s">
        <v>8289</v>
      </c>
      <c r="B4131" s="1" t="s">
        <v>8290</v>
      </c>
      <c r="C4131" s="12" t="n">
        <v>40190</v>
      </c>
      <c r="D4131" s="12" t="n">
        <v>40751</v>
      </c>
      <c r="E4131" s="1" t="n">
        <v>2</v>
      </c>
      <c r="F4131" s="1" t="n">
        <v>0</v>
      </c>
      <c r="G4131" s="13" t="n">
        <v>7.46</v>
      </c>
      <c r="H4131" s="13" t="n">
        <v>0</v>
      </c>
      <c r="I4131" s="13" t="n">
        <v>78.99</v>
      </c>
      <c r="J4131" s="9" t="n">
        <v>21</v>
      </c>
      <c r="K4131" s="1" t="str">
        <f aca="false">IF(F4131=0,"Stopped",IF(C4131&gt;=Rules!$B$3,"New",IF(AND(E4131&gt;0,G4131&gt;0,ROUND(H4131*100,0)&lt;Rules!$B$6*ROUND(G4131*100,0)),"Slowing","Steady or growing")))</f>
        <v>Stopped</v>
      </c>
      <c r="L4131" s="1" t="n">
        <v>2</v>
      </c>
      <c r="M4131" s="13" t="n">
        <v>7.62</v>
      </c>
      <c r="N4131" s="1" t="str">
        <f aca="false">IF(L4131=0,"",IF(F4131=0,"Stopped",IF(AND(M4131&gt;0,ROUND(H4131*100,0)&lt;Rules!$B$6*ROUND(M4131*100,0)),"Slowing","Steady or growing")))</f>
        <v>Stopped</v>
      </c>
    </row>
    <row r="4132" customFormat="false" ht="15" hidden="false" customHeight="false" outlineLevel="0" collapsed="false">
      <c r="A4132" s="1" t="s">
        <v>8291</v>
      </c>
      <c r="B4132" s="1" t="s">
        <v>8292</v>
      </c>
      <c r="C4132" s="12" t="n">
        <v>40156</v>
      </c>
      <c r="D4132" s="12" t="n">
        <v>40886</v>
      </c>
      <c r="E4132" s="1" t="n">
        <v>2</v>
      </c>
      <c r="F4132" s="1" t="n">
        <v>9</v>
      </c>
      <c r="G4132" s="13" t="n">
        <v>3.3</v>
      </c>
      <c r="H4132" s="13" t="n">
        <v>16.5</v>
      </c>
      <c r="I4132" s="13" t="n">
        <v>78.41</v>
      </c>
      <c r="J4132" s="9" t="n">
        <v>53</v>
      </c>
      <c r="K4132" s="1" t="str">
        <f aca="false">IF(F4132=0,"Stopped",IF(C4132&gt;=Rules!$B$3,"New",IF(AND(E4132&gt;0,G4132&gt;0,ROUND(H4132*100,0)&lt;Rules!$B$6*ROUND(G4132*100,0)),"Slowing","Steady or growing")))</f>
        <v>Steady or growing</v>
      </c>
      <c r="L4132" s="1" t="n">
        <v>8</v>
      </c>
      <c r="M4132" s="13" t="n">
        <v>21.77</v>
      </c>
      <c r="N4132" s="1" t="str">
        <f aca="false">IF(L4132=0,"",IF(F4132=0,"Stopped",IF(AND(M4132&gt;0,ROUND(H4132*100,0)&lt;Rules!$B$6*ROUND(M4132*100,0)),"Slowing","Steady or growing")))</f>
        <v>Steady or growing</v>
      </c>
    </row>
    <row r="4133" customFormat="false" ht="15" hidden="false" customHeight="false" outlineLevel="0" collapsed="false">
      <c r="A4133" s="1" t="s">
        <v>8293</v>
      </c>
      <c r="B4133" s="1" t="s">
        <v>8294</v>
      </c>
      <c r="C4133" s="12" t="n">
        <v>40148</v>
      </c>
      <c r="D4133" s="12" t="n">
        <v>40494</v>
      </c>
      <c r="E4133" s="1" t="n">
        <v>0</v>
      </c>
      <c r="F4133" s="1" t="n">
        <v>0</v>
      </c>
      <c r="G4133" s="13" t="n">
        <v>0</v>
      </c>
      <c r="H4133" s="13" t="n">
        <v>0</v>
      </c>
      <c r="I4133" s="13" t="n">
        <v>78.12</v>
      </c>
      <c r="J4133" s="9" t="n">
        <v>156</v>
      </c>
      <c r="K4133" s="1" t="str">
        <f aca="false">IF(F4133=0,"Stopped",IF(C4133&gt;=Rules!$B$3,"New",IF(AND(E4133&gt;0,G4133&gt;0,ROUND(H4133*100,0)&lt;Rules!$B$6*ROUND(G4133*100,0)),"Slowing","Steady or growing")))</f>
        <v>Stopped</v>
      </c>
      <c r="L4133" s="1" t="n">
        <v>8</v>
      </c>
      <c r="M4133" s="13" t="n">
        <v>31.54</v>
      </c>
      <c r="N4133" s="1" t="str">
        <f aca="false">IF(L4133=0,"",IF(F4133=0,"Stopped",IF(AND(M4133&gt;0,ROUND(H4133*100,0)&lt;Rules!$B$6*ROUND(M4133*100,0)),"Slowing","Steady or growing")))</f>
        <v>Stopped</v>
      </c>
    </row>
    <row r="4134" customFormat="false" ht="15" hidden="false" customHeight="false" outlineLevel="0" collapsed="false">
      <c r="A4134" s="1" t="s">
        <v>8295</v>
      </c>
      <c r="B4134" s="1" t="s">
        <v>8296</v>
      </c>
      <c r="C4134" s="12" t="n">
        <v>40189</v>
      </c>
      <c r="D4134" s="12" t="n">
        <v>40277</v>
      </c>
      <c r="E4134" s="1" t="n">
        <v>0</v>
      </c>
      <c r="F4134" s="1" t="n">
        <v>0</v>
      </c>
      <c r="G4134" s="13" t="n">
        <v>0</v>
      </c>
      <c r="H4134" s="13" t="n">
        <v>0</v>
      </c>
      <c r="I4134" s="13" t="n">
        <v>77.96</v>
      </c>
      <c r="J4134" s="9" t="n">
        <v>85</v>
      </c>
      <c r="K4134" s="1" t="str">
        <f aca="false">IF(F4134=0,"Stopped",IF(C4134&gt;=Rules!$B$3,"New",IF(AND(E4134&gt;0,G4134&gt;0,ROUND(H4134*100,0)&lt;Rules!$B$6*ROUND(G4134*100,0)),"Slowing","Steady or growing")))</f>
        <v>Stopped</v>
      </c>
      <c r="L4134" s="1" t="n">
        <v>0</v>
      </c>
      <c r="M4134" s="13" t="n">
        <v>0</v>
      </c>
      <c r="N4134" s="1" t="str">
        <f aca="false">IF(L4134=0,"",IF(F4134=0,"Stopped",IF(AND(M4134&gt;0,ROUND(H4134*100,0)&lt;Rules!$B$6*ROUND(M4134*100,0)),"Slowing","Steady or growing")))</f>
        <v/>
      </c>
    </row>
    <row r="4135" customFormat="false" ht="15" hidden="false" customHeight="false" outlineLevel="0" collapsed="false">
      <c r="A4135" s="1" t="s">
        <v>8297</v>
      </c>
      <c r="B4135" s="1" t="s">
        <v>8298</v>
      </c>
      <c r="C4135" s="12" t="n">
        <v>40148</v>
      </c>
      <c r="D4135" s="12" t="n">
        <v>40884</v>
      </c>
      <c r="E4135" s="1" t="n">
        <v>6</v>
      </c>
      <c r="F4135" s="1" t="n">
        <v>10</v>
      </c>
      <c r="G4135" s="13" t="n">
        <v>5.4</v>
      </c>
      <c r="H4135" s="13" t="n">
        <v>17.5</v>
      </c>
      <c r="I4135" s="13" t="n">
        <v>77.71</v>
      </c>
      <c r="J4135" s="9" t="n">
        <v>83</v>
      </c>
      <c r="K4135" s="1" t="str">
        <f aca="false">IF(F4135=0,"Stopped",IF(C4135&gt;=Rules!$B$3,"New",IF(AND(E4135&gt;0,G4135&gt;0,ROUND(H4135*100,0)&lt;Rules!$B$6*ROUND(G4135*100,0)),"Slowing","Steady or growing")))</f>
        <v>Steady or growing</v>
      </c>
      <c r="L4135" s="1" t="n">
        <v>13</v>
      </c>
      <c r="M4135" s="13" t="n">
        <v>13.95</v>
      </c>
      <c r="N4135" s="1" t="str">
        <f aca="false">IF(L4135=0,"",IF(F4135=0,"Stopped",IF(AND(M4135&gt;0,ROUND(H4135*100,0)&lt;Rules!$B$6*ROUND(M4135*100,0)),"Slowing","Steady or growing")))</f>
        <v>Steady or growing</v>
      </c>
    </row>
    <row r="4136" customFormat="false" ht="15" hidden="false" customHeight="false" outlineLevel="0" collapsed="false">
      <c r="A4136" s="1" t="s">
        <v>8299</v>
      </c>
      <c r="B4136" s="1" t="s">
        <v>8300</v>
      </c>
      <c r="C4136" s="12" t="n">
        <v>40149</v>
      </c>
      <c r="D4136" s="12" t="n">
        <v>40519</v>
      </c>
      <c r="E4136" s="1" t="n">
        <v>0</v>
      </c>
      <c r="F4136" s="1" t="n">
        <v>0</v>
      </c>
      <c r="G4136" s="13" t="n">
        <v>0</v>
      </c>
      <c r="H4136" s="13" t="n">
        <v>0</v>
      </c>
      <c r="I4136" s="13" t="n">
        <v>76.95</v>
      </c>
      <c r="J4136" s="9" t="n">
        <v>9</v>
      </c>
      <c r="K4136" s="1" t="str">
        <f aca="false">IF(F4136=0,"Stopped",IF(C4136&gt;=Rules!$B$3,"New",IF(AND(E4136&gt;0,G4136&gt;0,ROUND(H4136*100,0)&lt;Rules!$B$6*ROUND(G4136*100,0)),"Slowing","Steady or growing")))</f>
        <v>Stopped</v>
      </c>
      <c r="L4136" s="1" t="n">
        <v>4</v>
      </c>
      <c r="M4136" s="13" t="n">
        <v>33.88</v>
      </c>
      <c r="N4136" s="1" t="str">
        <f aca="false">IF(L4136=0,"",IF(F4136=0,"Stopped",IF(AND(M4136&gt;0,ROUND(H4136*100,0)&lt;Rules!$B$6*ROUND(M4136*100,0)),"Slowing","Steady or growing")))</f>
        <v>Stopped</v>
      </c>
    </row>
    <row r="4137" customFormat="false" ht="15" hidden="false" customHeight="false" outlineLevel="0" collapsed="false">
      <c r="A4137" s="1" t="s">
        <v>8301</v>
      </c>
      <c r="B4137" s="1" t="s">
        <v>8302</v>
      </c>
      <c r="C4137" s="12" t="n">
        <v>40169</v>
      </c>
      <c r="D4137" s="12" t="n">
        <v>40346</v>
      </c>
      <c r="E4137" s="1" t="n">
        <v>0</v>
      </c>
      <c r="F4137" s="1" t="n">
        <v>0</v>
      </c>
      <c r="G4137" s="13" t="n">
        <v>0</v>
      </c>
      <c r="H4137" s="13" t="n">
        <v>0</v>
      </c>
      <c r="I4137" s="13" t="n">
        <v>76.68</v>
      </c>
      <c r="J4137" s="9" t="n">
        <v>42</v>
      </c>
      <c r="K4137" s="1" t="str">
        <f aca="false">IF(F4137=0,"Stopped",IF(C4137&gt;=Rules!$B$3,"New",IF(AND(E4137&gt;0,G4137&gt;0,ROUND(H4137*100,0)&lt;Rules!$B$6*ROUND(G4137*100,0)),"Slowing","Steady or growing")))</f>
        <v>Stopped</v>
      </c>
      <c r="L4137" s="1" t="n">
        <v>0</v>
      </c>
      <c r="M4137" s="13" t="n">
        <v>0</v>
      </c>
      <c r="N4137" s="1" t="str">
        <f aca="false">IF(L4137=0,"",IF(F4137=0,"Stopped",IF(AND(M4137&gt;0,ROUND(H4137*100,0)&lt;Rules!$B$6*ROUND(M4137*100,0)),"Slowing","Steady or growing")))</f>
        <v/>
      </c>
    </row>
    <row r="4138" customFormat="false" ht="15" hidden="false" customHeight="false" outlineLevel="0" collapsed="false">
      <c r="A4138" s="1" t="s">
        <v>8303</v>
      </c>
      <c r="B4138" s="1" t="s">
        <v>8304</v>
      </c>
      <c r="C4138" s="12" t="n">
        <v>40161</v>
      </c>
      <c r="D4138" s="12" t="n">
        <v>40759</v>
      </c>
      <c r="E4138" s="1" t="n">
        <v>5</v>
      </c>
      <c r="F4138" s="1" t="n">
        <v>0</v>
      </c>
      <c r="G4138" s="13" t="n">
        <v>4.98</v>
      </c>
      <c r="H4138" s="13" t="n">
        <v>0</v>
      </c>
      <c r="I4138" s="13" t="n">
        <v>76.68</v>
      </c>
      <c r="J4138" s="9" t="n">
        <v>247</v>
      </c>
      <c r="K4138" s="1" t="str">
        <f aca="false">IF(F4138=0,"Stopped",IF(C4138&gt;=Rules!$B$3,"New",IF(AND(E4138&gt;0,G4138&gt;0,ROUND(H4138*100,0)&lt;Rules!$B$6*ROUND(G4138*100,0)),"Slowing","Steady or growing")))</f>
        <v>Stopped</v>
      </c>
      <c r="L4138" s="1" t="n">
        <v>3</v>
      </c>
      <c r="M4138" s="13" t="n">
        <v>5.32</v>
      </c>
      <c r="N4138" s="1" t="str">
        <f aca="false">IF(L4138=0,"",IF(F4138=0,"Stopped",IF(AND(M4138&gt;0,ROUND(H4138*100,0)&lt;Rules!$B$6*ROUND(M4138*100,0)),"Slowing","Steady or growing")))</f>
        <v>Stopped</v>
      </c>
    </row>
    <row r="4139" customFormat="false" ht="15" hidden="false" customHeight="false" outlineLevel="0" collapsed="false">
      <c r="A4139" s="1" t="s">
        <v>8305</v>
      </c>
      <c r="B4139" s="1" t="s">
        <v>8306</v>
      </c>
      <c r="C4139" s="12" t="n">
        <v>40151</v>
      </c>
      <c r="D4139" s="12" t="n">
        <v>40311</v>
      </c>
      <c r="E4139" s="1" t="n">
        <v>0</v>
      </c>
      <c r="F4139" s="1" t="n">
        <v>0</v>
      </c>
      <c r="G4139" s="13" t="n">
        <v>0</v>
      </c>
      <c r="H4139" s="13" t="n">
        <v>0</v>
      </c>
      <c r="I4139" s="13" t="n">
        <v>76.6</v>
      </c>
      <c r="J4139" s="9" t="n">
        <v>18</v>
      </c>
      <c r="K4139" s="1" t="str">
        <f aca="false">IF(F4139=0,"Stopped",IF(C4139&gt;=Rules!$B$3,"New",IF(AND(E4139&gt;0,G4139&gt;0,ROUND(H4139*100,0)&lt;Rules!$B$6*ROUND(G4139*100,0)),"Slowing","Steady or growing")))</f>
        <v>Stopped</v>
      </c>
      <c r="L4139" s="1" t="n">
        <v>0</v>
      </c>
      <c r="M4139" s="13" t="n">
        <v>0</v>
      </c>
      <c r="N4139" s="1" t="str">
        <f aca="false">IF(L4139=0,"",IF(F4139=0,"Stopped",IF(AND(M4139&gt;0,ROUND(H4139*100,0)&lt;Rules!$B$6*ROUND(M4139*100,0)),"Slowing","Steady or growing")))</f>
        <v/>
      </c>
    </row>
    <row r="4140" customFormat="false" ht="15" hidden="false" customHeight="false" outlineLevel="0" collapsed="false">
      <c r="A4140" s="1" t="s">
        <v>8307</v>
      </c>
      <c r="B4140" s="1" t="s">
        <v>8308</v>
      </c>
      <c r="C4140" s="12" t="n">
        <v>40154</v>
      </c>
      <c r="D4140" s="12" t="n">
        <v>40598</v>
      </c>
      <c r="E4140" s="1" t="n">
        <v>0</v>
      </c>
      <c r="F4140" s="1" t="n">
        <v>0</v>
      </c>
      <c r="G4140" s="13" t="n">
        <v>0</v>
      </c>
      <c r="H4140" s="13" t="n">
        <v>0</v>
      </c>
      <c r="I4140" s="13" t="n">
        <v>76.5</v>
      </c>
      <c r="J4140" s="9" t="n">
        <v>30</v>
      </c>
      <c r="K4140" s="1" t="str">
        <f aca="false">IF(F4140=0,"Stopped",IF(C4140&gt;=Rules!$B$3,"New",IF(AND(E4140&gt;0,G4140&gt;0,ROUND(H4140*100,0)&lt;Rules!$B$6*ROUND(G4140*100,0)),"Slowing","Steady or growing")))</f>
        <v>Stopped</v>
      </c>
      <c r="L4140" s="1" t="n">
        <v>3</v>
      </c>
      <c r="M4140" s="13" t="n">
        <v>10.2</v>
      </c>
      <c r="N4140" s="1" t="str">
        <f aca="false">IF(L4140=0,"",IF(F4140=0,"Stopped",IF(AND(M4140&gt;0,ROUND(H4140*100,0)&lt;Rules!$B$6*ROUND(M4140*100,0)),"Slowing","Steady or growing")))</f>
        <v>Stopped</v>
      </c>
    </row>
    <row r="4141" customFormat="false" ht="15" hidden="false" customHeight="false" outlineLevel="0" collapsed="false">
      <c r="A4141" s="1" t="s">
        <v>8309</v>
      </c>
      <c r="B4141" s="1" t="s">
        <v>8310</v>
      </c>
      <c r="C4141" s="12" t="n">
        <v>40153</v>
      </c>
      <c r="D4141" s="12" t="n">
        <v>40885</v>
      </c>
      <c r="E4141" s="1" t="n">
        <v>4</v>
      </c>
      <c r="F4141" s="1" t="n">
        <v>7</v>
      </c>
      <c r="G4141" s="13" t="n">
        <v>4.15</v>
      </c>
      <c r="H4141" s="13" t="n">
        <v>10.01</v>
      </c>
      <c r="I4141" s="13" t="n">
        <v>76.4</v>
      </c>
      <c r="J4141" s="9" t="n">
        <v>78</v>
      </c>
      <c r="K4141" s="1" t="str">
        <f aca="false">IF(F4141=0,"Stopped",IF(C4141&gt;=Rules!$B$3,"New",IF(AND(E4141&gt;0,G4141&gt;0,ROUND(H4141*100,0)&lt;Rules!$B$6*ROUND(G4141*100,0)),"Slowing","Steady or growing")))</f>
        <v>Steady or growing</v>
      </c>
      <c r="L4141" s="1" t="n">
        <v>7</v>
      </c>
      <c r="M4141" s="13" t="n">
        <v>20.95</v>
      </c>
      <c r="N4141" s="1" t="str">
        <f aca="false">IF(L4141=0,"",IF(F4141=0,"Stopped",IF(AND(M4141&gt;0,ROUND(H4141*100,0)&lt;Rules!$B$6*ROUND(M4141*100,0)),"Slowing","Steady or growing")))</f>
        <v>Slowing</v>
      </c>
    </row>
    <row r="4142" customFormat="false" ht="15" hidden="false" customHeight="false" outlineLevel="0" collapsed="false">
      <c r="A4142" s="1" t="s">
        <v>8311</v>
      </c>
      <c r="B4142" s="1" t="s">
        <v>8312</v>
      </c>
      <c r="C4142" s="12" t="n">
        <v>40164</v>
      </c>
      <c r="D4142" s="12" t="n">
        <v>40785</v>
      </c>
      <c r="E4142" s="1" t="n">
        <v>1</v>
      </c>
      <c r="F4142" s="1" t="n">
        <v>0</v>
      </c>
      <c r="G4142" s="13" t="n">
        <v>12.48</v>
      </c>
      <c r="H4142" s="13" t="n">
        <v>0</v>
      </c>
      <c r="I4142" s="13" t="n">
        <v>76.23</v>
      </c>
      <c r="J4142" s="9" t="n">
        <v>6</v>
      </c>
      <c r="K4142" s="1" t="str">
        <f aca="false">IF(F4142=0,"Stopped",IF(C4142&gt;=Rules!$B$3,"New",IF(AND(E4142&gt;0,G4142&gt;0,ROUND(H4142*100,0)&lt;Rules!$B$6*ROUND(G4142*100,0)),"Slowing","Steady or growing")))</f>
        <v>Stopped</v>
      </c>
      <c r="L4142" s="1" t="n">
        <v>0</v>
      </c>
      <c r="M4142" s="13" t="n">
        <v>0</v>
      </c>
      <c r="N4142" s="1" t="str">
        <f aca="false">IF(L4142=0,"",IF(F4142=0,"Stopped",IF(AND(M4142&gt;0,ROUND(H4142*100,0)&lt;Rules!$B$6*ROUND(M4142*100,0)),"Slowing","Steady or growing")))</f>
        <v/>
      </c>
    </row>
    <row r="4143" customFormat="false" ht="15" hidden="false" customHeight="false" outlineLevel="0" collapsed="false">
      <c r="A4143" s="1" t="s">
        <v>8313</v>
      </c>
      <c r="B4143" s="1" t="s">
        <v>8314</v>
      </c>
      <c r="C4143" s="12" t="n">
        <v>40469</v>
      </c>
      <c r="D4143" s="12" t="n">
        <v>40812</v>
      </c>
      <c r="E4143" s="1" t="n">
        <v>0</v>
      </c>
      <c r="F4143" s="1" t="n">
        <v>3</v>
      </c>
      <c r="G4143" s="13" t="n">
        <v>0</v>
      </c>
      <c r="H4143" s="13" t="n">
        <v>42.94</v>
      </c>
      <c r="I4143" s="13" t="n">
        <v>75.88</v>
      </c>
      <c r="J4143" s="9" t="n">
        <v>168</v>
      </c>
      <c r="K4143" s="1" t="str">
        <f aca="false">IF(F4143=0,"Stopped",IF(C4143&gt;=Rules!$B$3,"New",IF(AND(E4143&gt;0,G4143&gt;0,ROUND(H4143*100,0)&lt;Rules!$B$6*ROUND(G4143*100,0)),"Slowing","Steady or growing")))</f>
        <v>Steady or growing</v>
      </c>
      <c r="L4143" s="1" t="n">
        <v>2</v>
      </c>
      <c r="M4143" s="13" t="n">
        <v>12.6</v>
      </c>
      <c r="N4143" s="1" t="str">
        <f aca="false">IF(L4143=0,"",IF(F4143=0,"Stopped",IF(AND(M4143&gt;0,ROUND(H4143*100,0)&lt;Rules!$B$6*ROUND(M4143*100,0)),"Slowing","Steady or growing")))</f>
        <v>Steady or growing</v>
      </c>
    </row>
    <row r="4144" customFormat="false" ht="15" hidden="false" customHeight="false" outlineLevel="0" collapsed="false">
      <c r="A4144" s="1" t="s">
        <v>8315</v>
      </c>
      <c r="B4144" s="1" t="s">
        <v>8316</v>
      </c>
      <c r="C4144" s="12" t="n">
        <v>40162</v>
      </c>
      <c r="D4144" s="12" t="n">
        <v>40850</v>
      </c>
      <c r="E4144" s="1" t="n">
        <v>2</v>
      </c>
      <c r="F4144" s="1" t="n">
        <v>2</v>
      </c>
      <c r="G4144" s="13" t="n">
        <v>30</v>
      </c>
      <c r="H4144" s="13" t="n">
        <v>15</v>
      </c>
      <c r="I4144" s="13" t="n">
        <v>75.31</v>
      </c>
      <c r="J4144" s="9" t="n">
        <v>11</v>
      </c>
      <c r="K4144" s="1" t="str">
        <f aca="false">IF(F4144=0,"Stopped",IF(C4144&gt;=Rules!$B$3,"New",IF(AND(E4144&gt;0,G4144&gt;0,ROUND(H4144*100,0)&lt;Rules!$B$6*ROUND(G4144*100,0)),"Slowing","Steady or growing")))</f>
        <v>Steady or growing</v>
      </c>
      <c r="L4144" s="1" t="n">
        <v>1</v>
      </c>
      <c r="M4144" s="13" t="n">
        <v>7.5</v>
      </c>
      <c r="N4144" s="1" t="str">
        <f aca="false">IF(L4144=0,"",IF(F4144=0,"Stopped",IF(AND(M4144&gt;0,ROUND(H4144*100,0)&lt;Rules!$B$6*ROUND(M4144*100,0)),"Slowing","Steady or growing")))</f>
        <v>Steady or growing</v>
      </c>
    </row>
    <row r="4145" customFormat="false" ht="15" hidden="false" customHeight="false" outlineLevel="0" collapsed="false">
      <c r="A4145" s="1" t="s">
        <v>8317</v>
      </c>
      <c r="B4145" s="1" t="s">
        <v>8318</v>
      </c>
      <c r="C4145" s="12" t="n">
        <v>40154</v>
      </c>
      <c r="D4145" s="12" t="n">
        <v>40231</v>
      </c>
      <c r="E4145" s="1" t="n">
        <v>0</v>
      </c>
      <c r="F4145" s="1" t="n">
        <v>0</v>
      </c>
      <c r="G4145" s="13" t="n">
        <v>0</v>
      </c>
      <c r="H4145" s="13" t="n">
        <v>0</v>
      </c>
      <c r="I4145" s="13" t="n">
        <v>75</v>
      </c>
      <c r="J4145" s="9" t="n">
        <v>750</v>
      </c>
      <c r="K4145" s="1" t="str">
        <f aca="false">IF(F4145=0,"Stopped",IF(C4145&gt;=Rules!$B$3,"New",IF(AND(E4145&gt;0,G4145&gt;0,ROUND(H4145*100,0)&lt;Rules!$B$6*ROUND(G4145*100,0)),"Slowing","Steady or growing")))</f>
        <v>Stopped</v>
      </c>
      <c r="L4145" s="1" t="n">
        <v>0</v>
      </c>
      <c r="M4145" s="13" t="n">
        <v>0</v>
      </c>
      <c r="N4145" s="1" t="str">
        <f aca="false">IF(L4145=0,"",IF(F4145=0,"Stopped",IF(AND(M4145&gt;0,ROUND(H4145*100,0)&lt;Rules!$B$6*ROUND(M4145*100,0)),"Slowing","Steady or growing")))</f>
        <v/>
      </c>
    </row>
    <row r="4146" customFormat="false" ht="15" hidden="false" customHeight="false" outlineLevel="0" collapsed="false">
      <c r="A4146" s="1" t="s">
        <v>8319</v>
      </c>
      <c r="B4146" s="1" t="s">
        <v>8320</v>
      </c>
      <c r="C4146" s="12" t="n">
        <v>40160</v>
      </c>
      <c r="D4146" s="12" t="n">
        <v>40169</v>
      </c>
      <c r="E4146" s="1" t="n">
        <v>0</v>
      </c>
      <c r="F4146" s="1" t="n">
        <v>0</v>
      </c>
      <c r="G4146" s="13" t="n">
        <v>0</v>
      </c>
      <c r="H4146" s="13" t="n">
        <v>0</v>
      </c>
      <c r="I4146" s="13" t="n">
        <v>75</v>
      </c>
      <c r="J4146" s="9" t="n">
        <v>143</v>
      </c>
      <c r="K4146" s="1" t="str">
        <f aca="false">IF(F4146=0,"Stopped",IF(C4146&gt;=Rules!$B$3,"New",IF(AND(E4146&gt;0,G4146&gt;0,ROUND(H4146*100,0)&lt;Rules!$B$6*ROUND(G4146*100,0)),"Slowing","Steady or growing")))</f>
        <v>Stopped</v>
      </c>
      <c r="L4146" s="1" t="n">
        <v>0</v>
      </c>
      <c r="M4146" s="13" t="n">
        <v>0</v>
      </c>
      <c r="N4146" s="1" t="str">
        <f aca="false">IF(L4146=0,"",IF(F4146=0,"Stopped",IF(AND(M4146&gt;0,ROUND(H4146*100,0)&lt;Rules!$B$6*ROUND(M4146*100,0)),"Slowing","Steady or growing")))</f>
        <v/>
      </c>
    </row>
    <row r="4147" customFormat="false" ht="15" hidden="false" customHeight="false" outlineLevel="0" collapsed="false">
      <c r="A4147" s="1" t="s">
        <v>8321</v>
      </c>
      <c r="B4147" s="1" t="s">
        <v>8322</v>
      </c>
      <c r="C4147" s="12" t="n">
        <v>40164</v>
      </c>
      <c r="D4147" s="12" t="n">
        <v>40828</v>
      </c>
      <c r="E4147" s="1" t="n">
        <v>2</v>
      </c>
      <c r="F4147" s="1" t="n">
        <v>3</v>
      </c>
      <c r="G4147" s="13" t="n">
        <v>15</v>
      </c>
      <c r="H4147" s="13" t="n">
        <v>15</v>
      </c>
      <c r="I4147" s="13" t="n">
        <v>75</v>
      </c>
      <c r="J4147" s="9" t="n">
        <v>21</v>
      </c>
      <c r="K4147" s="1" t="str">
        <f aca="false">IF(F4147=0,"Stopped",IF(C4147&gt;=Rules!$B$3,"New",IF(AND(E4147&gt;0,G4147&gt;0,ROUND(H4147*100,0)&lt;Rules!$B$6*ROUND(G4147*100,0)),"Slowing","Steady or growing")))</f>
        <v>Steady or growing</v>
      </c>
      <c r="L4147" s="1" t="n">
        <v>2</v>
      </c>
      <c r="M4147" s="13" t="n">
        <v>11.25</v>
      </c>
      <c r="N4147" s="1" t="str">
        <f aca="false">IF(L4147=0,"",IF(F4147=0,"Stopped",IF(AND(M4147&gt;0,ROUND(H4147*100,0)&lt;Rules!$B$6*ROUND(M4147*100,0)),"Slowing","Steady or growing")))</f>
        <v>Steady or growing</v>
      </c>
    </row>
    <row r="4148" customFormat="false" ht="15" hidden="false" customHeight="false" outlineLevel="0" collapsed="false">
      <c r="A4148" s="1" t="s">
        <v>8323</v>
      </c>
      <c r="B4148" s="1" t="s">
        <v>8324</v>
      </c>
      <c r="C4148" s="12" t="n">
        <v>40314</v>
      </c>
      <c r="D4148" s="12" t="n">
        <v>40335</v>
      </c>
      <c r="E4148" s="1" t="n">
        <v>0</v>
      </c>
      <c r="F4148" s="1" t="n">
        <v>0</v>
      </c>
      <c r="G4148" s="13" t="n">
        <v>0</v>
      </c>
      <c r="H4148" s="13" t="n">
        <v>0</v>
      </c>
      <c r="I4148" s="13" t="n">
        <v>74.75</v>
      </c>
      <c r="J4148" s="9" t="n">
        <v>5</v>
      </c>
      <c r="K4148" s="1" t="str">
        <f aca="false">IF(F4148=0,"Stopped",IF(C4148&gt;=Rules!$B$3,"New",IF(AND(E4148&gt;0,G4148&gt;0,ROUND(H4148*100,0)&lt;Rules!$B$6*ROUND(G4148*100,0)),"Slowing","Steady or growing")))</f>
        <v>Stopped</v>
      </c>
      <c r="L4148" s="1" t="n">
        <v>0</v>
      </c>
      <c r="M4148" s="13" t="n">
        <v>0</v>
      </c>
      <c r="N4148" s="1" t="str">
        <f aca="false">IF(L4148=0,"",IF(F4148=0,"Stopped",IF(AND(M4148&gt;0,ROUND(H4148*100,0)&lt;Rules!$B$6*ROUND(M4148*100,0)),"Slowing","Steady or growing")))</f>
        <v/>
      </c>
    </row>
    <row r="4149" customFormat="false" ht="15" hidden="false" customHeight="false" outlineLevel="0" collapsed="false">
      <c r="A4149" s="1" t="s">
        <v>8325</v>
      </c>
      <c r="B4149" s="1" t="s">
        <v>8326</v>
      </c>
      <c r="C4149" s="12" t="n">
        <v>40149</v>
      </c>
      <c r="D4149" s="12" t="n">
        <v>40165</v>
      </c>
      <c r="E4149" s="1" t="n">
        <v>0</v>
      </c>
      <c r="F4149" s="1" t="n">
        <v>0</v>
      </c>
      <c r="G4149" s="13" t="n">
        <v>0</v>
      </c>
      <c r="H4149" s="13" t="n">
        <v>0</v>
      </c>
      <c r="I4149" s="13" t="n">
        <v>74.6</v>
      </c>
      <c r="J4149" s="9" t="n">
        <v>24</v>
      </c>
      <c r="K4149" s="1" t="str">
        <f aca="false">IF(F4149=0,"Stopped",IF(C4149&gt;=Rules!$B$3,"New",IF(AND(E4149&gt;0,G4149&gt;0,ROUND(H4149*100,0)&lt;Rules!$B$6*ROUND(G4149*100,0)),"Slowing","Steady or growing")))</f>
        <v>Stopped</v>
      </c>
      <c r="L4149" s="1" t="n">
        <v>0</v>
      </c>
      <c r="M4149" s="13" t="n">
        <v>0</v>
      </c>
      <c r="N4149" s="1" t="str">
        <f aca="false">IF(L4149=0,"",IF(F4149=0,"Stopped",IF(AND(M4149&gt;0,ROUND(H4149*100,0)&lt;Rules!$B$6*ROUND(M4149*100,0)),"Slowing","Steady or growing")))</f>
        <v/>
      </c>
    </row>
    <row r="4150" customFormat="false" ht="15" hidden="false" customHeight="false" outlineLevel="0" collapsed="false">
      <c r="A4150" s="1" t="s">
        <v>8327</v>
      </c>
      <c r="B4150" s="1" t="s">
        <v>8328</v>
      </c>
      <c r="C4150" s="12" t="n">
        <v>40150</v>
      </c>
      <c r="D4150" s="12" t="n">
        <v>40827</v>
      </c>
      <c r="E4150" s="1" t="n">
        <v>0</v>
      </c>
      <c r="F4150" s="1" t="n">
        <v>2</v>
      </c>
      <c r="G4150" s="13" t="n">
        <v>0</v>
      </c>
      <c r="H4150" s="13" t="n">
        <v>23.6</v>
      </c>
      <c r="I4150" s="13" t="n">
        <v>74.38</v>
      </c>
      <c r="J4150" s="9" t="n">
        <v>13</v>
      </c>
      <c r="K4150" s="1" t="str">
        <f aca="false">IF(F4150=0,"Stopped",IF(C4150&gt;=Rules!$B$3,"New",IF(AND(E4150&gt;0,G4150&gt;0,ROUND(H4150*100,0)&lt;Rules!$B$6*ROUND(G4150*100,0)),"Slowing","Steady or growing")))</f>
        <v>Steady or growing</v>
      </c>
      <c r="L4150" s="1" t="n">
        <v>0</v>
      </c>
      <c r="M4150" s="13" t="n">
        <v>0</v>
      </c>
      <c r="N4150" s="1" t="str">
        <f aca="false">IF(L4150=0,"",IF(F4150=0,"Stopped",IF(AND(M4150&gt;0,ROUND(H4150*100,0)&lt;Rules!$B$6*ROUND(M4150*100,0)),"Slowing","Steady or growing")))</f>
        <v/>
      </c>
    </row>
    <row r="4151" customFormat="false" ht="15" hidden="false" customHeight="false" outlineLevel="0" collapsed="false">
      <c r="A4151" s="1" t="s">
        <v>8329</v>
      </c>
      <c r="B4151" s="1" t="s">
        <v>8330</v>
      </c>
      <c r="C4151" s="12" t="n">
        <v>40298</v>
      </c>
      <c r="D4151" s="12" t="n">
        <v>40682</v>
      </c>
      <c r="E4151" s="1" t="n">
        <v>0</v>
      </c>
      <c r="F4151" s="1" t="n">
        <v>0</v>
      </c>
      <c r="G4151" s="13" t="n">
        <v>0</v>
      </c>
      <c r="H4151" s="13" t="n">
        <v>0</v>
      </c>
      <c r="I4151" s="13" t="n">
        <v>74.33</v>
      </c>
      <c r="J4151" s="9" t="n">
        <v>54</v>
      </c>
      <c r="K4151" s="1" t="str">
        <f aca="false">IF(F4151=0,"Stopped",IF(C4151&gt;=Rules!$B$3,"New",IF(AND(E4151&gt;0,G4151&gt;0,ROUND(H4151*100,0)&lt;Rules!$B$6*ROUND(G4151*100,0)),"Slowing","Steady or growing")))</f>
        <v>Stopped</v>
      </c>
      <c r="L4151" s="1" t="n">
        <v>0</v>
      </c>
      <c r="M4151" s="13" t="n">
        <v>0</v>
      </c>
      <c r="N4151" s="1" t="str">
        <f aca="false">IF(L4151=0,"",IF(F4151=0,"Stopped",IF(AND(M4151&gt;0,ROUND(H4151*100,0)&lt;Rules!$B$6*ROUND(M4151*100,0)),"Slowing","Steady or growing")))</f>
        <v/>
      </c>
    </row>
    <row r="4152" customFormat="false" ht="15" hidden="false" customHeight="false" outlineLevel="0" collapsed="false">
      <c r="A4152" s="1" t="s">
        <v>8331</v>
      </c>
      <c r="B4152" s="1" t="s">
        <v>8332</v>
      </c>
      <c r="C4152" s="12" t="n">
        <v>40156</v>
      </c>
      <c r="D4152" s="12" t="n">
        <v>40886</v>
      </c>
      <c r="E4152" s="1" t="n">
        <v>1</v>
      </c>
      <c r="F4152" s="1" t="n">
        <v>4</v>
      </c>
      <c r="G4152" s="13" t="n">
        <v>2.9</v>
      </c>
      <c r="H4152" s="13" t="n">
        <v>11.6</v>
      </c>
      <c r="I4152" s="13" t="n">
        <v>73.76</v>
      </c>
      <c r="J4152" s="9" t="n">
        <v>31</v>
      </c>
      <c r="K4152" s="1" t="str">
        <f aca="false">IF(F4152=0,"Stopped",IF(C4152&gt;=Rules!$B$3,"New",IF(AND(E4152&gt;0,G4152&gt;0,ROUND(H4152*100,0)&lt;Rules!$B$6*ROUND(G4152*100,0)),"Slowing","Steady or growing")))</f>
        <v>Steady or growing</v>
      </c>
      <c r="L4152" s="1" t="n">
        <v>2</v>
      </c>
      <c r="M4152" s="13" t="n">
        <v>5.92</v>
      </c>
      <c r="N4152" s="1" t="str">
        <f aca="false">IF(L4152=0,"",IF(F4152=0,"Stopped",IF(AND(M4152&gt;0,ROUND(H4152*100,0)&lt;Rules!$B$6*ROUND(M4152*100,0)),"Slowing","Steady or growing")))</f>
        <v>Steady or growing</v>
      </c>
    </row>
    <row r="4153" customFormat="false" ht="15" hidden="false" customHeight="false" outlineLevel="0" collapsed="false">
      <c r="A4153" s="1" t="s">
        <v>8333</v>
      </c>
      <c r="B4153" s="1" t="s">
        <v>8334</v>
      </c>
      <c r="C4153" s="12" t="n">
        <v>40153</v>
      </c>
      <c r="D4153" s="12" t="n">
        <v>40609</v>
      </c>
      <c r="E4153" s="1" t="n">
        <v>0</v>
      </c>
      <c r="F4153" s="1" t="n">
        <v>0</v>
      </c>
      <c r="G4153" s="13" t="n">
        <v>0</v>
      </c>
      <c r="H4153" s="13" t="n">
        <v>0</v>
      </c>
      <c r="I4153" s="13" t="n">
        <v>73.75</v>
      </c>
      <c r="J4153" s="9" t="n">
        <v>25</v>
      </c>
      <c r="K4153" s="1" t="str">
        <f aca="false">IF(F4153=0,"Stopped",IF(C4153&gt;=Rules!$B$3,"New",IF(AND(E4153&gt;0,G4153&gt;0,ROUND(H4153*100,0)&lt;Rules!$B$6*ROUND(G4153*100,0)),"Slowing","Steady or growing")))</f>
        <v>Stopped</v>
      </c>
      <c r="L4153" s="1" t="n">
        <v>2</v>
      </c>
      <c r="M4153" s="13" t="n">
        <v>17.7</v>
      </c>
      <c r="N4153" s="1" t="str">
        <f aca="false">IF(L4153=0,"",IF(F4153=0,"Stopped",IF(AND(M4153&gt;0,ROUND(H4153*100,0)&lt;Rules!$B$6*ROUND(M4153*100,0)),"Slowing","Steady or growing")))</f>
        <v>Stopped</v>
      </c>
    </row>
    <row r="4154" customFormat="false" ht="15" hidden="false" customHeight="false" outlineLevel="0" collapsed="false">
      <c r="A4154" s="1" t="s">
        <v>8335</v>
      </c>
      <c r="B4154" s="1" t="s">
        <v>8336</v>
      </c>
      <c r="C4154" s="12" t="n">
        <v>40160</v>
      </c>
      <c r="D4154" s="12" t="n">
        <v>40883</v>
      </c>
      <c r="E4154" s="1" t="n">
        <v>7</v>
      </c>
      <c r="F4154" s="1" t="n">
        <v>5</v>
      </c>
      <c r="G4154" s="13" t="n">
        <v>29.29</v>
      </c>
      <c r="H4154" s="13" t="n">
        <v>10.73</v>
      </c>
      <c r="I4154" s="13" t="n">
        <v>73.66</v>
      </c>
      <c r="J4154" s="9" t="n">
        <v>254</v>
      </c>
      <c r="K4154" s="1" t="str">
        <f aca="false">IF(F4154=0,"Stopped",IF(C4154&gt;=Rules!$B$3,"New",IF(AND(E4154&gt;0,G4154&gt;0,ROUND(H4154*100,0)&lt;Rules!$B$6*ROUND(G4154*100,0)),"Slowing","Steady or growing")))</f>
        <v>Slowing</v>
      </c>
      <c r="L4154" s="1" t="n">
        <v>3</v>
      </c>
      <c r="M4154" s="13" t="n">
        <v>8.12</v>
      </c>
      <c r="N4154" s="1" t="str">
        <f aca="false">IF(L4154=0,"",IF(F4154=0,"Stopped",IF(AND(M4154&gt;0,ROUND(H4154*100,0)&lt;Rules!$B$6*ROUND(M4154*100,0)),"Slowing","Steady or growing")))</f>
        <v>Steady or growing</v>
      </c>
    </row>
    <row r="4155" customFormat="false" ht="15" hidden="false" customHeight="false" outlineLevel="0" collapsed="false">
      <c r="A4155" s="1" t="s">
        <v>8337</v>
      </c>
      <c r="B4155" s="1" t="s">
        <v>8338</v>
      </c>
      <c r="C4155" s="12" t="n">
        <v>40151</v>
      </c>
      <c r="D4155" s="12" t="n">
        <v>40886</v>
      </c>
      <c r="E4155" s="1" t="n">
        <v>2</v>
      </c>
      <c r="F4155" s="1" t="n">
        <v>6</v>
      </c>
      <c r="G4155" s="13" t="n">
        <v>5.8</v>
      </c>
      <c r="H4155" s="13" t="n">
        <v>17.45</v>
      </c>
      <c r="I4155" s="13" t="n">
        <v>73.62</v>
      </c>
      <c r="J4155" s="9" t="n">
        <v>25</v>
      </c>
      <c r="K4155" s="1" t="str">
        <f aca="false">IF(F4155=0,"Stopped",IF(C4155&gt;=Rules!$B$3,"New",IF(AND(E4155&gt;0,G4155&gt;0,ROUND(H4155*100,0)&lt;Rules!$B$6*ROUND(G4155*100,0)),"Slowing","Steady or growing")))</f>
        <v>Steady or growing</v>
      </c>
      <c r="L4155" s="1" t="n">
        <v>3</v>
      </c>
      <c r="M4155" s="13" t="n">
        <v>8.88</v>
      </c>
      <c r="N4155" s="1" t="str">
        <f aca="false">IF(L4155=0,"",IF(F4155=0,"Stopped",IF(AND(M4155&gt;0,ROUND(H4155*100,0)&lt;Rules!$B$6*ROUND(M4155*100,0)),"Slowing","Steady or growing")))</f>
        <v>Steady or growing</v>
      </c>
    </row>
    <row r="4156" customFormat="false" ht="15" hidden="false" customHeight="false" outlineLevel="0" collapsed="false">
      <c r="A4156" s="1" t="s">
        <v>8339</v>
      </c>
      <c r="B4156" s="1" t="s">
        <v>8340</v>
      </c>
      <c r="C4156" s="12" t="n">
        <v>40219</v>
      </c>
      <c r="D4156" s="12" t="n">
        <v>40640</v>
      </c>
      <c r="E4156" s="1" t="n">
        <v>0</v>
      </c>
      <c r="F4156" s="1" t="n">
        <v>0</v>
      </c>
      <c r="G4156" s="13" t="n">
        <v>0</v>
      </c>
      <c r="H4156" s="13" t="n">
        <v>0</v>
      </c>
      <c r="I4156" s="13" t="n">
        <v>73.6</v>
      </c>
      <c r="J4156" s="9" t="n">
        <v>60</v>
      </c>
      <c r="K4156" s="1" t="str">
        <f aca="false">IF(F4156=0,"Stopped",IF(C4156&gt;=Rules!$B$3,"New",IF(AND(E4156&gt;0,G4156&gt;0,ROUND(H4156*100,0)&lt;Rules!$B$6*ROUND(G4156*100,0)),"Slowing","Steady or growing")))</f>
        <v>Stopped</v>
      </c>
      <c r="L4156" s="1" t="n">
        <v>2</v>
      </c>
      <c r="M4156" s="13" t="n">
        <v>19.8</v>
      </c>
      <c r="N4156" s="1" t="str">
        <f aca="false">IF(L4156=0,"",IF(F4156=0,"Stopped",IF(AND(M4156&gt;0,ROUND(H4156*100,0)&lt;Rules!$B$6*ROUND(M4156*100,0)),"Slowing","Steady or growing")))</f>
        <v>Stopped</v>
      </c>
    </row>
    <row r="4157" customFormat="false" ht="15" hidden="false" customHeight="false" outlineLevel="0" collapsed="false">
      <c r="A4157" s="1" t="s">
        <v>8341</v>
      </c>
      <c r="B4157" s="1" t="s">
        <v>8342</v>
      </c>
      <c r="C4157" s="12" t="n">
        <v>40219</v>
      </c>
      <c r="D4157" s="12" t="n">
        <v>40885</v>
      </c>
      <c r="E4157" s="1" t="n">
        <v>1</v>
      </c>
      <c r="F4157" s="1" t="n">
        <v>6</v>
      </c>
      <c r="G4157" s="13" t="n">
        <v>2.9</v>
      </c>
      <c r="H4157" s="13" t="n">
        <v>17.4</v>
      </c>
      <c r="I4157" s="13" t="n">
        <v>73.2</v>
      </c>
      <c r="J4157" s="9" t="n">
        <v>31</v>
      </c>
      <c r="K4157" s="1" t="str">
        <f aca="false">IF(F4157=0,"Stopped",IF(C4157&gt;=Rules!$B$3,"New",IF(AND(E4157&gt;0,G4157&gt;0,ROUND(H4157*100,0)&lt;Rules!$B$6*ROUND(G4157*100,0)),"Slowing","Steady or growing")))</f>
        <v>Steady or growing</v>
      </c>
      <c r="L4157" s="1" t="n">
        <v>2</v>
      </c>
      <c r="M4157" s="13" t="n">
        <v>5.92</v>
      </c>
      <c r="N4157" s="1" t="str">
        <f aca="false">IF(L4157=0,"",IF(F4157=0,"Stopped",IF(AND(M4157&gt;0,ROUND(H4157*100,0)&lt;Rules!$B$6*ROUND(M4157*100,0)),"Slowing","Steady or growing")))</f>
        <v>Steady or growing</v>
      </c>
    </row>
    <row r="4158" customFormat="false" ht="15" hidden="false" customHeight="false" outlineLevel="0" collapsed="false">
      <c r="A4158" s="1" t="s">
        <v>8343</v>
      </c>
      <c r="B4158" s="1" t="s">
        <v>8344</v>
      </c>
      <c r="C4158" s="12" t="n">
        <v>40148</v>
      </c>
      <c r="D4158" s="12" t="n">
        <v>40304</v>
      </c>
      <c r="E4158" s="1" t="n">
        <v>0</v>
      </c>
      <c r="F4158" s="1" t="n">
        <v>0</v>
      </c>
      <c r="G4158" s="13" t="n">
        <v>0</v>
      </c>
      <c r="H4158" s="13" t="n">
        <v>0</v>
      </c>
      <c r="I4158" s="13" t="n">
        <v>72.68</v>
      </c>
      <c r="J4158" s="9" t="n">
        <v>53</v>
      </c>
      <c r="K4158" s="1" t="str">
        <f aca="false">IF(F4158=0,"Stopped",IF(C4158&gt;=Rules!$B$3,"New",IF(AND(E4158&gt;0,G4158&gt;0,ROUND(H4158*100,0)&lt;Rules!$B$6*ROUND(G4158*100,0)),"Slowing","Steady or growing")))</f>
        <v>Stopped</v>
      </c>
      <c r="L4158" s="1" t="n">
        <v>0</v>
      </c>
      <c r="M4158" s="13" t="n">
        <v>0</v>
      </c>
      <c r="N4158" s="1" t="str">
        <f aca="false">IF(L4158=0,"",IF(F4158=0,"Stopped",IF(AND(M4158&gt;0,ROUND(H4158*100,0)&lt;Rules!$B$6*ROUND(M4158*100,0)),"Slowing","Steady or growing")))</f>
        <v/>
      </c>
    </row>
    <row r="4159" customFormat="false" ht="15" hidden="false" customHeight="false" outlineLevel="0" collapsed="false">
      <c r="A4159" s="1" t="s">
        <v>8345</v>
      </c>
      <c r="B4159" s="1" t="s">
        <v>8346</v>
      </c>
      <c r="C4159" s="12" t="n">
        <v>40298</v>
      </c>
      <c r="D4159" s="12" t="n">
        <v>40688</v>
      </c>
      <c r="E4159" s="1" t="n">
        <v>0</v>
      </c>
      <c r="F4159" s="1" t="n">
        <v>0</v>
      </c>
      <c r="G4159" s="13" t="n">
        <v>0</v>
      </c>
      <c r="H4159" s="13" t="n">
        <v>0</v>
      </c>
      <c r="I4159" s="13" t="n">
        <v>72.5</v>
      </c>
      <c r="J4159" s="9" t="n">
        <v>52</v>
      </c>
      <c r="K4159" s="1" t="str">
        <f aca="false">IF(F4159=0,"Stopped",IF(C4159&gt;=Rules!$B$3,"New",IF(AND(E4159&gt;0,G4159&gt;0,ROUND(H4159*100,0)&lt;Rules!$B$6*ROUND(G4159*100,0)),"Slowing","Steady or growing")))</f>
        <v>Stopped</v>
      </c>
      <c r="L4159" s="1" t="n">
        <v>0</v>
      </c>
      <c r="M4159" s="13" t="n">
        <v>0</v>
      </c>
      <c r="N4159" s="1" t="str">
        <f aca="false">IF(L4159=0,"",IF(F4159=0,"Stopped",IF(AND(M4159&gt;0,ROUND(H4159*100,0)&lt;Rules!$B$6*ROUND(M4159*100,0)),"Slowing","Steady or growing")))</f>
        <v/>
      </c>
    </row>
    <row r="4160" customFormat="false" ht="15" hidden="false" customHeight="false" outlineLevel="0" collapsed="false">
      <c r="A4160" s="1" t="s">
        <v>8347</v>
      </c>
      <c r="B4160" s="1" t="s">
        <v>8348</v>
      </c>
      <c r="C4160" s="12" t="n">
        <v>40205</v>
      </c>
      <c r="D4160" s="12" t="n">
        <v>40260</v>
      </c>
      <c r="E4160" s="1" t="n">
        <v>0</v>
      </c>
      <c r="F4160" s="1" t="n">
        <v>0</v>
      </c>
      <c r="G4160" s="13" t="n">
        <v>0</v>
      </c>
      <c r="H4160" s="13" t="n">
        <v>0</v>
      </c>
      <c r="I4160" s="13" t="n">
        <v>72.42</v>
      </c>
      <c r="J4160" s="9" t="n">
        <v>69</v>
      </c>
      <c r="K4160" s="1" t="str">
        <f aca="false">IF(F4160=0,"Stopped",IF(C4160&gt;=Rules!$B$3,"New",IF(AND(E4160&gt;0,G4160&gt;0,ROUND(H4160*100,0)&lt;Rules!$B$6*ROUND(G4160*100,0)),"Slowing","Steady or growing")))</f>
        <v>Stopped</v>
      </c>
      <c r="L4160" s="1" t="n">
        <v>0</v>
      </c>
      <c r="M4160" s="13" t="n">
        <v>0</v>
      </c>
      <c r="N4160" s="1" t="str">
        <f aca="false">IF(L4160=0,"",IF(F4160=0,"Stopped",IF(AND(M4160&gt;0,ROUND(H4160*100,0)&lt;Rules!$B$6*ROUND(M4160*100,0)),"Slowing","Steady or growing")))</f>
        <v/>
      </c>
    </row>
    <row r="4161" customFormat="false" ht="15" hidden="false" customHeight="false" outlineLevel="0" collapsed="false">
      <c r="A4161" s="1" t="s">
        <v>8349</v>
      </c>
      <c r="B4161" s="1" t="s">
        <v>8350</v>
      </c>
      <c r="C4161" s="12" t="n">
        <v>40156</v>
      </c>
      <c r="D4161" s="12" t="n">
        <v>40882</v>
      </c>
      <c r="E4161" s="1" t="n">
        <v>4</v>
      </c>
      <c r="F4161" s="1" t="n">
        <v>3</v>
      </c>
      <c r="G4161" s="13" t="n">
        <v>4.98</v>
      </c>
      <c r="H4161" s="13" t="n">
        <v>5.14</v>
      </c>
      <c r="I4161" s="13" t="n">
        <v>72.33</v>
      </c>
      <c r="J4161" s="9" t="n">
        <v>75</v>
      </c>
      <c r="K4161" s="1" t="str">
        <f aca="false">IF(F4161=0,"Stopped",IF(C4161&gt;=Rules!$B$3,"New",IF(AND(E4161&gt;0,G4161&gt;0,ROUND(H4161*100,0)&lt;Rules!$B$6*ROUND(G4161*100,0)),"Slowing","Steady or growing")))</f>
        <v>Steady or growing</v>
      </c>
      <c r="L4161" s="1" t="n">
        <v>8</v>
      </c>
      <c r="M4161" s="13" t="n">
        <v>9.7</v>
      </c>
      <c r="N4161" s="1" t="str">
        <f aca="false">IF(L4161=0,"",IF(F4161=0,"Stopped",IF(AND(M4161&gt;0,ROUND(H4161*100,0)&lt;Rules!$B$6*ROUND(M4161*100,0)),"Slowing","Steady or growing")))</f>
        <v>Steady or growing</v>
      </c>
    </row>
    <row r="4162" customFormat="false" ht="15" hidden="false" customHeight="false" outlineLevel="0" collapsed="false">
      <c r="A4162" s="1" t="s">
        <v>8351</v>
      </c>
      <c r="B4162" s="1" t="s">
        <v>8352</v>
      </c>
      <c r="C4162" s="12" t="n">
        <v>40151</v>
      </c>
      <c r="D4162" s="12" t="n">
        <v>40244</v>
      </c>
      <c r="E4162" s="1" t="n">
        <v>0</v>
      </c>
      <c r="F4162" s="1" t="n">
        <v>0</v>
      </c>
      <c r="G4162" s="13" t="n">
        <v>0</v>
      </c>
      <c r="H4162" s="13" t="n">
        <v>0</v>
      </c>
      <c r="I4162" s="13" t="n">
        <v>72.25</v>
      </c>
      <c r="J4162" s="9" t="n">
        <v>17</v>
      </c>
      <c r="K4162" s="1" t="str">
        <f aca="false">IF(F4162=0,"Stopped",IF(C4162&gt;=Rules!$B$3,"New",IF(AND(E4162&gt;0,G4162&gt;0,ROUND(H4162*100,0)&lt;Rules!$B$6*ROUND(G4162*100,0)),"Slowing","Steady or growing")))</f>
        <v>Stopped</v>
      </c>
      <c r="L4162" s="1" t="n">
        <v>0</v>
      </c>
      <c r="M4162" s="13" t="n">
        <v>0</v>
      </c>
      <c r="N4162" s="1" t="str">
        <f aca="false">IF(L4162=0,"",IF(F4162=0,"Stopped",IF(AND(M4162&gt;0,ROUND(H4162*100,0)&lt;Rules!$B$6*ROUND(M4162*100,0)),"Slowing","Steady or growing")))</f>
        <v/>
      </c>
    </row>
    <row r="4163" customFormat="false" ht="15" hidden="false" customHeight="false" outlineLevel="0" collapsed="false">
      <c r="A4163" s="1" t="s">
        <v>8353</v>
      </c>
      <c r="B4163" s="1" t="s">
        <v>8354</v>
      </c>
      <c r="C4163" s="12" t="n">
        <v>40149</v>
      </c>
      <c r="D4163" s="12" t="n">
        <v>40886</v>
      </c>
      <c r="E4163" s="1" t="n">
        <v>1</v>
      </c>
      <c r="F4163" s="1" t="n">
        <v>4</v>
      </c>
      <c r="G4163" s="13" t="n">
        <v>3.32</v>
      </c>
      <c r="H4163" s="13" t="n">
        <v>13.28</v>
      </c>
      <c r="I4163" s="13" t="n">
        <v>72.18</v>
      </c>
      <c r="J4163" s="9" t="n">
        <v>23</v>
      </c>
      <c r="K4163" s="1" t="str">
        <f aca="false">IF(F4163=0,"Stopped",IF(C4163&gt;=Rules!$B$3,"New",IF(AND(E4163&gt;0,G4163&gt;0,ROUND(H4163*100,0)&lt;Rules!$B$6*ROUND(G4163*100,0)),"Slowing","Steady or growing")))</f>
        <v>Steady or growing</v>
      </c>
      <c r="L4163" s="1" t="n">
        <v>3</v>
      </c>
      <c r="M4163" s="13" t="n">
        <v>12.24</v>
      </c>
      <c r="N4163" s="1" t="str">
        <f aca="false">IF(L4163=0,"",IF(F4163=0,"Stopped",IF(AND(M4163&gt;0,ROUND(H4163*100,0)&lt;Rules!$B$6*ROUND(M4163*100,0)),"Slowing","Steady or growing")))</f>
        <v>Steady or growing</v>
      </c>
    </row>
    <row r="4164" customFormat="false" ht="15" hidden="false" customHeight="false" outlineLevel="0" collapsed="false">
      <c r="A4164" s="1" t="s">
        <v>8355</v>
      </c>
      <c r="B4164" s="1" t="s">
        <v>8356</v>
      </c>
      <c r="C4164" s="12" t="n">
        <v>40154</v>
      </c>
      <c r="D4164" s="12" t="n">
        <v>40744</v>
      </c>
      <c r="E4164" s="1" t="n">
        <v>9</v>
      </c>
      <c r="F4164" s="1" t="n">
        <v>0</v>
      </c>
      <c r="G4164" s="13" t="n">
        <v>38.31</v>
      </c>
      <c r="H4164" s="13" t="n">
        <v>0</v>
      </c>
      <c r="I4164" s="13" t="n">
        <v>72.06</v>
      </c>
      <c r="J4164" s="9" t="n">
        <v>23</v>
      </c>
      <c r="K4164" s="1" t="str">
        <f aca="false">IF(F4164=0,"Stopped",IF(C4164&gt;=Rules!$B$3,"New",IF(AND(E4164&gt;0,G4164&gt;0,ROUND(H4164*100,0)&lt;Rules!$B$6*ROUND(G4164*100,0)),"Slowing","Steady or growing")))</f>
        <v>Stopped</v>
      </c>
      <c r="L4164" s="1" t="n">
        <v>0</v>
      </c>
      <c r="M4164" s="13" t="n">
        <v>0</v>
      </c>
      <c r="N4164" s="1" t="str">
        <f aca="false">IF(L4164=0,"",IF(F4164=0,"Stopped",IF(AND(M4164&gt;0,ROUND(H4164*100,0)&lt;Rules!$B$6*ROUND(M4164*100,0)),"Slowing","Steady or growing")))</f>
        <v/>
      </c>
    </row>
    <row r="4165" customFormat="false" ht="15" hidden="false" customHeight="false" outlineLevel="0" collapsed="false">
      <c r="A4165" s="1" t="s">
        <v>8357</v>
      </c>
      <c r="B4165" s="1" t="s">
        <v>8358</v>
      </c>
      <c r="C4165" s="12" t="n">
        <v>40162</v>
      </c>
      <c r="D4165" s="12" t="n">
        <v>40872</v>
      </c>
      <c r="E4165" s="1" t="n">
        <v>2</v>
      </c>
      <c r="F4165" s="1" t="n">
        <v>3</v>
      </c>
      <c r="G4165" s="13" t="n">
        <v>12</v>
      </c>
      <c r="H4165" s="13" t="n">
        <v>36</v>
      </c>
      <c r="I4165" s="13" t="n">
        <v>71.9</v>
      </c>
      <c r="J4165" s="9" t="n">
        <v>52</v>
      </c>
      <c r="K4165" s="1" t="str">
        <f aca="false">IF(F4165=0,"Stopped",IF(C4165&gt;=Rules!$B$3,"New",IF(AND(E4165&gt;0,G4165&gt;0,ROUND(H4165*100,0)&lt;Rules!$B$6*ROUND(G4165*100,0)),"Slowing","Steady or growing")))</f>
        <v>Steady or growing</v>
      </c>
      <c r="L4165" s="1" t="n">
        <v>0</v>
      </c>
      <c r="M4165" s="13" t="n">
        <v>0</v>
      </c>
      <c r="N4165" s="1" t="str">
        <f aca="false">IF(L4165=0,"",IF(F4165=0,"Stopped",IF(AND(M4165&gt;0,ROUND(H4165*100,0)&lt;Rules!$B$6*ROUND(M4165*100,0)),"Slowing","Steady or growing")))</f>
        <v/>
      </c>
    </row>
    <row r="4166" customFormat="false" ht="15" hidden="false" customHeight="false" outlineLevel="0" collapsed="false">
      <c r="A4166" s="1" t="s">
        <v>8359</v>
      </c>
      <c r="B4166" s="1" t="s">
        <v>8360</v>
      </c>
      <c r="C4166" s="12" t="n">
        <v>40150</v>
      </c>
      <c r="D4166" s="12" t="n">
        <v>40269</v>
      </c>
      <c r="E4166" s="1" t="n">
        <v>0</v>
      </c>
      <c r="F4166" s="1" t="n">
        <v>0</v>
      </c>
      <c r="G4166" s="13" t="n">
        <v>0</v>
      </c>
      <c r="H4166" s="13" t="n">
        <v>0</v>
      </c>
      <c r="I4166" s="13" t="n">
        <v>71.58</v>
      </c>
      <c r="J4166" s="9" t="n">
        <v>211</v>
      </c>
      <c r="K4166" s="1" t="str">
        <f aca="false">IF(F4166=0,"Stopped",IF(C4166&gt;=Rules!$B$3,"New",IF(AND(E4166&gt;0,G4166&gt;0,ROUND(H4166*100,0)&lt;Rules!$B$6*ROUND(G4166*100,0)),"Slowing","Steady or growing")))</f>
        <v>Stopped</v>
      </c>
      <c r="L4166" s="1" t="n">
        <v>0</v>
      </c>
      <c r="M4166" s="13" t="n">
        <v>0</v>
      </c>
      <c r="N4166" s="1" t="str">
        <f aca="false">IF(L4166=0,"",IF(F4166=0,"Stopped",IF(AND(M4166&gt;0,ROUND(H4166*100,0)&lt;Rules!$B$6*ROUND(M4166*100,0)),"Slowing","Steady or growing")))</f>
        <v/>
      </c>
    </row>
    <row r="4167" customFormat="false" ht="15" hidden="false" customHeight="false" outlineLevel="0" collapsed="false">
      <c r="A4167" s="1" t="s">
        <v>8361</v>
      </c>
      <c r="B4167" s="1" t="s">
        <v>8362</v>
      </c>
      <c r="C4167" s="12" t="n">
        <v>40165</v>
      </c>
      <c r="D4167" s="12" t="n">
        <v>40788</v>
      </c>
      <c r="E4167" s="1" t="n">
        <v>1</v>
      </c>
      <c r="F4167" s="1" t="n">
        <v>0</v>
      </c>
      <c r="G4167" s="13" t="n">
        <v>3.73</v>
      </c>
      <c r="H4167" s="13" t="n">
        <v>0</v>
      </c>
      <c r="I4167" s="13" t="n">
        <v>71.46</v>
      </c>
      <c r="J4167" s="9" t="n">
        <v>19</v>
      </c>
      <c r="K4167" s="1" t="str">
        <f aca="false">IF(F4167=0,"Stopped",IF(C4167&gt;=Rules!$B$3,"New",IF(AND(E4167&gt;0,G4167&gt;0,ROUND(H4167*100,0)&lt;Rules!$B$6*ROUND(G4167*100,0)),"Slowing","Steady or growing")))</f>
        <v>Stopped</v>
      </c>
      <c r="L4167" s="1" t="n">
        <v>0</v>
      </c>
      <c r="M4167" s="13" t="n">
        <v>0</v>
      </c>
      <c r="N4167" s="1" t="str">
        <f aca="false">IF(L4167=0,"",IF(F4167=0,"Stopped",IF(AND(M4167&gt;0,ROUND(H4167*100,0)&lt;Rules!$B$6*ROUND(M4167*100,0)),"Slowing","Steady or growing")))</f>
        <v/>
      </c>
    </row>
    <row r="4168" customFormat="false" ht="15" hidden="false" customHeight="false" outlineLevel="0" collapsed="false">
      <c r="A4168" s="1" t="s">
        <v>8363</v>
      </c>
      <c r="B4168" s="1" t="s">
        <v>8364</v>
      </c>
      <c r="C4168" s="12" t="n">
        <v>40162</v>
      </c>
      <c r="D4168" s="12" t="n">
        <v>40469</v>
      </c>
      <c r="E4168" s="1" t="n">
        <v>0</v>
      </c>
      <c r="F4168" s="1" t="n">
        <v>0</v>
      </c>
      <c r="G4168" s="13" t="n">
        <v>0</v>
      </c>
      <c r="H4168" s="13" t="n">
        <v>0</v>
      </c>
      <c r="I4168" s="13" t="n">
        <v>71.44</v>
      </c>
      <c r="J4168" s="9" t="n">
        <v>188</v>
      </c>
      <c r="K4168" s="1" t="str">
        <f aca="false">IF(F4168=0,"Stopped",IF(C4168&gt;=Rules!$B$3,"New",IF(AND(E4168&gt;0,G4168&gt;0,ROUND(H4168*100,0)&lt;Rules!$B$6*ROUND(G4168*100,0)),"Slowing","Steady or growing")))</f>
        <v>Stopped</v>
      </c>
      <c r="L4168" s="1" t="n">
        <v>11</v>
      </c>
      <c r="M4168" s="13" t="n">
        <v>53.96</v>
      </c>
      <c r="N4168" s="1" t="str">
        <f aca="false">IF(L4168=0,"",IF(F4168=0,"Stopped",IF(AND(M4168&gt;0,ROUND(H4168*100,0)&lt;Rules!$B$6*ROUND(M4168*100,0)),"Slowing","Steady or growing")))</f>
        <v>Stopped</v>
      </c>
    </row>
    <row r="4169" customFormat="false" ht="15" hidden="false" customHeight="false" outlineLevel="0" collapsed="false">
      <c r="A4169" s="1" t="s">
        <v>8365</v>
      </c>
      <c r="B4169" s="1" t="s">
        <v>8366</v>
      </c>
      <c r="C4169" s="12" t="n">
        <v>40161</v>
      </c>
      <c r="D4169" s="12" t="n">
        <v>40702</v>
      </c>
      <c r="E4169" s="1" t="n">
        <v>0</v>
      </c>
      <c r="F4169" s="1" t="n">
        <v>0</v>
      </c>
      <c r="G4169" s="13" t="n">
        <v>0</v>
      </c>
      <c r="H4169" s="13" t="n">
        <v>0</v>
      </c>
      <c r="I4169" s="13" t="n">
        <v>71.4</v>
      </c>
      <c r="J4169" s="9" t="n">
        <v>34</v>
      </c>
      <c r="K4169" s="1" t="str">
        <f aca="false">IF(F4169=0,"Stopped",IF(C4169&gt;=Rules!$B$3,"New",IF(AND(E4169&gt;0,G4169&gt;0,ROUND(H4169*100,0)&lt;Rules!$B$6*ROUND(G4169*100,0)),"Slowing","Steady or growing")))</f>
        <v>Stopped</v>
      </c>
      <c r="L4169" s="1" t="n">
        <v>3</v>
      </c>
      <c r="M4169" s="13" t="n">
        <v>35.7</v>
      </c>
      <c r="N4169" s="1" t="str">
        <f aca="false">IF(L4169=0,"",IF(F4169=0,"Stopped",IF(AND(M4169&gt;0,ROUND(H4169*100,0)&lt;Rules!$B$6*ROUND(M4169*100,0)),"Slowing","Steady or growing")))</f>
        <v>Stopped</v>
      </c>
    </row>
    <row r="4170" customFormat="false" ht="15" hidden="false" customHeight="false" outlineLevel="0" collapsed="false">
      <c r="A4170" s="1" t="s">
        <v>8367</v>
      </c>
      <c r="B4170" s="1" t="s">
        <v>8368</v>
      </c>
      <c r="C4170" s="12" t="n">
        <v>40153</v>
      </c>
      <c r="D4170" s="12" t="n">
        <v>40527</v>
      </c>
      <c r="E4170" s="1" t="n">
        <v>0</v>
      </c>
      <c r="F4170" s="1" t="n">
        <v>0</v>
      </c>
      <c r="G4170" s="13" t="n">
        <v>0</v>
      </c>
      <c r="H4170" s="13" t="n">
        <v>0</v>
      </c>
      <c r="I4170" s="13" t="n">
        <v>71.4</v>
      </c>
      <c r="J4170" s="9" t="n">
        <v>12</v>
      </c>
      <c r="K4170" s="1" t="str">
        <f aca="false">IF(F4170=0,"Stopped",IF(C4170&gt;=Rules!$B$3,"New",IF(AND(E4170&gt;0,G4170&gt;0,ROUND(H4170*100,0)&lt;Rules!$B$6*ROUND(G4170*100,0)),"Slowing","Steady or growing")))</f>
        <v>Stopped</v>
      </c>
      <c r="L4170" s="1" t="n">
        <v>3</v>
      </c>
      <c r="M4170" s="13" t="n">
        <v>17.85</v>
      </c>
      <c r="N4170" s="1" t="str">
        <f aca="false">IF(L4170=0,"",IF(F4170=0,"Stopped",IF(AND(M4170&gt;0,ROUND(H4170*100,0)&lt;Rules!$B$6*ROUND(M4170*100,0)),"Slowing","Steady or growing")))</f>
        <v>Stopped</v>
      </c>
    </row>
    <row r="4171" customFormat="false" ht="15" hidden="false" customHeight="false" outlineLevel="0" collapsed="false">
      <c r="A4171" s="1" t="s">
        <v>8369</v>
      </c>
      <c r="B4171" s="1" t="s">
        <v>8370</v>
      </c>
      <c r="C4171" s="12" t="n">
        <v>40149</v>
      </c>
      <c r="D4171" s="12" t="n">
        <v>40309</v>
      </c>
      <c r="E4171" s="1" t="n">
        <v>0</v>
      </c>
      <c r="F4171" s="1" t="n">
        <v>0</v>
      </c>
      <c r="G4171" s="13" t="n">
        <v>0</v>
      </c>
      <c r="H4171" s="13" t="n">
        <v>0</v>
      </c>
      <c r="I4171" s="13" t="n">
        <v>71.4</v>
      </c>
      <c r="J4171" s="9" t="n">
        <v>28</v>
      </c>
      <c r="K4171" s="1" t="str">
        <f aca="false">IF(F4171=0,"Stopped",IF(C4171&gt;=Rules!$B$3,"New",IF(AND(E4171&gt;0,G4171&gt;0,ROUND(H4171*100,0)&lt;Rules!$B$6*ROUND(G4171*100,0)),"Slowing","Steady or growing")))</f>
        <v>Stopped</v>
      </c>
      <c r="L4171" s="1" t="n">
        <v>0</v>
      </c>
      <c r="M4171" s="13" t="n">
        <v>0</v>
      </c>
      <c r="N4171" s="1" t="str">
        <f aca="false">IF(L4171=0,"",IF(F4171=0,"Stopped",IF(AND(M4171&gt;0,ROUND(H4171*100,0)&lt;Rules!$B$6*ROUND(M4171*100,0)),"Slowing","Steady or growing")))</f>
        <v/>
      </c>
    </row>
    <row r="4172" customFormat="false" ht="15" hidden="false" customHeight="false" outlineLevel="0" collapsed="false">
      <c r="A4172" s="1" t="s">
        <v>8371</v>
      </c>
      <c r="B4172" s="1" t="s">
        <v>8372</v>
      </c>
      <c r="C4172" s="12" t="n">
        <v>40155</v>
      </c>
      <c r="D4172" s="12" t="n">
        <v>40718</v>
      </c>
      <c r="E4172" s="1" t="n">
        <v>1</v>
      </c>
      <c r="F4172" s="1" t="n">
        <v>0</v>
      </c>
      <c r="G4172" s="13" t="n">
        <v>7.5</v>
      </c>
      <c r="H4172" s="13" t="n">
        <v>0</v>
      </c>
      <c r="I4172" s="13" t="n">
        <v>71.25</v>
      </c>
      <c r="J4172" s="9" t="n">
        <v>27</v>
      </c>
      <c r="K4172" s="1" t="str">
        <f aca="false">IF(F4172=0,"Stopped",IF(C4172&gt;=Rules!$B$3,"New",IF(AND(E4172&gt;0,G4172&gt;0,ROUND(H4172*100,0)&lt;Rules!$B$6*ROUND(G4172*100,0)),"Slowing","Steady or growing")))</f>
        <v>Stopped</v>
      </c>
      <c r="L4172" s="1" t="n">
        <v>1</v>
      </c>
      <c r="M4172" s="13" t="n">
        <v>7.5</v>
      </c>
      <c r="N4172" s="1" t="str">
        <f aca="false">IF(L4172=0,"",IF(F4172=0,"Stopped",IF(AND(M4172&gt;0,ROUND(H4172*100,0)&lt;Rules!$B$6*ROUND(M4172*100,0)),"Slowing","Steady or growing")))</f>
        <v>Stopped</v>
      </c>
    </row>
    <row r="4173" customFormat="false" ht="15" hidden="false" customHeight="false" outlineLevel="0" collapsed="false">
      <c r="A4173" s="1" t="s">
        <v>8373</v>
      </c>
      <c r="B4173" s="1" t="s">
        <v>8374</v>
      </c>
      <c r="C4173" s="12" t="n">
        <v>40253</v>
      </c>
      <c r="D4173" s="12" t="n">
        <v>40883</v>
      </c>
      <c r="E4173" s="1" t="n">
        <v>1</v>
      </c>
      <c r="F4173" s="1" t="n">
        <v>1</v>
      </c>
      <c r="G4173" s="13" t="n">
        <v>2.48</v>
      </c>
      <c r="H4173" s="13" t="n">
        <v>2.48</v>
      </c>
      <c r="I4173" s="13" t="n">
        <v>71.17</v>
      </c>
      <c r="J4173" s="9" t="n">
        <v>28</v>
      </c>
      <c r="K4173" s="1" t="str">
        <f aca="false">IF(F4173=0,"Stopped",IF(C4173&gt;=Rules!$B$3,"New",IF(AND(E4173&gt;0,G4173&gt;0,ROUND(H4173*100,0)&lt;Rules!$B$6*ROUND(G4173*100,0)),"Slowing","Steady or growing")))</f>
        <v>Steady or growing</v>
      </c>
      <c r="L4173" s="1" t="n">
        <v>0</v>
      </c>
      <c r="M4173" s="13" t="n">
        <v>0</v>
      </c>
      <c r="N4173" s="1" t="str">
        <f aca="false">IF(L4173=0,"",IF(F4173=0,"Stopped",IF(AND(M4173&gt;0,ROUND(H4173*100,0)&lt;Rules!$B$6*ROUND(M4173*100,0)),"Slowing","Steady or growing")))</f>
        <v/>
      </c>
    </row>
    <row r="4174" customFormat="false" ht="15" hidden="false" customHeight="false" outlineLevel="0" collapsed="false">
      <c r="A4174" s="1" t="s">
        <v>8375</v>
      </c>
      <c r="B4174" s="1" t="s">
        <v>8376</v>
      </c>
      <c r="C4174" s="12" t="n">
        <v>40204</v>
      </c>
      <c r="D4174" s="12" t="n">
        <v>40885</v>
      </c>
      <c r="E4174" s="1" t="n">
        <v>1</v>
      </c>
      <c r="F4174" s="1" t="n">
        <v>3</v>
      </c>
      <c r="G4174" s="13" t="n">
        <v>5.82</v>
      </c>
      <c r="H4174" s="13" t="n">
        <v>23.54</v>
      </c>
      <c r="I4174" s="13" t="n">
        <v>71</v>
      </c>
      <c r="J4174" s="9" t="n">
        <v>12</v>
      </c>
      <c r="K4174" s="1" t="str">
        <f aca="false">IF(F4174=0,"Stopped",IF(C4174&gt;=Rules!$B$3,"New",IF(AND(E4174&gt;0,G4174&gt;0,ROUND(H4174*100,0)&lt;Rules!$B$6*ROUND(G4174*100,0)),"Slowing","Steady or growing")))</f>
        <v>Steady or growing</v>
      </c>
      <c r="L4174" s="1" t="n">
        <v>3</v>
      </c>
      <c r="M4174" s="13" t="n">
        <v>29.75</v>
      </c>
      <c r="N4174" s="1" t="str">
        <f aca="false">IF(L4174=0,"",IF(F4174=0,"Stopped",IF(AND(M4174&gt;0,ROUND(H4174*100,0)&lt;Rules!$B$6*ROUND(M4174*100,0)),"Slowing","Steady or growing")))</f>
        <v>Steady or growing</v>
      </c>
    </row>
    <row r="4175" customFormat="false" ht="15" hidden="false" customHeight="false" outlineLevel="0" collapsed="false">
      <c r="A4175" s="1" t="s">
        <v>8377</v>
      </c>
      <c r="B4175" s="1" t="s">
        <v>8378</v>
      </c>
      <c r="C4175" s="12" t="n">
        <v>40150</v>
      </c>
      <c r="D4175" s="12" t="n">
        <v>40885</v>
      </c>
      <c r="E4175" s="1" t="n">
        <v>2</v>
      </c>
      <c r="F4175" s="1" t="n">
        <v>3</v>
      </c>
      <c r="G4175" s="13" t="n">
        <v>16.72</v>
      </c>
      <c r="H4175" s="13" t="n">
        <v>13.28</v>
      </c>
      <c r="I4175" s="13" t="n">
        <v>70.6</v>
      </c>
      <c r="J4175" s="9" t="n">
        <v>21</v>
      </c>
      <c r="K4175" s="1" t="str">
        <f aca="false">IF(F4175=0,"Stopped",IF(C4175&gt;=Rules!$B$3,"New",IF(AND(E4175&gt;0,G4175&gt;0,ROUND(H4175*100,0)&lt;Rules!$B$6*ROUND(G4175*100,0)),"Slowing","Steady or growing")))</f>
        <v>Steady or growing</v>
      </c>
      <c r="L4175" s="1" t="n">
        <v>4</v>
      </c>
      <c r="M4175" s="13" t="n">
        <v>16.95</v>
      </c>
      <c r="N4175" s="1" t="str">
        <f aca="false">IF(L4175=0,"",IF(F4175=0,"Stopped",IF(AND(M4175&gt;0,ROUND(H4175*100,0)&lt;Rules!$B$6*ROUND(M4175*100,0)),"Slowing","Steady or growing")))</f>
        <v>Steady or growing</v>
      </c>
    </row>
    <row r="4176" customFormat="false" ht="15" hidden="false" customHeight="false" outlineLevel="0" collapsed="false">
      <c r="A4176" s="1" t="s">
        <v>8379</v>
      </c>
      <c r="B4176" s="1" t="s">
        <v>8380</v>
      </c>
      <c r="C4176" s="12" t="n">
        <v>40263</v>
      </c>
      <c r="D4176" s="12" t="n">
        <v>40511</v>
      </c>
      <c r="E4176" s="1" t="n">
        <v>0</v>
      </c>
      <c r="F4176" s="1" t="n">
        <v>0</v>
      </c>
      <c r="G4176" s="13" t="n">
        <v>0</v>
      </c>
      <c r="H4176" s="13" t="n">
        <v>0</v>
      </c>
      <c r="I4176" s="13" t="n">
        <v>70.5</v>
      </c>
      <c r="J4176" s="9" t="n">
        <v>38</v>
      </c>
      <c r="K4176" s="1" t="str">
        <f aca="false">IF(F4176=0,"Stopped",IF(C4176&gt;=Rules!$B$3,"New",IF(AND(E4176&gt;0,G4176&gt;0,ROUND(H4176*100,0)&lt;Rules!$B$6*ROUND(G4176*100,0)),"Slowing","Steady or growing")))</f>
        <v>Stopped</v>
      </c>
      <c r="L4176" s="1" t="n">
        <v>4</v>
      </c>
      <c r="M4176" s="13" t="n">
        <v>33.45</v>
      </c>
      <c r="N4176" s="1" t="str">
        <f aca="false">IF(L4176=0,"",IF(F4176=0,"Stopped",IF(AND(M4176&gt;0,ROUND(H4176*100,0)&lt;Rules!$B$6*ROUND(M4176*100,0)),"Slowing","Steady or growing")))</f>
        <v>Stopped</v>
      </c>
    </row>
    <row r="4177" customFormat="false" ht="15" hidden="false" customHeight="false" outlineLevel="0" collapsed="false">
      <c r="A4177" s="1" t="s">
        <v>8381</v>
      </c>
      <c r="B4177" s="1" t="s">
        <v>8382</v>
      </c>
      <c r="C4177" s="12" t="n">
        <v>40163</v>
      </c>
      <c r="D4177" s="12" t="n">
        <v>40886</v>
      </c>
      <c r="E4177" s="1" t="n">
        <v>2</v>
      </c>
      <c r="F4177" s="1" t="n">
        <v>8</v>
      </c>
      <c r="G4177" s="13" t="n">
        <v>4.95</v>
      </c>
      <c r="H4177" s="13" t="n">
        <v>11.55</v>
      </c>
      <c r="I4177" s="13" t="n">
        <v>69.97</v>
      </c>
      <c r="J4177" s="9" t="n">
        <v>48</v>
      </c>
      <c r="K4177" s="1" t="str">
        <f aca="false">IF(F4177=0,"Stopped",IF(C4177&gt;=Rules!$B$3,"New",IF(AND(E4177&gt;0,G4177&gt;0,ROUND(H4177*100,0)&lt;Rules!$B$6*ROUND(G4177*100,0)),"Slowing","Steady or growing")))</f>
        <v>Steady or growing</v>
      </c>
      <c r="L4177" s="1" t="n">
        <v>2</v>
      </c>
      <c r="M4177" s="13" t="n">
        <v>3.38</v>
      </c>
      <c r="N4177" s="1" t="str">
        <f aca="false">IF(L4177=0,"",IF(F4177=0,"Stopped",IF(AND(M4177&gt;0,ROUND(H4177*100,0)&lt;Rules!$B$6*ROUND(M4177*100,0)),"Slowing","Steady or growing")))</f>
        <v>Steady or growing</v>
      </c>
    </row>
    <row r="4178" customFormat="false" ht="15" hidden="false" customHeight="false" outlineLevel="0" collapsed="false">
      <c r="A4178" s="1" t="s">
        <v>8383</v>
      </c>
      <c r="B4178" s="1" t="s">
        <v>8384</v>
      </c>
      <c r="C4178" s="12" t="n">
        <v>40148</v>
      </c>
      <c r="D4178" s="12" t="n">
        <v>40695</v>
      </c>
      <c r="E4178" s="1" t="n">
        <v>0</v>
      </c>
      <c r="F4178" s="1" t="n">
        <v>0</v>
      </c>
      <c r="G4178" s="13" t="n">
        <v>0</v>
      </c>
      <c r="H4178" s="13" t="n">
        <v>0</v>
      </c>
      <c r="I4178" s="13" t="n">
        <v>69.62</v>
      </c>
      <c r="J4178" s="9" t="n">
        <v>10</v>
      </c>
      <c r="K4178" s="1" t="str">
        <f aca="false">IF(F4178=0,"Stopped",IF(C4178&gt;=Rules!$B$3,"New",IF(AND(E4178&gt;0,G4178&gt;0,ROUND(H4178*100,0)&lt;Rules!$B$6*ROUND(G4178*100,0)),"Slowing","Steady or growing")))</f>
        <v>Stopped</v>
      </c>
      <c r="L4178" s="1" t="n">
        <v>0</v>
      </c>
      <c r="M4178" s="13" t="n">
        <v>0</v>
      </c>
      <c r="N4178" s="1" t="str">
        <f aca="false">IF(L4178=0,"",IF(F4178=0,"Stopped",IF(AND(M4178&gt;0,ROUND(H4178*100,0)&lt;Rules!$B$6*ROUND(M4178*100,0)),"Slowing","Steady or growing")))</f>
        <v/>
      </c>
    </row>
    <row r="4179" customFormat="false" ht="15" hidden="false" customHeight="false" outlineLevel="0" collapsed="false">
      <c r="A4179" s="1" t="s">
        <v>8385</v>
      </c>
      <c r="B4179" s="1" t="s">
        <v>8386</v>
      </c>
      <c r="C4179" s="12" t="n">
        <v>40148</v>
      </c>
      <c r="D4179" s="12" t="n">
        <v>40506</v>
      </c>
      <c r="E4179" s="1" t="n">
        <v>0</v>
      </c>
      <c r="F4179" s="1" t="n">
        <v>0</v>
      </c>
      <c r="G4179" s="13" t="n">
        <v>0</v>
      </c>
      <c r="H4179" s="13" t="n">
        <v>0</v>
      </c>
      <c r="I4179" s="13" t="n">
        <v>69.18</v>
      </c>
      <c r="J4179" s="9" t="n">
        <v>175</v>
      </c>
      <c r="K4179" s="1" t="str">
        <f aca="false">IF(F4179=0,"Stopped",IF(C4179&gt;=Rules!$B$3,"New",IF(AND(E4179&gt;0,G4179&gt;0,ROUND(H4179*100,0)&lt;Rules!$B$6*ROUND(G4179*100,0)),"Slowing","Steady or growing")))</f>
        <v>Stopped</v>
      </c>
      <c r="L4179" s="1" t="n">
        <v>5</v>
      </c>
      <c r="M4179" s="13" t="n">
        <v>37.26</v>
      </c>
      <c r="N4179" s="1" t="str">
        <f aca="false">IF(L4179=0,"",IF(F4179=0,"Stopped",IF(AND(M4179&gt;0,ROUND(H4179*100,0)&lt;Rules!$B$6*ROUND(M4179*100,0)),"Slowing","Steady or growing")))</f>
        <v>Stopped</v>
      </c>
    </row>
    <row r="4180" customFormat="false" ht="15" hidden="false" customHeight="false" outlineLevel="0" collapsed="false">
      <c r="A4180" s="1" t="s">
        <v>8387</v>
      </c>
      <c r="B4180" s="1" t="s">
        <v>8388</v>
      </c>
      <c r="C4180" s="12" t="n">
        <v>40259</v>
      </c>
      <c r="D4180" s="12" t="n">
        <v>40518</v>
      </c>
      <c r="E4180" s="1" t="n">
        <v>0</v>
      </c>
      <c r="F4180" s="1" t="n">
        <v>0</v>
      </c>
      <c r="G4180" s="13" t="n">
        <v>0</v>
      </c>
      <c r="H4180" s="13" t="n">
        <v>0</v>
      </c>
      <c r="I4180" s="13" t="n">
        <v>68.85</v>
      </c>
      <c r="J4180" s="9" t="n">
        <v>28</v>
      </c>
      <c r="K4180" s="1" t="str">
        <f aca="false">IF(F4180=0,"Stopped",IF(C4180&gt;=Rules!$B$3,"New",IF(AND(E4180&gt;0,G4180&gt;0,ROUND(H4180*100,0)&lt;Rules!$B$6*ROUND(G4180*100,0)),"Slowing","Steady or growing")))</f>
        <v>Stopped</v>
      </c>
      <c r="L4180" s="1" t="n">
        <v>4</v>
      </c>
      <c r="M4180" s="13" t="n">
        <v>12.75</v>
      </c>
      <c r="N4180" s="1" t="str">
        <f aca="false">IF(L4180=0,"",IF(F4180=0,"Stopped",IF(AND(M4180&gt;0,ROUND(H4180*100,0)&lt;Rules!$B$6*ROUND(M4180*100,0)),"Slowing","Steady or growing")))</f>
        <v>Stopped</v>
      </c>
    </row>
    <row r="4181" customFormat="false" ht="15" hidden="false" customHeight="false" outlineLevel="0" collapsed="false">
      <c r="A4181" s="1" t="s">
        <v>8389</v>
      </c>
      <c r="B4181" s="1" t="s">
        <v>8390</v>
      </c>
      <c r="C4181" s="12" t="n">
        <v>40150</v>
      </c>
      <c r="D4181" s="12" t="n">
        <v>40850</v>
      </c>
      <c r="E4181" s="1" t="n">
        <v>0</v>
      </c>
      <c r="F4181" s="1" t="n">
        <v>1</v>
      </c>
      <c r="G4181" s="13" t="n">
        <v>0</v>
      </c>
      <c r="H4181" s="13" t="n">
        <v>7.5</v>
      </c>
      <c r="I4181" s="13" t="n">
        <v>68.38</v>
      </c>
      <c r="J4181" s="9" t="n">
        <v>10</v>
      </c>
      <c r="K4181" s="1" t="str">
        <f aca="false">IF(F4181=0,"Stopped",IF(C4181&gt;=Rules!$B$3,"New",IF(AND(E4181&gt;0,G4181&gt;0,ROUND(H4181*100,0)&lt;Rules!$B$6*ROUND(G4181*100,0)),"Slowing","Steady or growing")))</f>
        <v>Steady or growing</v>
      </c>
      <c r="L4181" s="1" t="n">
        <v>0</v>
      </c>
      <c r="M4181" s="13" t="n">
        <v>0</v>
      </c>
      <c r="N4181" s="1" t="str">
        <f aca="false">IF(L4181=0,"",IF(F4181=0,"Stopped",IF(AND(M4181&gt;0,ROUND(H4181*100,0)&lt;Rules!$B$6*ROUND(M4181*100,0)),"Slowing","Steady or growing")))</f>
        <v/>
      </c>
    </row>
    <row r="4182" customFormat="false" ht="15" hidden="false" customHeight="false" outlineLevel="0" collapsed="false">
      <c r="A4182" s="1" t="s">
        <v>8391</v>
      </c>
      <c r="B4182" s="1" t="s">
        <v>8392</v>
      </c>
      <c r="C4182" s="12" t="n">
        <v>40156</v>
      </c>
      <c r="D4182" s="12" t="n">
        <v>40689</v>
      </c>
      <c r="E4182" s="1" t="n">
        <v>0</v>
      </c>
      <c r="F4182" s="1" t="n">
        <v>0</v>
      </c>
      <c r="G4182" s="13" t="n">
        <v>0</v>
      </c>
      <c r="H4182" s="13" t="n">
        <v>0</v>
      </c>
      <c r="I4182" s="13" t="n">
        <v>68.1</v>
      </c>
      <c r="J4182" s="9" t="n">
        <v>177</v>
      </c>
      <c r="K4182" s="1" t="str">
        <f aca="false">IF(F4182=0,"Stopped",IF(C4182&gt;=Rules!$B$3,"New",IF(AND(E4182&gt;0,G4182&gt;0,ROUND(H4182*100,0)&lt;Rules!$B$6*ROUND(G4182*100,0)),"Slowing","Steady or growing")))</f>
        <v>Stopped</v>
      </c>
      <c r="L4182" s="1" t="n">
        <v>2</v>
      </c>
      <c r="M4182" s="13" t="n">
        <v>8.82</v>
      </c>
      <c r="N4182" s="1" t="str">
        <f aca="false">IF(L4182=0,"",IF(F4182=0,"Stopped",IF(AND(M4182&gt;0,ROUND(H4182*100,0)&lt;Rules!$B$6*ROUND(M4182*100,0)),"Slowing","Steady or growing")))</f>
        <v>Stopped</v>
      </c>
    </row>
    <row r="4183" customFormat="false" ht="15" hidden="false" customHeight="false" outlineLevel="0" collapsed="false">
      <c r="A4183" s="1" t="s">
        <v>8393</v>
      </c>
      <c r="B4183" s="1" t="s">
        <v>8394</v>
      </c>
      <c r="C4183" s="12" t="n">
        <v>40149</v>
      </c>
      <c r="D4183" s="12" t="n">
        <v>40881</v>
      </c>
      <c r="E4183" s="1" t="n">
        <v>3</v>
      </c>
      <c r="F4183" s="1" t="n">
        <v>5</v>
      </c>
      <c r="G4183" s="13" t="n">
        <v>13.87</v>
      </c>
      <c r="H4183" s="13" t="n">
        <v>8.55</v>
      </c>
      <c r="I4183" s="13" t="n">
        <v>68.02</v>
      </c>
      <c r="J4183" s="9" t="n">
        <v>358</v>
      </c>
      <c r="K4183" s="1" t="str">
        <f aca="false">IF(F4183=0,"Stopped",IF(C4183&gt;=Rules!$B$3,"New",IF(AND(E4183&gt;0,G4183&gt;0,ROUND(H4183*100,0)&lt;Rules!$B$6*ROUND(G4183*100,0)),"Slowing","Steady or growing")))</f>
        <v>Steady or growing</v>
      </c>
      <c r="L4183" s="1" t="n">
        <v>8</v>
      </c>
      <c r="M4183" s="13" t="n">
        <v>7.22</v>
      </c>
      <c r="N4183" s="1" t="str">
        <f aca="false">IF(L4183=0,"",IF(F4183=0,"Stopped",IF(AND(M4183&gt;0,ROUND(H4183*100,0)&lt;Rules!$B$6*ROUND(M4183*100,0)),"Slowing","Steady or growing")))</f>
        <v>Steady or growing</v>
      </c>
    </row>
    <row r="4184" customFormat="false" ht="15" hidden="false" customHeight="false" outlineLevel="0" collapsed="false">
      <c r="A4184" s="1" t="s">
        <v>8395</v>
      </c>
      <c r="B4184" s="1" t="s">
        <v>8396</v>
      </c>
      <c r="C4184" s="12" t="n">
        <v>40212</v>
      </c>
      <c r="D4184" s="12" t="n">
        <v>40319</v>
      </c>
      <c r="E4184" s="1" t="n">
        <v>0</v>
      </c>
      <c r="F4184" s="1" t="n">
        <v>0</v>
      </c>
      <c r="G4184" s="13" t="n">
        <v>0</v>
      </c>
      <c r="H4184" s="13" t="n">
        <v>0</v>
      </c>
      <c r="I4184" s="13" t="n">
        <v>68</v>
      </c>
      <c r="J4184" s="9" t="n">
        <v>8</v>
      </c>
      <c r="K4184" s="1" t="str">
        <f aca="false">IF(F4184=0,"Stopped",IF(C4184&gt;=Rules!$B$3,"New",IF(AND(E4184&gt;0,G4184&gt;0,ROUND(H4184*100,0)&lt;Rules!$B$6*ROUND(G4184*100,0)),"Slowing","Steady or growing")))</f>
        <v>Stopped</v>
      </c>
      <c r="L4184" s="1" t="n">
        <v>0</v>
      </c>
      <c r="M4184" s="13" t="n">
        <v>0</v>
      </c>
      <c r="N4184" s="1" t="str">
        <f aca="false">IF(L4184=0,"",IF(F4184=0,"Stopped",IF(AND(M4184&gt;0,ROUND(H4184*100,0)&lt;Rules!$B$6*ROUND(M4184*100,0)),"Slowing","Steady or growing")))</f>
        <v/>
      </c>
    </row>
    <row r="4185" customFormat="false" ht="15" hidden="false" customHeight="false" outlineLevel="0" collapsed="false">
      <c r="A4185" s="1" t="s">
        <v>8397</v>
      </c>
      <c r="B4185" s="1" t="s">
        <v>8398</v>
      </c>
      <c r="C4185" s="12" t="n">
        <v>40148</v>
      </c>
      <c r="D4185" s="12" t="n">
        <v>40206</v>
      </c>
      <c r="E4185" s="1" t="n">
        <v>0</v>
      </c>
      <c r="F4185" s="1" t="n">
        <v>0</v>
      </c>
      <c r="G4185" s="13" t="n">
        <v>0</v>
      </c>
      <c r="H4185" s="13" t="n">
        <v>0</v>
      </c>
      <c r="I4185" s="13" t="n">
        <v>68</v>
      </c>
      <c r="J4185" s="9" t="n">
        <v>19</v>
      </c>
      <c r="K4185" s="1" t="str">
        <f aca="false">IF(F4185=0,"Stopped",IF(C4185&gt;=Rules!$B$3,"New",IF(AND(E4185&gt;0,G4185&gt;0,ROUND(H4185*100,0)&lt;Rules!$B$6*ROUND(G4185*100,0)),"Slowing","Steady or growing")))</f>
        <v>Stopped</v>
      </c>
      <c r="L4185" s="1" t="n">
        <v>0</v>
      </c>
      <c r="M4185" s="13" t="n">
        <v>0</v>
      </c>
      <c r="N4185" s="1" t="str">
        <f aca="false">IF(L4185=0,"",IF(F4185=0,"Stopped",IF(AND(M4185&gt;0,ROUND(H4185*100,0)&lt;Rules!$B$6*ROUND(M4185*100,0)),"Slowing","Steady or growing")))</f>
        <v/>
      </c>
    </row>
    <row r="4186" customFormat="false" ht="15" hidden="false" customHeight="false" outlineLevel="0" collapsed="false">
      <c r="A4186" s="1" t="s">
        <v>8399</v>
      </c>
      <c r="B4186" s="1" t="s">
        <v>8400</v>
      </c>
      <c r="C4186" s="12" t="n">
        <v>40150</v>
      </c>
      <c r="D4186" s="12" t="n">
        <v>40660</v>
      </c>
      <c r="E4186" s="1" t="n">
        <v>0</v>
      </c>
      <c r="F4186" s="1" t="n">
        <v>0</v>
      </c>
      <c r="G4186" s="13" t="n">
        <v>0</v>
      </c>
      <c r="H4186" s="13" t="n">
        <v>0</v>
      </c>
      <c r="I4186" s="13" t="n">
        <v>67.94</v>
      </c>
      <c r="J4186" s="9" t="n">
        <v>4</v>
      </c>
      <c r="K4186" s="1" t="str">
        <f aca="false">IF(F4186=0,"Stopped",IF(C4186&gt;=Rules!$B$3,"New",IF(AND(E4186&gt;0,G4186&gt;0,ROUND(H4186*100,0)&lt;Rules!$B$6*ROUND(G4186*100,0)),"Slowing","Steady or growing")))</f>
        <v>Stopped</v>
      </c>
      <c r="L4186" s="1" t="n">
        <v>1</v>
      </c>
      <c r="M4186" s="13" t="n">
        <v>16.98</v>
      </c>
      <c r="N4186" s="1" t="str">
        <f aca="false">IF(L4186=0,"",IF(F4186=0,"Stopped",IF(AND(M4186&gt;0,ROUND(H4186*100,0)&lt;Rules!$B$6*ROUND(M4186*100,0)),"Slowing","Steady or growing")))</f>
        <v>Stopped</v>
      </c>
    </row>
    <row r="4187" customFormat="false" ht="15" hidden="false" customHeight="false" outlineLevel="0" collapsed="false">
      <c r="A4187" s="1" t="s">
        <v>8401</v>
      </c>
      <c r="B4187" s="1" t="s">
        <v>8402</v>
      </c>
      <c r="C4187" s="12" t="n">
        <v>40160</v>
      </c>
      <c r="D4187" s="12" t="n">
        <v>40785</v>
      </c>
      <c r="E4187" s="1" t="n">
        <v>1</v>
      </c>
      <c r="F4187" s="1" t="n">
        <v>0</v>
      </c>
      <c r="G4187" s="13" t="n">
        <v>7.48</v>
      </c>
      <c r="H4187" s="13" t="n">
        <v>0</v>
      </c>
      <c r="I4187" s="13" t="n">
        <v>67.9</v>
      </c>
      <c r="J4187" s="9" t="n">
        <v>9</v>
      </c>
      <c r="K4187" s="1" t="str">
        <f aca="false">IF(F4187=0,"Stopped",IF(C4187&gt;=Rules!$B$3,"New",IF(AND(E4187&gt;0,G4187&gt;0,ROUND(H4187*100,0)&lt;Rules!$B$6*ROUND(G4187*100,0)),"Slowing","Steady or growing")))</f>
        <v>Stopped</v>
      </c>
      <c r="L4187" s="1" t="n">
        <v>2</v>
      </c>
      <c r="M4187" s="13" t="n">
        <v>15.28</v>
      </c>
      <c r="N4187" s="1" t="str">
        <f aca="false">IF(L4187=0,"",IF(F4187=0,"Stopped",IF(AND(M4187&gt;0,ROUND(H4187*100,0)&lt;Rules!$B$6*ROUND(M4187*100,0)),"Slowing","Steady or growing")))</f>
        <v>Stopped</v>
      </c>
    </row>
    <row r="4188" customFormat="false" ht="15" hidden="false" customHeight="false" outlineLevel="0" collapsed="false">
      <c r="A4188" s="1" t="s">
        <v>8403</v>
      </c>
      <c r="B4188" s="1" t="s">
        <v>8404</v>
      </c>
      <c r="C4188" s="12" t="n">
        <v>40314</v>
      </c>
      <c r="D4188" s="12" t="n">
        <v>40883</v>
      </c>
      <c r="E4188" s="1" t="n">
        <v>1</v>
      </c>
      <c r="F4188" s="1" t="n">
        <v>4</v>
      </c>
      <c r="G4188" s="13" t="n">
        <v>5.9</v>
      </c>
      <c r="H4188" s="13" t="n">
        <v>20.65</v>
      </c>
      <c r="I4188" s="13" t="n">
        <v>67.85</v>
      </c>
      <c r="J4188" s="9" t="n">
        <v>24</v>
      </c>
      <c r="K4188" s="1" t="str">
        <f aca="false">IF(F4188=0,"Stopped",IF(C4188&gt;=Rules!$B$3,"New",IF(AND(E4188&gt;0,G4188&gt;0,ROUND(H4188*100,0)&lt;Rules!$B$6*ROUND(G4188*100,0)),"Slowing","Steady or growing")))</f>
        <v>Steady or growing</v>
      </c>
      <c r="L4188" s="1" t="n">
        <v>3</v>
      </c>
      <c r="M4188" s="13" t="n">
        <v>17.7</v>
      </c>
      <c r="N4188" s="1" t="str">
        <f aca="false">IF(L4188=0,"",IF(F4188=0,"Stopped",IF(AND(M4188&gt;0,ROUND(H4188*100,0)&lt;Rules!$B$6*ROUND(M4188*100,0)),"Slowing","Steady or growing")))</f>
        <v>Steady or growing</v>
      </c>
    </row>
    <row r="4189" customFormat="false" ht="15" hidden="false" customHeight="false" outlineLevel="0" collapsed="false">
      <c r="A4189" s="1" t="s">
        <v>8405</v>
      </c>
      <c r="B4189" s="1" t="s">
        <v>8406</v>
      </c>
      <c r="C4189" s="12" t="n">
        <v>40160</v>
      </c>
      <c r="D4189" s="12" t="n">
        <v>40633</v>
      </c>
      <c r="E4189" s="1" t="n">
        <v>0</v>
      </c>
      <c r="F4189" s="1" t="n">
        <v>0</v>
      </c>
      <c r="G4189" s="13" t="n">
        <v>0</v>
      </c>
      <c r="H4189" s="13" t="n">
        <v>0</v>
      </c>
      <c r="I4189" s="13" t="n">
        <v>67.82</v>
      </c>
      <c r="J4189" s="9" t="n">
        <v>8</v>
      </c>
      <c r="K4189" s="1" t="str">
        <f aca="false">IF(F4189=0,"Stopped",IF(C4189&gt;=Rules!$B$3,"New",IF(AND(E4189&gt;0,G4189&gt;0,ROUND(H4189*100,0)&lt;Rules!$B$6*ROUND(G4189*100,0)),"Slowing","Steady or growing")))</f>
        <v>Stopped</v>
      </c>
      <c r="L4189" s="1" t="n">
        <v>2</v>
      </c>
      <c r="M4189" s="13" t="n">
        <v>17</v>
      </c>
      <c r="N4189" s="1" t="str">
        <f aca="false">IF(L4189=0,"",IF(F4189=0,"Stopped",IF(AND(M4189&gt;0,ROUND(H4189*100,0)&lt;Rules!$B$6*ROUND(M4189*100,0)),"Slowing","Steady or growing")))</f>
        <v>Stopped</v>
      </c>
    </row>
    <row r="4190" customFormat="false" ht="15" hidden="false" customHeight="false" outlineLevel="0" collapsed="false">
      <c r="A4190" s="1" t="s">
        <v>8407</v>
      </c>
      <c r="B4190" s="1" t="s">
        <v>8408</v>
      </c>
      <c r="C4190" s="12" t="n">
        <v>40157</v>
      </c>
      <c r="D4190" s="12" t="n">
        <v>40856</v>
      </c>
      <c r="E4190" s="1" t="n">
        <v>1</v>
      </c>
      <c r="F4190" s="1" t="n">
        <v>1</v>
      </c>
      <c r="G4190" s="13" t="n">
        <v>8.32</v>
      </c>
      <c r="H4190" s="13" t="n">
        <v>17</v>
      </c>
      <c r="I4190" s="13" t="n">
        <v>67.82</v>
      </c>
      <c r="J4190" s="9" t="n">
        <v>8</v>
      </c>
      <c r="K4190" s="1" t="str">
        <f aca="false">IF(F4190=0,"Stopped",IF(C4190&gt;=Rules!$B$3,"New",IF(AND(E4190&gt;0,G4190&gt;0,ROUND(H4190*100,0)&lt;Rules!$B$6*ROUND(G4190*100,0)),"Slowing","Steady or growing")))</f>
        <v>Steady or growing</v>
      </c>
      <c r="L4190" s="1" t="n">
        <v>2</v>
      </c>
      <c r="M4190" s="13" t="n">
        <v>25.5</v>
      </c>
      <c r="N4190" s="1" t="str">
        <f aca="false">IF(L4190=0,"",IF(F4190=0,"Stopped",IF(AND(M4190&gt;0,ROUND(H4190*100,0)&lt;Rules!$B$6*ROUND(M4190*100,0)),"Slowing","Steady or growing")))</f>
        <v>Steady or growing</v>
      </c>
    </row>
    <row r="4191" customFormat="false" ht="15" hidden="false" customHeight="false" outlineLevel="0" collapsed="false">
      <c r="A4191" s="1" t="s">
        <v>8409</v>
      </c>
      <c r="B4191" s="1" t="s">
        <v>8410</v>
      </c>
      <c r="C4191" s="12" t="n">
        <v>40217</v>
      </c>
      <c r="D4191" s="12" t="n">
        <v>40409</v>
      </c>
      <c r="E4191" s="1" t="n">
        <v>0</v>
      </c>
      <c r="F4191" s="1" t="n">
        <v>0</v>
      </c>
      <c r="G4191" s="13" t="n">
        <v>0</v>
      </c>
      <c r="H4191" s="13" t="n">
        <v>0</v>
      </c>
      <c r="I4191" s="13" t="n">
        <v>67.71</v>
      </c>
      <c r="J4191" s="9" t="n">
        <v>7</v>
      </c>
      <c r="K4191" s="1" t="str">
        <f aca="false">IF(F4191=0,"Stopped",IF(C4191&gt;=Rules!$B$3,"New",IF(AND(E4191&gt;0,G4191&gt;0,ROUND(H4191*100,0)&lt;Rules!$B$6*ROUND(G4191*100,0)),"Slowing","Steady or growing")))</f>
        <v>Stopped</v>
      </c>
      <c r="L4191" s="1" t="n">
        <v>0</v>
      </c>
      <c r="M4191" s="13" t="n">
        <v>0</v>
      </c>
      <c r="N4191" s="1" t="str">
        <f aca="false">IF(L4191=0,"",IF(F4191=0,"Stopped",IF(AND(M4191&gt;0,ROUND(H4191*100,0)&lt;Rules!$B$6*ROUND(M4191*100,0)),"Slowing","Steady or growing")))</f>
        <v/>
      </c>
    </row>
    <row r="4192" customFormat="false" ht="15" hidden="false" customHeight="false" outlineLevel="0" collapsed="false">
      <c r="A4192" s="1" t="s">
        <v>8411</v>
      </c>
      <c r="B4192" s="1" t="s">
        <v>8412</v>
      </c>
      <c r="C4192" s="12" t="n">
        <v>40225</v>
      </c>
      <c r="D4192" s="12" t="n">
        <v>40525</v>
      </c>
      <c r="E4192" s="1" t="n">
        <v>0</v>
      </c>
      <c r="F4192" s="1" t="n">
        <v>0</v>
      </c>
      <c r="G4192" s="13" t="n">
        <v>0</v>
      </c>
      <c r="H4192" s="13" t="n">
        <v>0</v>
      </c>
      <c r="I4192" s="13" t="n">
        <v>67.64</v>
      </c>
      <c r="J4192" s="9" t="n">
        <v>9</v>
      </c>
      <c r="K4192" s="1" t="str">
        <f aca="false">IF(F4192=0,"Stopped",IF(C4192&gt;=Rules!$B$3,"New",IF(AND(E4192&gt;0,G4192&gt;0,ROUND(H4192*100,0)&lt;Rules!$B$6*ROUND(G4192*100,0)),"Slowing","Steady or growing")))</f>
        <v>Stopped</v>
      </c>
      <c r="L4192" s="1" t="n">
        <v>3</v>
      </c>
      <c r="M4192" s="13" t="n">
        <v>37.64</v>
      </c>
      <c r="N4192" s="1" t="str">
        <f aca="false">IF(L4192=0,"",IF(F4192=0,"Stopped",IF(AND(M4192&gt;0,ROUND(H4192*100,0)&lt;Rules!$B$6*ROUND(M4192*100,0)),"Slowing","Steady or growing")))</f>
        <v>Stopped</v>
      </c>
    </row>
    <row r="4193" customFormat="false" ht="15" hidden="false" customHeight="false" outlineLevel="0" collapsed="false">
      <c r="A4193" s="1" t="s">
        <v>8413</v>
      </c>
      <c r="B4193" s="1" t="s">
        <v>8414</v>
      </c>
      <c r="C4193" s="12" t="n">
        <v>40287</v>
      </c>
      <c r="D4193" s="12" t="n">
        <v>40877</v>
      </c>
      <c r="E4193" s="1" t="n">
        <v>0</v>
      </c>
      <c r="F4193" s="1" t="n">
        <v>2</v>
      </c>
      <c r="G4193" s="13" t="n">
        <v>0</v>
      </c>
      <c r="H4193" s="13" t="n">
        <v>16.64</v>
      </c>
      <c r="I4193" s="13" t="n">
        <v>67.61</v>
      </c>
      <c r="J4193" s="9" t="n">
        <v>8</v>
      </c>
      <c r="K4193" s="1" t="str">
        <f aca="false">IF(F4193=0,"Stopped",IF(C4193&gt;=Rules!$B$3,"New",IF(AND(E4193&gt;0,G4193&gt;0,ROUND(H4193*100,0)&lt;Rules!$B$6*ROUND(G4193*100,0)),"Slowing","Steady or growing")))</f>
        <v>Steady or growing</v>
      </c>
      <c r="L4193" s="1" t="n">
        <v>0</v>
      </c>
      <c r="M4193" s="13" t="n">
        <v>0</v>
      </c>
      <c r="N4193" s="1" t="str">
        <f aca="false">IF(L4193=0,"",IF(F4193=0,"Stopped",IF(AND(M4193&gt;0,ROUND(H4193*100,0)&lt;Rules!$B$6*ROUND(M4193*100,0)),"Slowing","Steady or growing")))</f>
        <v/>
      </c>
    </row>
    <row r="4194" customFormat="false" ht="15" hidden="false" customHeight="false" outlineLevel="0" collapsed="false">
      <c r="A4194" s="1" t="s">
        <v>8415</v>
      </c>
      <c r="B4194" s="1" t="s">
        <v>8416</v>
      </c>
      <c r="C4194" s="12" t="n">
        <v>40156</v>
      </c>
      <c r="D4194" s="12" t="n">
        <v>40877</v>
      </c>
      <c r="E4194" s="1" t="n">
        <v>3</v>
      </c>
      <c r="F4194" s="1" t="n">
        <v>4</v>
      </c>
      <c r="G4194" s="13" t="n">
        <v>11.25</v>
      </c>
      <c r="H4194" s="13" t="n">
        <v>11.25</v>
      </c>
      <c r="I4194" s="13" t="n">
        <v>67.5</v>
      </c>
      <c r="J4194" s="9" t="n">
        <v>48</v>
      </c>
      <c r="K4194" s="1" t="str">
        <f aca="false">IF(F4194=0,"Stopped",IF(C4194&gt;=Rules!$B$3,"New",IF(AND(E4194&gt;0,G4194&gt;0,ROUND(H4194*100,0)&lt;Rules!$B$6*ROUND(G4194*100,0)),"Slowing","Steady or growing")))</f>
        <v>Steady or growing</v>
      </c>
      <c r="L4194" s="1" t="n">
        <v>1</v>
      </c>
      <c r="M4194" s="13" t="n">
        <v>3.75</v>
      </c>
      <c r="N4194" s="1" t="str">
        <f aca="false">IF(L4194=0,"",IF(F4194=0,"Stopped",IF(AND(M4194&gt;0,ROUND(H4194*100,0)&lt;Rules!$B$6*ROUND(M4194*100,0)),"Slowing","Steady or growing")))</f>
        <v>Steady or growing</v>
      </c>
    </row>
    <row r="4195" customFormat="false" ht="15" hidden="false" customHeight="false" outlineLevel="0" collapsed="false">
      <c r="A4195" s="1" t="s">
        <v>8417</v>
      </c>
      <c r="B4195" s="1" t="s">
        <v>8418</v>
      </c>
      <c r="C4195" s="12" t="n">
        <v>40149</v>
      </c>
      <c r="D4195" s="12" t="n">
        <v>40286</v>
      </c>
      <c r="E4195" s="1" t="n">
        <v>0</v>
      </c>
      <c r="F4195" s="1" t="n">
        <v>0</v>
      </c>
      <c r="G4195" s="13" t="n">
        <v>0</v>
      </c>
      <c r="H4195" s="13" t="n">
        <v>0</v>
      </c>
      <c r="I4195" s="13" t="n">
        <v>67.5</v>
      </c>
      <c r="J4195" s="9" t="n">
        <v>54</v>
      </c>
      <c r="K4195" s="1" t="str">
        <f aca="false">IF(F4195=0,"Stopped",IF(C4195&gt;=Rules!$B$3,"New",IF(AND(E4195&gt;0,G4195&gt;0,ROUND(H4195*100,0)&lt;Rules!$B$6*ROUND(G4195*100,0)),"Slowing","Steady or growing")))</f>
        <v>Stopped</v>
      </c>
      <c r="L4195" s="1" t="n">
        <v>0</v>
      </c>
      <c r="M4195" s="13" t="n">
        <v>0</v>
      </c>
      <c r="N4195" s="1" t="str">
        <f aca="false">IF(L4195=0,"",IF(F4195=0,"Stopped",IF(AND(M4195&gt;0,ROUND(H4195*100,0)&lt;Rules!$B$6*ROUND(M4195*100,0)),"Slowing","Steady or growing")))</f>
        <v/>
      </c>
    </row>
    <row r="4196" customFormat="false" ht="15" hidden="false" customHeight="false" outlineLevel="0" collapsed="false">
      <c r="A4196" s="1" t="s">
        <v>8419</v>
      </c>
      <c r="B4196" s="1" t="s">
        <v>8420</v>
      </c>
      <c r="C4196" s="12" t="n">
        <v>40150</v>
      </c>
      <c r="D4196" s="12" t="n">
        <v>40240</v>
      </c>
      <c r="E4196" s="1" t="n">
        <v>0</v>
      </c>
      <c r="F4196" s="1" t="n">
        <v>0</v>
      </c>
      <c r="G4196" s="13" t="n">
        <v>0</v>
      </c>
      <c r="H4196" s="13" t="n">
        <v>0</v>
      </c>
      <c r="I4196" s="13" t="n">
        <v>66.89</v>
      </c>
      <c r="J4196" s="9" t="n">
        <v>539</v>
      </c>
      <c r="K4196" s="1" t="str">
        <f aca="false">IF(F4196=0,"Stopped",IF(C4196&gt;=Rules!$B$3,"New",IF(AND(E4196&gt;0,G4196&gt;0,ROUND(H4196*100,0)&lt;Rules!$B$6*ROUND(G4196*100,0)),"Slowing","Steady or growing")))</f>
        <v>Stopped</v>
      </c>
      <c r="L4196" s="1" t="n">
        <v>0</v>
      </c>
      <c r="M4196" s="13" t="n">
        <v>0</v>
      </c>
      <c r="N4196" s="1" t="str">
        <f aca="false">IF(L4196=0,"",IF(F4196=0,"Stopped",IF(AND(M4196&gt;0,ROUND(H4196*100,0)&lt;Rules!$B$6*ROUND(M4196*100,0)),"Slowing","Steady or growing")))</f>
        <v/>
      </c>
    </row>
    <row r="4197" customFormat="false" ht="15" hidden="false" customHeight="false" outlineLevel="0" collapsed="false">
      <c r="A4197" s="1" t="s">
        <v>8421</v>
      </c>
      <c r="B4197" s="1" t="s">
        <v>8422</v>
      </c>
      <c r="C4197" s="12" t="n">
        <v>40802</v>
      </c>
      <c r="D4197" s="12" t="n">
        <v>40860</v>
      </c>
      <c r="E4197" s="1" t="n">
        <v>0</v>
      </c>
      <c r="F4197" s="1" t="n">
        <v>7</v>
      </c>
      <c r="G4197" s="13" t="n">
        <v>0</v>
      </c>
      <c r="H4197" s="13" t="n">
        <v>66.55</v>
      </c>
      <c r="I4197" s="13" t="n">
        <v>66.55</v>
      </c>
      <c r="J4197" s="9" t="n">
        <v>95</v>
      </c>
      <c r="K4197" s="1" t="str">
        <f aca="false">IF(F4197=0,"Stopped",IF(C4197&gt;=Rules!$B$3,"New",IF(AND(E4197&gt;0,G4197&gt;0,ROUND(H4197*100,0)&lt;Rules!$B$6*ROUND(G4197*100,0)),"Slowing","Steady or growing")))</f>
        <v>New</v>
      </c>
      <c r="L4197" s="1" t="n">
        <v>0</v>
      </c>
      <c r="M4197" s="13" t="n">
        <v>0</v>
      </c>
      <c r="N4197" s="1" t="str">
        <f aca="false">IF(L4197=0,"",IF(F4197=0,"Stopped",IF(AND(M4197&gt;0,ROUND(H4197*100,0)&lt;Rules!$B$6*ROUND(M4197*100,0)),"Slowing","Steady or growing")))</f>
        <v/>
      </c>
    </row>
    <row r="4198" customFormat="false" ht="15" hidden="false" customHeight="false" outlineLevel="0" collapsed="false">
      <c r="A4198" s="1" t="s">
        <v>8423</v>
      </c>
      <c r="B4198" s="1" t="s">
        <v>8424</v>
      </c>
      <c r="C4198" s="12" t="n">
        <v>40161</v>
      </c>
      <c r="D4198" s="12" t="n">
        <v>40568</v>
      </c>
      <c r="E4198" s="1" t="n">
        <v>0</v>
      </c>
      <c r="F4198" s="1" t="n">
        <v>0</v>
      </c>
      <c r="G4198" s="13" t="n">
        <v>0</v>
      </c>
      <c r="H4198" s="13" t="n">
        <v>0</v>
      </c>
      <c r="I4198" s="13" t="n">
        <v>66.31</v>
      </c>
      <c r="J4198" s="9" t="n">
        <v>26</v>
      </c>
      <c r="K4198" s="1" t="str">
        <f aca="false">IF(F4198=0,"Stopped",IF(C4198&gt;=Rules!$B$3,"New",IF(AND(E4198&gt;0,G4198&gt;0,ROUND(H4198*100,0)&lt;Rules!$B$6*ROUND(G4198*100,0)),"Slowing","Steady or growing")))</f>
        <v>Stopped</v>
      </c>
      <c r="L4198" s="1" t="n">
        <v>3</v>
      </c>
      <c r="M4198" s="13" t="n">
        <v>20.38</v>
      </c>
      <c r="N4198" s="1" t="str">
        <f aca="false">IF(L4198=0,"",IF(F4198=0,"Stopped",IF(AND(M4198&gt;0,ROUND(H4198*100,0)&lt;Rules!$B$6*ROUND(M4198*100,0)),"Slowing","Steady or growing")))</f>
        <v>Stopped</v>
      </c>
    </row>
    <row r="4199" customFormat="false" ht="15" hidden="false" customHeight="false" outlineLevel="0" collapsed="false">
      <c r="A4199" s="1" t="s">
        <v>8425</v>
      </c>
      <c r="B4199" s="1" t="s">
        <v>8426</v>
      </c>
      <c r="C4199" s="12" t="n">
        <v>40161</v>
      </c>
      <c r="D4199" s="12" t="n">
        <v>40883</v>
      </c>
      <c r="E4199" s="1" t="n">
        <v>1</v>
      </c>
      <c r="F4199" s="1" t="n">
        <v>1</v>
      </c>
      <c r="G4199" s="13" t="n">
        <v>2.48</v>
      </c>
      <c r="H4199" s="13" t="n">
        <v>2.48</v>
      </c>
      <c r="I4199" s="13" t="n">
        <v>66.08</v>
      </c>
      <c r="J4199" s="9" t="n">
        <v>26</v>
      </c>
      <c r="K4199" s="1" t="str">
        <f aca="false">IF(F4199=0,"Stopped",IF(C4199&gt;=Rules!$B$3,"New",IF(AND(E4199&gt;0,G4199&gt;0,ROUND(H4199*100,0)&lt;Rules!$B$6*ROUND(G4199*100,0)),"Slowing","Steady or growing")))</f>
        <v>Steady or growing</v>
      </c>
      <c r="L4199" s="1" t="n">
        <v>1</v>
      </c>
      <c r="M4199" s="13" t="n">
        <v>2.54</v>
      </c>
      <c r="N4199" s="1" t="str">
        <f aca="false">IF(L4199=0,"",IF(F4199=0,"Stopped",IF(AND(M4199&gt;0,ROUND(H4199*100,0)&lt;Rules!$B$6*ROUND(M4199*100,0)),"Slowing","Steady or growing")))</f>
        <v>Steady or growing</v>
      </c>
    </row>
    <row r="4200" customFormat="false" ht="15" hidden="false" customHeight="false" outlineLevel="0" collapsed="false">
      <c r="A4200" s="1" t="s">
        <v>8427</v>
      </c>
      <c r="B4200" s="1" t="s">
        <v>8428</v>
      </c>
      <c r="C4200" s="12" t="n">
        <v>40157</v>
      </c>
      <c r="D4200" s="12" t="n">
        <v>40157</v>
      </c>
      <c r="E4200" s="1" t="n">
        <v>0</v>
      </c>
      <c r="F4200" s="1" t="n">
        <v>0</v>
      </c>
      <c r="G4200" s="13" t="n">
        <v>0</v>
      </c>
      <c r="H4200" s="13" t="n">
        <v>0</v>
      </c>
      <c r="I4200" s="13" t="n">
        <v>66</v>
      </c>
      <c r="J4200" s="9" t="n">
        <v>120</v>
      </c>
      <c r="K4200" s="1" t="str">
        <f aca="false">IF(F4200=0,"Stopped",IF(C4200&gt;=Rules!$B$3,"New",IF(AND(E4200&gt;0,G4200&gt;0,ROUND(H4200*100,0)&lt;Rules!$B$6*ROUND(G4200*100,0)),"Slowing","Steady or growing")))</f>
        <v>Stopped</v>
      </c>
      <c r="L4200" s="1" t="n">
        <v>0</v>
      </c>
      <c r="M4200" s="13" t="n">
        <v>0</v>
      </c>
      <c r="N4200" s="1" t="str">
        <f aca="false">IF(L4200=0,"",IF(F4200=0,"Stopped",IF(AND(M4200&gt;0,ROUND(H4200*100,0)&lt;Rules!$B$6*ROUND(M4200*100,0)),"Slowing","Steady or growing")))</f>
        <v/>
      </c>
    </row>
    <row r="4201" customFormat="false" ht="15" hidden="false" customHeight="false" outlineLevel="0" collapsed="false">
      <c r="A4201" s="1" t="s">
        <v>8429</v>
      </c>
      <c r="B4201" s="1" t="s">
        <v>8340</v>
      </c>
      <c r="C4201" s="12" t="n">
        <v>40149</v>
      </c>
      <c r="D4201" s="12" t="n">
        <v>40643</v>
      </c>
      <c r="E4201" s="1" t="n">
        <v>0</v>
      </c>
      <c r="F4201" s="1" t="n">
        <v>0</v>
      </c>
      <c r="G4201" s="13" t="n">
        <v>0</v>
      </c>
      <c r="H4201" s="13" t="n">
        <v>0</v>
      </c>
      <c r="I4201" s="13" t="n">
        <v>65.94</v>
      </c>
      <c r="J4201" s="9" t="n">
        <v>100</v>
      </c>
      <c r="K4201" s="1" t="str">
        <f aca="false">IF(F4201=0,"Stopped",IF(C4201&gt;=Rules!$B$3,"New",IF(AND(E4201&gt;0,G4201&gt;0,ROUND(H4201*100,0)&lt;Rules!$B$6*ROUND(G4201*100,0)),"Slowing","Steady or growing")))</f>
        <v>Stopped</v>
      </c>
      <c r="L4201" s="1" t="n">
        <v>1</v>
      </c>
      <c r="M4201" s="13" t="n">
        <v>9.9</v>
      </c>
      <c r="N4201" s="1" t="str">
        <f aca="false">IF(L4201=0,"",IF(F4201=0,"Stopped",IF(AND(M4201&gt;0,ROUND(H4201*100,0)&lt;Rules!$B$6*ROUND(M4201*100,0)),"Slowing","Steady or growing")))</f>
        <v>Stopped</v>
      </c>
    </row>
    <row r="4202" customFormat="false" ht="15" hidden="false" customHeight="false" outlineLevel="0" collapsed="false">
      <c r="A4202" s="1" t="s">
        <v>8430</v>
      </c>
      <c r="B4202" s="1" t="s">
        <v>8431</v>
      </c>
      <c r="C4202" s="12" t="n">
        <v>40148</v>
      </c>
      <c r="D4202" s="12" t="n">
        <v>40169</v>
      </c>
      <c r="E4202" s="1" t="n">
        <v>0</v>
      </c>
      <c r="F4202" s="1" t="n">
        <v>0</v>
      </c>
      <c r="G4202" s="13" t="n">
        <v>0</v>
      </c>
      <c r="H4202" s="13" t="n">
        <v>0</v>
      </c>
      <c r="I4202" s="13" t="n">
        <v>65.76</v>
      </c>
      <c r="J4202" s="9" t="n">
        <v>21</v>
      </c>
      <c r="K4202" s="1" t="str">
        <f aca="false">IF(F4202=0,"Stopped",IF(C4202&gt;=Rules!$B$3,"New",IF(AND(E4202&gt;0,G4202&gt;0,ROUND(H4202*100,0)&lt;Rules!$B$6*ROUND(G4202*100,0)),"Slowing","Steady or growing")))</f>
        <v>Stopped</v>
      </c>
      <c r="L4202" s="1" t="n">
        <v>0</v>
      </c>
      <c r="M4202" s="13" t="n">
        <v>0</v>
      </c>
      <c r="N4202" s="1" t="str">
        <f aca="false">IF(L4202=0,"",IF(F4202=0,"Stopped",IF(AND(M4202&gt;0,ROUND(H4202*100,0)&lt;Rules!$B$6*ROUND(M4202*100,0)),"Slowing","Steady or growing")))</f>
        <v/>
      </c>
    </row>
    <row r="4203" customFormat="false" ht="15" hidden="false" customHeight="false" outlineLevel="0" collapsed="false">
      <c r="A4203" s="1" t="s">
        <v>8432</v>
      </c>
      <c r="B4203" s="1" t="s">
        <v>8433</v>
      </c>
      <c r="C4203" s="12" t="n">
        <v>40342</v>
      </c>
      <c r="D4203" s="12" t="n">
        <v>40448</v>
      </c>
      <c r="E4203" s="1" t="n">
        <v>0</v>
      </c>
      <c r="F4203" s="1" t="n">
        <v>0</v>
      </c>
      <c r="G4203" s="13" t="n">
        <v>0</v>
      </c>
      <c r="H4203" s="13" t="n">
        <v>0</v>
      </c>
      <c r="I4203" s="13" t="n">
        <v>65.76</v>
      </c>
      <c r="J4203" s="9" t="n">
        <v>1142</v>
      </c>
      <c r="K4203" s="1" t="str">
        <f aca="false">IF(F4203=0,"Stopped",IF(C4203&gt;=Rules!$B$3,"New",IF(AND(E4203&gt;0,G4203&gt;0,ROUND(H4203*100,0)&lt;Rules!$B$6*ROUND(G4203*100,0)),"Slowing","Steady or growing")))</f>
        <v>Stopped</v>
      </c>
      <c r="L4203" s="1" t="n">
        <v>1</v>
      </c>
      <c r="M4203" s="13" t="n">
        <v>0</v>
      </c>
      <c r="N4203" s="1" t="str">
        <f aca="false">IF(L4203=0,"",IF(F4203=0,"Stopped",IF(AND(M4203&gt;0,ROUND(H4203*100,0)&lt;Rules!$B$6*ROUND(M4203*100,0)),"Slowing","Steady or growing")))</f>
        <v>Stopped</v>
      </c>
    </row>
    <row r="4204" customFormat="false" ht="15" hidden="false" customHeight="false" outlineLevel="0" collapsed="false">
      <c r="A4204" s="1" t="s">
        <v>8434</v>
      </c>
      <c r="B4204" s="1" t="s">
        <v>7548</v>
      </c>
      <c r="C4204" s="12" t="n">
        <v>40151</v>
      </c>
      <c r="D4204" s="12" t="n">
        <v>40885</v>
      </c>
      <c r="E4204" s="1" t="n">
        <v>3</v>
      </c>
      <c r="F4204" s="1" t="n">
        <v>2</v>
      </c>
      <c r="G4204" s="13" t="n">
        <v>18.92</v>
      </c>
      <c r="H4204" s="13" t="n">
        <v>7.77</v>
      </c>
      <c r="I4204" s="13" t="n">
        <v>65.62</v>
      </c>
      <c r="J4204" s="9" t="n">
        <v>259</v>
      </c>
      <c r="K4204" s="1" t="str">
        <f aca="false">IF(F4204=0,"Stopped",IF(C4204&gt;=Rules!$B$3,"New",IF(AND(E4204&gt;0,G4204&gt;0,ROUND(H4204*100,0)&lt;Rules!$B$6*ROUND(G4204*100,0)),"Slowing","Steady or growing")))</f>
        <v>Slowing</v>
      </c>
      <c r="L4204" s="1" t="n">
        <v>2</v>
      </c>
      <c r="M4204" s="13" t="n">
        <v>6.82</v>
      </c>
      <c r="N4204" s="1" t="str">
        <f aca="false">IF(L4204=0,"",IF(F4204=0,"Stopped",IF(AND(M4204&gt;0,ROUND(H4204*100,0)&lt;Rules!$B$6*ROUND(M4204*100,0)),"Slowing","Steady or growing")))</f>
        <v>Steady or growing</v>
      </c>
    </row>
    <row r="4205" customFormat="false" ht="15" hidden="false" customHeight="false" outlineLevel="0" collapsed="false">
      <c r="A4205" s="1" t="s">
        <v>8435</v>
      </c>
      <c r="B4205" s="1" t="s">
        <v>8436</v>
      </c>
      <c r="C4205" s="12" t="n">
        <v>40148</v>
      </c>
      <c r="D4205" s="12" t="n">
        <v>40507</v>
      </c>
      <c r="E4205" s="1" t="n">
        <v>0</v>
      </c>
      <c r="F4205" s="1" t="n">
        <v>0</v>
      </c>
      <c r="G4205" s="13" t="n">
        <v>0</v>
      </c>
      <c r="H4205" s="13" t="n">
        <v>0</v>
      </c>
      <c r="I4205" s="13" t="n">
        <v>65.45</v>
      </c>
      <c r="J4205" s="9" t="n">
        <v>101</v>
      </c>
      <c r="K4205" s="1" t="str">
        <f aca="false">IF(F4205=0,"Stopped",IF(C4205&gt;=Rules!$B$3,"New",IF(AND(E4205&gt;0,G4205&gt;0,ROUND(H4205*100,0)&lt;Rules!$B$6*ROUND(G4205*100,0)),"Slowing","Steady or growing")))</f>
        <v>Stopped</v>
      </c>
      <c r="L4205" s="1" t="n">
        <v>3</v>
      </c>
      <c r="M4205" s="13" t="n">
        <v>12.75</v>
      </c>
      <c r="N4205" s="1" t="str">
        <f aca="false">IF(L4205=0,"",IF(F4205=0,"Stopped",IF(AND(M4205&gt;0,ROUND(H4205*100,0)&lt;Rules!$B$6*ROUND(M4205*100,0)),"Slowing","Steady or growing")))</f>
        <v>Stopped</v>
      </c>
    </row>
    <row r="4206" customFormat="false" ht="15" hidden="false" customHeight="false" outlineLevel="0" collapsed="false">
      <c r="A4206" s="1" t="s">
        <v>8437</v>
      </c>
      <c r="B4206" s="1" t="s">
        <v>8438</v>
      </c>
      <c r="C4206" s="12" t="n">
        <v>40149</v>
      </c>
      <c r="D4206" s="12" t="n">
        <v>40882</v>
      </c>
      <c r="E4206" s="1" t="n">
        <v>0</v>
      </c>
      <c r="F4206" s="1" t="n">
        <v>3</v>
      </c>
      <c r="G4206" s="13" t="n">
        <v>0</v>
      </c>
      <c r="H4206" s="13" t="n">
        <v>17.59</v>
      </c>
      <c r="I4206" s="13" t="n">
        <v>65.31</v>
      </c>
      <c r="J4206" s="9" t="n">
        <v>11</v>
      </c>
      <c r="K4206" s="1" t="str">
        <f aca="false">IF(F4206=0,"Stopped",IF(C4206&gt;=Rules!$B$3,"New",IF(AND(E4206&gt;0,G4206&gt;0,ROUND(H4206*100,0)&lt;Rules!$B$6*ROUND(G4206*100,0)),"Slowing","Steady or growing")))</f>
        <v>Steady or growing</v>
      </c>
      <c r="L4206" s="1" t="n">
        <v>1</v>
      </c>
      <c r="M4206" s="13" t="n">
        <v>5.95</v>
      </c>
      <c r="N4206" s="1" t="str">
        <f aca="false">IF(L4206=0,"",IF(F4206=0,"Stopped",IF(AND(M4206&gt;0,ROUND(H4206*100,0)&lt;Rules!$B$6*ROUND(M4206*100,0)),"Slowing","Steady or growing")))</f>
        <v>Steady or growing</v>
      </c>
    </row>
    <row r="4207" customFormat="false" ht="15" hidden="false" customHeight="false" outlineLevel="0" collapsed="false">
      <c r="A4207" s="1" t="s">
        <v>8439</v>
      </c>
      <c r="B4207" s="1" t="s">
        <v>8440</v>
      </c>
      <c r="C4207" s="12" t="n">
        <v>40154</v>
      </c>
      <c r="D4207" s="12" t="n">
        <v>40848</v>
      </c>
      <c r="E4207" s="1" t="n">
        <v>0</v>
      </c>
      <c r="F4207" s="1" t="n">
        <v>1</v>
      </c>
      <c r="G4207" s="13" t="n">
        <v>0</v>
      </c>
      <c r="H4207" s="13" t="n">
        <v>4.2</v>
      </c>
      <c r="I4207" s="13" t="n">
        <v>65.1</v>
      </c>
      <c r="J4207" s="9" t="n">
        <v>31</v>
      </c>
      <c r="K4207" s="1" t="str">
        <f aca="false">IF(F4207=0,"Stopped",IF(C4207&gt;=Rules!$B$3,"New",IF(AND(E4207&gt;0,G4207&gt;0,ROUND(H4207*100,0)&lt;Rules!$B$6*ROUND(G4207*100,0)),"Slowing","Steady or growing")))</f>
        <v>Steady or growing</v>
      </c>
      <c r="L4207" s="1" t="n">
        <v>1</v>
      </c>
      <c r="M4207" s="13" t="n">
        <v>2.1</v>
      </c>
      <c r="N4207" s="1" t="str">
        <f aca="false">IF(L4207=0,"",IF(F4207=0,"Stopped",IF(AND(M4207&gt;0,ROUND(H4207*100,0)&lt;Rules!$B$6*ROUND(M4207*100,0)),"Slowing","Steady or growing")))</f>
        <v>Steady or growing</v>
      </c>
    </row>
    <row r="4208" customFormat="false" ht="15" hidden="false" customHeight="false" outlineLevel="0" collapsed="false">
      <c r="A4208" s="1" t="s">
        <v>8441</v>
      </c>
      <c r="B4208" s="1" t="s">
        <v>8442</v>
      </c>
      <c r="C4208" s="12" t="n">
        <v>40160</v>
      </c>
      <c r="D4208" s="12" t="n">
        <v>40321</v>
      </c>
      <c r="E4208" s="1" t="n">
        <v>0</v>
      </c>
      <c r="F4208" s="1" t="n">
        <v>0</v>
      </c>
      <c r="G4208" s="13" t="n">
        <v>0</v>
      </c>
      <c r="H4208" s="13" t="n">
        <v>0</v>
      </c>
      <c r="I4208" s="13" t="n">
        <v>65.1</v>
      </c>
      <c r="J4208" s="9" t="n">
        <v>169</v>
      </c>
      <c r="K4208" s="1" t="str">
        <f aca="false">IF(F4208=0,"Stopped",IF(C4208&gt;=Rules!$B$3,"New",IF(AND(E4208&gt;0,G4208&gt;0,ROUND(H4208*100,0)&lt;Rules!$B$6*ROUND(G4208*100,0)),"Slowing","Steady or growing")))</f>
        <v>Stopped</v>
      </c>
      <c r="L4208" s="1" t="n">
        <v>0</v>
      </c>
      <c r="M4208" s="13" t="n">
        <v>0</v>
      </c>
      <c r="N4208" s="1" t="str">
        <f aca="false">IF(L4208=0,"",IF(F4208=0,"Stopped",IF(AND(M4208&gt;0,ROUND(H4208*100,0)&lt;Rules!$B$6*ROUND(M4208*100,0)),"Slowing","Steady or growing")))</f>
        <v/>
      </c>
    </row>
    <row r="4209" customFormat="false" ht="15" hidden="false" customHeight="false" outlineLevel="0" collapsed="false">
      <c r="A4209" s="1" t="s">
        <v>8443</v>
      </c>
      <c r="B4209" s="1" t="s">
        <v>8444</v>
      </c>
      <c r="C4209" s="12" t="n">
        <v>40149</v>
      </c>
      <c r="D4209" s="12" t="n">
        <v>40275</v>
      </c>
      <c r="E4209" s="1" t="n">
        <v>0</v>
      </c>
      <c r="F4209" s="1" t="n">
        <v>0</v>
      </c>
      <c r="G4209" s="13" t="n">
        <v>0</v>
      </c>
      <c r="H4209" s="13" t="n">
        <v>0</v>
      </c>
      <c r="I4209" s="13" t="n">
        <v>65.1</v>
      </c>
      <c r="J4209" s="9" t="n">
        <v>14</v>
      </c>
      <c r="K4209" s="1" t="str">
        <f aca="false">IF(F4209=0,"Stopped",IF(C4209&gt;=Rules!$B$3,"New",IF(AND(E4209&gt;0,G4209&gt;0,ROUND(H4209*100,0)&lt;Rules!$B$6*ROUND(G4209*100,0)),"Slowing","Steady or growing")))</f>
        <v>Stopped</v>
      </c>
      <c r="L4209" s="1" t="n">
        <v>0</v>
      </c>
      <c r="M4209" s="13" t="n">
        <v>0</v>
      </c>
      <c r="N4209" s="1" t="str">
        <f aca="false">IF(L4209=0,"",IF(F4209=0,"Stopped",IF(AND(M4209&gt;0,ROUND(H4209*100,0)&lt;Rules!$B$6*ROUND(M4209*100,0)),"Slowing","Steady or growing")))</f>
        <v/>
      </c>
    </row>
    <row r="4210" customFormat="false" ht="15" hidden="false" customHeight="false" outlineLevel="0" collapsed="false">
      <c r="A4210" s="1" t="s">
        <v>8445</v>
      </c>
      <c r="B4210" s="1" t="s">
        <v>8446</v>
      </c>
      <c r="C4210" s="12" t="n">
        <v>40157</v>
      </c>
      <c r="D4210" s="12" t="n">
        <v>40868</v>
      </c>
      <c r="E4210" s="1" t="n">
        <v>1</v>
      </c>
      <c r="F4210" s="1" t="n">
        <v>2</v>
      </c>
      <c r="G4210" s="13" t="n">
        <v>2.9</v>
      </c>
      <c r="H4210" s="13" t="n">
        <v>2.9</v>
      </c>
      <c r="I4210" s="13" t="n">
        <v>65.01</v>
      </c>
      <c r="J4210" s="9" t="n">
        <v>28</v>
      </c>
      <c r="K4210" s="1" t="str">
        <f aca="false">IF(F4210=0,"Stopped",IF(C4210&gt;=Rules!$B$3,"New",IF(AND(E4210&gt;0,G4210&gt;0,ROUND(H4210*100,0)&lt;Rules!$B$6*ROUND(G4210*100,0)),"Slowing","Steady or growing")))</f>
        <v>Steady or growing</v>
      </c>
      <c r="L4210" s="1" t="n">
        <v>6</v>
      </c>
      <c r="M4210" s="13" t="n">
        <v>20.72</v>
      </c>
      <c r="N4210" s="1" t="str">
        <f aca="false">IF(L4210=0,"",IF(F4210=0,"Stopped",IF(AND(M4210&gt;0,ROUND(H4210*100,0)&lt;Rules!$B$6*ROUND(M4210*100,0)),"Slowing","Steady or growing")))</f>
        <v>Slowing</v>
      </c>
    </row>
    <row r="4211" customFormat="false" ht="15" hidden="false" customHeight="false" outlineLevel="0" collapsed="false">
      <c r="A4211" s="1" t="s">
        <v>8447</v>
      </c>
      <c r="B4211" s="1" t="s">
        <v>8448</v>
      </c>
      <c r="C4211" s="12" t="n">
        <v>40163</v>
      </c>
      <c r="D4211" s="12" t="n">
        <v>40886</v>
      </c>
      <c r="E4211" s="1" t="n">
        <v>1</v>
      </c>
      <c r="F4211" s="1" t="n">
        <v>1</v>
      </c>
      <c r="G4211" s="13" t="n">
        <v>14.85</v>
      </c>
      <c r="H4211" s="13" t="n">
        <v>4.98</v>
      </c>
      <c r="I4211" s="13" t="n">
        <v>64.94</v>
      </c>
      <c r="J4211" s="9" t="n">
        <v>13</v>
      </c>
      <c r="K4211" s="1" t="str">
        <f aca="false">IF(F4211=0,"Stopped",IF(C4211&gt;=Rules!$B$3,"New",IF(AND(E4211&gt;0,G4211&gt;0,ROUND(H4211*100,0)&lt;Rules!$B$6*ROUND(G4211*100,0)),"Slowing","Steady or growing")))</f>
        <v>Slowing</v>
      </c>
      <c r="L4211" s="1" t="n">
        <v>1</v>
      </c>
      <c r="M4211" s="13" t="n">
        <v>5.09</v>
      </c>
      <c r="N4211" s="1" t="str">
        <f aca="false">IF(L4211=0,"",IF(F4211=0,"Stopped",IF(AND(M4211&gt;0,ROUND(H4211*100,0)&lt;Rules!$B$6*ROUND(M4211*100,0)),"Slowing","Steady or growing")))</f>
        <v>Steady or growing</v>
      </c>
    </row>
    <row r="4212" customFormat="false" ht="15" hidden="false" customHeight="false" outlineLevel="0" collapsed="false">
      <c r="A4212" s="1" t="s">
        <v>8449</v>
      </c>
      <c r="B4212" s="1" t="s">
        <v>8450</v>
      </c>
      <c r="C4212" s="12" t="n">
        <v>40148</v>
      </c>
      <c r="D4212" s="12" t="n">
        <v>40555</v>
      </c>
      <c r="E4212" s="1" t="n">
        <v>0</v>
      </c>
      <c r="F4212" s="1" t="n">
        <v>0</v>
      </c>
      <c r="G4212" s="13" t="n">
        <v>0</v>
      </c>
      <c r="H4212" s="13" t="n">
        <v>0</v>
      </c>
      <c r="I4212" s="13" t="n">
        <v>64.56</v>
      </c>
      <c r="J4212" s="9" t="n">
        <v>102</v>
      </c>
      <c r="K4212" s="1" t="str">
        <f aca="false">IF(F4212=0,"Stopped",IF(C4212&gt;=Rules!$B$3,"New",IF(AND(E4212&gt;0,G4212&gt;0,ROUND(H4212*100,0)&lt;Rules!$B$6*ROUND(G4212*100,0)),"Slowing","Steady or growing")))</f>
        <v>Stopped</v>
      </c>
      <c r="L4212" s="1" t="n">
        <v>0</v>
      </c>
      <c r="M4212" s="13" t="n">
        <v>0</v>
      </c>
      <c r="N4212" s="1" t="str">
        <f aca="false">IF(L4212=0,"",IF(F4212=0,"Stopped",IF(AND(M4212&gt;0,ROUND(H4212*100,0)&lt;Rules!$B$6*ROUND(M4212*100,0)),"Slowing","Steady or growing")))</f>
        <v/>
      </c>
    </row>
    <row r="4213" customFormat="false" ht="15" hidden="false" customHeight="false" outlineLevel="0" collapsed="false">
      <c r="A4213" s="1" t="s">
        <v>8451</v>
      </c>
      <c r="B4213" s="1" t="s">
        <v>8452</v>
      </c>
      <c r="C4213" s="12" t="n">
        <v>40155</v>
      </c>
      <c r="D4213" s="12" t="n">
        <v>40822</v>
      </c>
      <c r="E4213" s="1" t="n">
        <v>1</v>
      </c>
      <c r="F4213" s="1" t="n">
        <v>1</v>
      </c>
      <c r="G4213" s="13" t="n">
        <v>1.65</v>
      </c>
      <c r="H4213" s="13" t="n">
        <v>19.8</v>
      </c>
      <c r="I4213" s="13" t="n">
        <v>64.35</v>
      </c>
      <c r="J4213" s="9" t="n">
        <v>39</v>
      </c>
      <c r="K4213" s="1" t="str">
        <f aca="false">IF(F4213=0,"Stopped",IF(C4213&gt;=Rules!$B$3,"New",IF(AND(E4213&gt;0,G4213&gt;0,ROUND(H4213*100,0)&lt;Rules!$B$6*ROUND(G4213*100,0)),"Slowing","Steady or growing")))</f>
        <v>Steady or growing</v>
      </c>
      <c r="L4213" s="1" t="n">
        <v>4</v>
      </c>
      <c r="M4213" s="13" t="n">
        <v>31.35</v>
      </c>
      <c r="N4213" s="1" t="str">
        <f aca="false">IF(L4213=0,"",IF(F4213=0,"Stopped",IF(AND(M4213&gt;0,ROUND(H4213*100,0)&lt;Rules!$B$6*ROUND(M4213*100,0)),"Slowing","Steady or growing")))</f>
        <v>Steady or growing</v>
      </c>
    </row>
    <row r="4214" customFormat="false" ht="15" hidden="false" customHeight="false" outlineLevel="0" collapsed="false">
      <c r="A4214" s="1" t="s">
        <v>8453</v>
      </c>
      <c r="B4214" s="1" t="s">
        <v>8454</v>
      </c>
      <c r="C4214" s="12" t="n">
        <v>40244</v>
      </c>
      <c r="D4214" s="12" t="n">
        <v>40875</v>
      </c>
      <c r="E4214" s="1" t="n">
        <v>0</v>
      </c>
      <c r="F4214" s="1" t="n">
        <v>2</v>
      </c>
      <c r="G4214" s="13" t="n">
        <v>0</v>
      </c>
      <c r="H4214" s="13" t="n">
        <v>27.47</v>
      </c>
      <c r="I4214" s="13" t="n">
        <v>64.09</v>
      </c>
      <c r="J4214" s="9" t="n">
        <v>7</v>
      </c>
      <c r="K4214" s="1" t="str">
        <f aca="false">IF(F4214=0,"Stopped",IF(C4214&gt;=Rules!$B$3,"New",IF(AND(E4214&gt;0,G4214&gt;0,ROUND(H4214*100,0)&lt;Rules!$B$6*ROUND(G4214*100,0)),"Slowing","Steady or growing")))</f>
        <v>Steady or growing</v>
      </c>
      <c r="L4214" s="1" t="n">
        <v>3</v>
      </c>
      <c r="M4214" s="13" t="n">
        <v>27.67</v>
      </c>
      <c r="N4214" s="1" t="str">
        <f aca="false">IF(L4214=0,"",IF(F4214=0,"Stopped",IF(AND(M4214&gt;0,ROUND(H4214*100,0)&lt;Rules!$B$6*ROUND(M4214*100,0)),"Slowing","Steady or growing")))</f>
        <v>Steady or growing</v>
      </c>
    </row>
    <row r="4215" customFormat="false" ht="15" hidden="false" customHeight="false" outlineLevel="0" collapsed="false">
      <c r="A4215" s="1" t="s">
        <v>8455</v>
      </c>
      <c r="B4215" s="1" t="s">
        <v>8456</v>
      </c>
      <c r="C4215" s="12" t="n">
        <v>40149</v>
      </c>
      <c r="D4215" s="12" t="n">
        <v>40456</v>
      </c>
      <c r="E4215" s="1" t="n">
        <v>0</v>
      </c>
      <c r="F4215" s="1" t="n">
        <v>0</v>
      </c>
      <c r="G4215" s="13" t="n">
        <v>0</v>
      </c>
      <c r="H4215" s="13" t="n">
        <v>0</v>
      </c>
      <c r="I4215" s="13" t="n">
        <v>63.8</v>
      </c>
      <c r="J4215" s="9" t="n">
        <v>116</v>
      </c>
      <c r="K4215" s="1" t="str">
        <f aca="false">IF(F4215=0,"Stopped",IF(C4215&gt;=Rules!$B$3,"New",IF(AND(E4215&gt;0,G4215&gt;0,ROUND(H4215*100,0)&lt;Rules!$B$6*ROUND(G4215*100,0)),"Slowing","Steady or growing")))</f>
        <v>Stopped</v>
      </c>
      <c r="L4215" s="1" t="n">
        <v>2</v>
      </c>
      <c r="M4215" s="13" t="n">
        <v>5.5</v>
      </c>
      <c r="N4215" s="1" t="str">
        <f aca="false">IF(L4215=0,"",IF(F4215=0,"Stopped",IF(AND(M4215&gt;0,ROUND(H4215*100,0)&lt;Rules!$B$6*ROUND(M4215*100,0)),"Slowing","Steady or growing")))</f>
        <v>Stopped</v>
      </c>
    </row>
    <row r="4216" customFormat="false" ht="15" hidden="false" customHeight="false" outlineLevel="0" collapsed="false">
      <c r="A4216" s="1" t="s">
        <v>8457</v>
      </c>
      <c r="B4216" s="1" t="s">
        <v>8458</v>
      </c>
      <c r="C4216" s="12" t="n">
        <v>40163</v>
      </c>
      <c r="D4216" s="12" t="n">
        <v>40403</v>
      </c>
      <c r="E4216" s="1" t="n">
        <v>0</v>
      </c>
      <c r="F4216" s="1" t="n">
        <v>0</v>
      </c>
      <c r="G4216" s="13" t="n">
        <v>0</v>
      </c>
      <c r="H4216" s="13" t="n">
        <v>0</v>
      </c>
      <c r="I4216" s="13" t="n">
        <v>63.75</v>
      </c>
      <c r="J4216" s="9" t="n">
        <v>15</v>
      </c>
      <c r="K4216" s="1" t="str">
        <f aca="false">IF(F4216=0,"Stopped",IF(C4216&gt;=Rules!$B$3,"New",IF(AND(E4216&gt;0,G4216&gt;0,ROUND(H4216*100,0)&lt;Rules!$B$6*ROUND(G4216*100,0)),"Slowing","Steady or growing")))</f>
        <v>Stopped</v>
      </c>
      <c r="L4216" s="1" t="n">
        <v>0</v>
      </c>
      <c r="M4216" s="13" t="n">
        <v>0</v>
      </c>
      <c r="N4216" s="1" t="str">
        <f aca="false">IF(L4216=0,"",IF(F4216=0,"Stopped",IF(AND(M4216&gt;0,ROUND(H4216*100,0)&lt;Rules!$B$6*ROUND(M4216*100,0)),"Slowing","Steady or growing")))</f>
        <v/>
      </c>
    </row>
    <row r="4217" customFormat="false" ht="15" hidden="false" customHeight="false" outlineLevel="0" collapsed="false">
      <c r="A4217" s="1" t="s">
        <v>8459</v>
      </c>
      <c r="B4217" s="1" t="s">
        <v>8460</v>
      </c>
      <c r="C4217" s="12" t="n">
        <v>40163</v>
      </c>
      <c r="D4217" s="12" t="n">
        <v>40485</v>
      </c>
      <c r="E4217" s="1" t="n">
        <v>0</v>
      </c>
      <c r="F4217" s="1" t="n">
        <v>0</v>
      </c>
      <c r="G4217" s="13" t="n">
        <v>0</v>
      </c>
      <c r="H4217" s="13" t="n">
        <v>0</v>
      </c>
      <c r="I4217" s="13" t="n">
        <v>63.75</v>
      </c>
      <c r="J4217" s="9" t="n">
        <v>15</v>
      </c>
      <c r="K4217" s="1" t="str">
        <f aca="false">IF(F4217=0,"Stopped",IF(C4217&gt;=Rules!$B$3,"New",IF(AND(E4217&gt;0,G4217&gt;0,ROUND(H4217*100,0)&lt;Rules!$B$6*ROUND(G4217*100,0)),"Slowing","Steady or growing")))</f>
        <v>Stopped</v>
      </c>
      <c r="L4217" s="1" t="n">
        <v>3</v>
      </c>
      <c r="M4217" s="13" t="n">
        <v>34</v>
      </c>
      <c r="N4217" s="1" t="str">
        <f aca="false">IF(L4217=0,"",IF(F4217=0,"Stopped",IF(AND(M4217&gt;0,ROUND(H4217*100,0)&lt;Rules!$B$6*ROUND(M4217*100,0)),"Slowing","Steady or growing")))</f>
        <v>Stopped</v>
      </c>
    </row>
    <row r="4218" customFormat="false" ht="15" hidden="false" customHeight="false" outlineLevel="0" collapsed="false">
      <c r="A4218" s="1" t="s">
        <v>8461</v>
      </c>
      <c r="B4218" s="1" t="s">
        <v>8462</v>
      </c>
      <c r="C4218" s="12" t="n">
        <v>40149</v>
      </c>
      <c r="D4218" s="12" t="n">
        <v>40206</v>
      </c>
      <c r="E4218" s="1" t="n">
        <v>0</v>
      </c>
      <c r="F4218" s="1" t="n">
        <v>0</v>
      </c>
      <c r="G4218" s="13" t="n">
        <v>0</v>
      </c>
      <c r="H4218" s="13" t="n">
        <v>0</v>
      </c>
      <c r="I4218" s="13" t="n">
        <v>63.5</v>
      </c>
      <c r="J4218" s="9" t="n">
        <v>10</v>
      </c>
      <c r="K4218" s="1" t="str">
        <f aca="false">IF(F4218=0,"Stopped",IF(C4218&gt;=Rules!$B$3,"New",IF(AND(E4218&gt;0,G4218&gt;0,ROUND(H4218*100,0)&lt;Rules!$B$6*ROUND(G4218*100,0)),"Slowing","Steady or growing")))</f>
        <v>Stopped</v>
      </c>
      <c r="L4218" s="1" t="n">
        <v>0</v>
      </c>
      <c r="M4218" s="13" t="n">
        <v>0</v>
      </c>
      <c r="N4218" s="1" t="str">
        <f aca="false">IF(L4218=0,"",IF(F4218=0,"Stopped",IF(AND(M4218&gt;0,ROUND(H4218*100,0)&lt;Rules!$B$6*ROUND(M4218*100,0)),"Slowing","Steady or growing")))</f>
        <v/>
      </c>
    </row>
    <row r="4219" customFormat="false" ht="15" hidden="false" customHeight="false" outlineLevel="0" collapsed="false">
      <c r="A4219" s="1" t="s">
        <v>8463</v>
      </c>
      <c r="B4219" s="1" t="s">
        <v>8464</v>
      </c>
      <c r="C4219" s="12" t="n">
        <v>40156</v>
      </c>
      <c r="D4219" s="12" t="n">
        <v>40871</v>
      </c>
      <c r="E4219" s="1" t="n">
        <v>5</v>
      </c>
      <c r="F4219" s="1" t="n">
        <v>5</v>
      </c>
      <c r="G4219" s="13" t="n">
        <v>19.8</v>
      </c>
      <c r="H4219" s="13" t="n">
        <v>14.85</v>
      </c>
      <c r="I4219" s="13" t="n">
        <v>63.46</v>
      </c>
      <c r="J4219" s="9" t="n">
        <v>38</v>
      </c>
      <c r="K4219" s="1" t="str">
        <f aca="false">IF(F4219=0,"Stopped",IF(C4219&gt;=Rules!$B$3,"New",IF(AND(E4219&gt;0,G4219&gt;0,ROUND(H4219*100,0)&lt;Rules!$B$6*ROUND(G4219*100,0)),"Slowing","Steady or growing")))</f>
        <v>Steady or growing</v>
      </c>
      <c r="L4219" s="1" t="n">
        <v>2</v>
      </c>
      <c r="M4219" s="13" t="n">
        <v>6.76</v>
      </c>
      <c r="N4219" s="1" t="str">
        <f aca="false">IF(L4219=0,"",IF(F4219=0,"Stopped",IF(AND(M4219&gt;0,ROUND(H4219*100,0)&lt;Rules!$B$6*ROUND(M4219*100,0)),"Slowing","Steady or growing")))</f>
        <v>Steady or growing</v>
      </c>
    </row>
    <row r="4220" customFormat="false" ht="15" hidden="false" customHeight="false" outlineLevel="0" collapsed="false">
      <c r="A4220" s="1" t="s">
        <v>8465</v>
      </c>
      <c r="B4220" s="1" t="s">
        <v>8466</v>
      </c>
      <c r="C4220" s="12" t="n">
        <v>40205</v>
      </c>
      <c r="D4220" s="12" t="n">
        <v>40742</v>
      </c>
      <c r="E4220" s="1" t="n">
        <v>1</v>
      </c>
      <c r="F4220" s="1" t="n">
        <v>0</v>
      </c>
      <c r="G4220" s="13" t="n">
        <v>3.3</v>
      </c>
      <c r="H4220" s="13" t="n">
        <v>0</v>
      </c>
      <c r="I4220" s="13" t="n">
        <v>63.28</v>
      </c>
      <c r="J4220" s="9" t="n">
        <v>26</v>
      </c>
      <c r="K4220" s="1" t="str">
        <f aca="false">IF(F4220=0,"Stopped",IF(C4220&gt;=Rules!$B$3,"New",IF(AND(E4220&gt;0,G4220&gt;0,ROUND(H4220*100,0)&lt;Rules!$B$6*ROUND(G4220*100,0)),"Slowing","Steady or growing")))</f>
        <v>Stopped</v>
      </c>
      <c r="L4220" s="1" t="n">
        <v>3</v>
      </c>
      <c r="M4220" s="13" t="n">
        <v>20.16</v>
      </c>
      <c r="N4220" s="1" t="str">
        <f aca="false">IF(L4220=0,"",IF(F4220=0,"Stopped",IF(AND(M4220&gt;0,ROUND(H4220*100,0)&lt;Rules!$B$6*ROUND(M4220*100,0)),"Slowing","Steady or growing")))</f>
        <v>Stopped</v>
      </c>
    </row>
    <row r="4221" customFormat="false" ht="15" hidden="false" customHeight="false" outlineLevel="0" collapsed="false">
      <c r="A4221" s="1" t="s">
        <v>8467</v>
      </c>
      <c r="B4221" s="1" t="s">
        <v>8468</v>
      </c>
      <c r="C4221" s="12" t="n">
        <v>40287</v>
      </c>
      <c r="D4221" s="12" t="n">
        <v>40860</v>
      </c>
      <c r="E4221" s="1" t="n">
        <v>1</v>
      </c>
      <c r="F4221" s="1" t="n">
        <v>1</v>
      </c>
      <c r="G4221" s="13" t="n">
        <v>0.85</v>
      </c>
      <c r="H4221" s="13" t="n">
        <v>3.4</v>
      </c>
      <c r="I4221" s="13" t="n">
        <v>62.9</v>
      </c>
      <c r="J4221" s="9" t="n">
        <v>74</v>
      </c>
      <c r="K4221" s="1" t="str">
        <f aca="false">IF(F4221=0,"Stopped",IF(C4221&gt;=Rules!$B$3,"New",IF(AND(E4221&gt;0,G4221&gt;0,ROUND(H4221*100,0)&lt;Rules!$B$6*ROUND(G4221*100,0)),"Slowing","Steady or growing")))</f>
        <v>Steady or growing</v>
      </c>
      <c r="L4221" s="1" t="n">
        <v>4</v>
      </c>
      <c r="M4221" s="13" t="n">
        <v>24.65</v>
      </c>
      <c r="N4221" s="1" t="str">
        <f aca="false">IF(L4221=0,"",IF(F4221=0,"Stopped",IF(AND(M4221&gt;0,ROUND(H4221*100,0)&lt;Rules!$B$6*ROUND(M4221*100,0)),"Slowing","Steady or growing")))</f>
        <v>Slowing</v>
      </c>
    </row>
    <row r="4222" customFormat="false" ht="15" hidden="false" customHeight="false" outlineLevel="0" collapsed="false">
      <c r="A4222" s="1" t="s">
        <v>8469</v>
      </c>
      <c r="B4222" s="1" t="s">
        <v>8470</v>
      </c>
      <c r="C4222" s="12" t="n">
        <v>40223</v>
      </c>
      <c r="D4222" s="12" t="n">
        <v>40291</v>
      </c>
      <c r="E4222" s="1" t="n">
        <v>0</v>
      </c>
      <c r="F4222" s="1" t="n">
        <v>0</v>
      </c>
      <c r="G4222" s="13" t="n">
        <v>0</v>
      </c>
      <c r="H4222" s="13" t="n">
        <v>0</v>
      </c>
      <c r="I4222" s="13" t="n">
        <v>62.35</v>
      </c>
      <c r="J4222" s="9" t="n">
        <v>13</v>
      </c>
      <c r="K4222" s="1" t="str">
        <f aca="false">IF(F4222=0,"Stopped",IF(C4222&gt;=Rules!$B$3,"New",IF(AND(E4222&gt;0,G4222&gt;0,ROUND(H4222*100,0)&lt;Rules!$B$6*ROUND(G4222*100,0)),"Slowing","Steady or growing")))</f>
        <v>Stopped</v>
      </c>
      <c r="L4222" s="1" t="n">
        <v>0</v>
      </c>
      <c r="M4222" s="13" t="n">
        <v>0</v>
      </c>
      <c r="N4222" s="1" t="str">
        <f aca="false">IF(L4222=0,"",IF(F4222=0,"Stopped",IF(AND(M4222&gt;0,ROUND(H4222*100,0)&lt;Rules!$B$6*ROUND(M4222*100,0)),"Slowing","Steady or growing")))</f>
        <v/>
      </c>
    </row>
    <row r="4223" customFormat="false" ht="15" hidden="false" customHeight="false" outlineLevel="0" collapsed="false">
      <c r="A4223" s="1" t="s">
        <v>8471</v>
      </c>
      <c r="B4223" s="1" t="s">
        <v>8472</v>
      </c>
      <c r="C4223" s="12" t="n">
        <v>40158</v>
      </c>
      <c r="D4223" s="12" t="n">
        <v>40801</v>
      </c>
      <c r="E4223" s="1" t="n">
        <v>3</v>
      </c>
      <c r="F4223" s="1" t="n">
        <v>1</v>
      </c>
      <c r="G4223" s="13" t="n">
        <v>7.03</v>
      </c>
      <c r="H4223" s="13" t="n">
        <v>1.9</v>
      </c>
      <c r="I4223" s="13" t="n">
        <v>62.3</v>
      </c>
      <c r="J4223" s="9" t="n">
        <v>312</v>
      </c>
      <c r="K4223" s="1" t="str">
        <f aca="false">IF(F4223=0,"Stopped",IF(C4223&gt;=Rules!$B$3,"New",IF(AND(E4223&gt;0,G4223&gt;0,ROUND(H4223*100,0)&lt;Rules!$B$6*ROUND(G4223*100,0)),"Slowing","Steady or growing")))</f>
        <v>Slowing</v>
      </c>
      <c r="L4223" s="1" t="n">
        <v>5</v>
      </c>
      <c r="M4223" s="13" t="n">
        <v>16.15</v>
      </c>
      <c r="N4223" s="1" t="str">
        <f aca="false">IF(L4223=0,"",IF(F4223=0,"Stopped",IF(AND(M4223&gt;0,ROUND(H4223*100,0)&lt;Rules!$B$6*ROUND(M4223*100,0)),"Slowing","Steady or growing")))</f>
        <v>Slowing</v>
      </c>
    </row>
    <row r="4224" customFormat="false" ht="15" hidden="false" customHeight="false" outlineLevel="0" collapsed="false">
      <c r="A4224" s="1" t="s">
        <v>8473</v>
      </c>
      <c r="B4224" s="1" t="s">
        <v>8474</v>
      </c>
      <c r="C4224" s="12" t="n">
        <v>40279</v>
      </c>
      <c r="D4224" s="12" t="n">
        <v>40787</v>
      </c>
      <c r="E4224" s="1" t="n">
        <v>7</v>
      </c>
      <c r="F4224" s="1" t="n">
        <v>0</v>
      </c>
      <c r="G4224" s="13" t="n">
        <v>28.08</v>
      </c>
      <c r="H4224" s="13" t="n">
        <v>0</v>
      </c>
      <c r="I4224" s="13" t="n">
        <v>62.01</v>
      </c>
      <c r="J4224" s="9" t="n">
        <v>103</v>
      </c>
      <c r="K4224" s="1" t="str">
        <f aca="false">IF(F4224=0,"Stopped",IF(C4224&gt;=Rules!$B$3,"New",IF(AND(E4224&gt;0,G4224&gt;0,ROUND(H4224*100,0)&lt;Rules!$B$6*ROUND(G4224*100,0)),"Slowing","Steady or growing")))</f>
        <v>Stopped</v>
      </c>
      <c r="L4224" s="1" t="n">
        <v>1</v>
      </c>
      <c r="M4224" s="13" t="n">
        <v>1.95</v>
      </c>
      <c r="N4224" s="1" t="str">
        <f aca="false">IF(L4224=0,"",IF(F4224=0,"Stopped",IF(AND(M4224&gt;0,ROUND(H4224*100,0)&lt;Rules!$B$6*ROUND(M4224*100,0)),"Slowing","Steady or growing")))</f>
        <v>Stopped</v>
      </c>
    </row>
    <row r="4225" customFormat="false" ht="15" hidden="false" customHeight="false" outlineLevel="0" collapsed="false">
      <c r="A4225" s="1" t="s">
        <v>8475</v>
      </c>
      <c r="B4225" s="1" t="s">
        <v>8476</v>
      </c>
      <c r="C4225" s="12" t="n">
        <v>40161</v>
      </c>
      <c r="D4225" s="12" t="n">
        <v>40777</v>
      </c>
      <c r="E4225" s="1" t="n">
        <v>1</v>
      </c>
      <c r="F4225" s="1" t="n">
        <v>0</v>
      </c>
      <c r="G4225" s="13" t="n">
        <v>15</v>
      </c>
      <c r="H4225" s="13" t="n">
        <v>0</v>
      </c>
      <c r="I4225" s="13" t="n">
        <v>62</v>
      </c>
      <c r="J4225" s="9" t="n">
        <v>10</v>
      </c>
      <c r="K4225" s="1" t="str">
        <f aca="false">IF(F4225=0,"Stopped",IF(C4225&gt;=Rules!$B$3,"New",IF(AND(E4225&gt;0,G4225&gt;0,ROUND(H4225*100,0)&lt;Rules!$B$6*ROUND(G4225*100,0)),"Slowing","Steady or growing")))</f>
        <v>Stopped</v>
      </c>
      <c r="L4225" s="1" t="n">
        <v>1</v>
      </c>
      <c r="M4225" s="13" t="n">
        <v>22.5</v>
      </c>
      <c r="N4225" s="1" t="str">
        <f aca="false">IF(L4225=0,"",IF(F4225=0,"Stopped",IF(AND(M4225&gt;0,ROUND(H4225*100,0)&lt;Rules!$B$6*ROUND(M4225*100,0)),"Slowing","Steady or growing")))</f>
        <v>Stopped</v>
      </c>
    </row>
    <row r="4226" customFormat="false" ht="15" hidden="false" customHeight="false" outlineLevel="0" collapsed="false">
      <c r="A4226" s="1" t="s">
        <v>8477</v>
      </c>
      <c r="B4226" s="1" t="s">
        <v>8478</v>
      </c>
      <c r="C4226" s="12" t="n">
        <v>40150</v>
      </c>
      <c r="D4226" s="12" t="n">
        <v>40850</v>
      </c>
      <c r="E4226" s="1" t="n">
        <v>2</v>
      </c>
      <c r="F4226" s="1" t="n">
        <v>7</v>
      </c>
      <c r="G4226" s="13" t="n">
        <v>2.4</v>
      </c>
      <c r="H4226" s="13" t="n">
        <v>15.28</v>
      </c>
      <c r="I4226" s="13" t="n">
        <v>61.78</v>
      </c>
      <c r="J4226" s="9" t="n">
        <v>743</v>
      </c>
      <c r="K4226" s="1" t="str">
        <f aca="false">IF(F4226=0,"Stopped",IF(C4226&gt;=Rules!$B$3,"New",IF(AND(E4226&gt;0,G4226&gt;0,ROUND(H4226*100,0)&lt;Rules!$B$6*ROUND(G4226*100,0)),"Slowing","Steady or growing")))</f>
        <v>Steady or growing</v>
      </c>
      <c r="L4226" s="1" t="n">
        <v>3</v>
      </c>
      <c r="M4226" s="13" t="n">
        <v>7.68</v>
      </c>
      <c r="N4226" s="1" t="str">
        <f aca="false">IF(L4226=0,"",IF(F4226=0,"Stopped",IF(AND(M4226&gt;0,ROUND(H4226*100,0)&lt;Rules!$B$6*ROUND(M4226*100,0)),"Slowing","Steady or growing")))</f>
        <v>Steady or growing</v>
      </c>
    </row>
    <row r="4227" customFormat="false" ht="15" hidden="false" customHeight="false" outlineLevel="0" collapsed="false">
      <c r="A4227" s="1" t="s">
        <v>8479</v>
      </c>
      <c r="B4227" s="1" t="s">
        <v>8480</v>
      </c>
      <c r="C4227" s="12" t="n">
        <v>40149</v>
      </c>
      <c r="D4227" s="12" t="n">
        <v>40212</v>
      </c>
      <c r="E4227" s="1" t="n">
        <v>0</v>
      </c>
      <c r="F4227" s="1" t="n">
        <v>0</v>
      </c>
      <c r="G4227" s="13" t="n">
        <v>0</v>
      </c>
      <c r="H4227" s="13" t="n">
        <v>0</v>
      </c>
      <c r="I4227" s="13" t="n">
        <v>61.76</v>
      </c>
      <c r="J4227" s="9" t="n">
        <v>15</v>
      </c>
      <c r="K4227" s="1" t="str">
        <f aca="false">IF(F4227=0,"Stopped",IF(C4227&gt;=Rules!$B$3,"New",IF(AND(E4227&gt;0,G4227&gt;0,ROUND(H4227*100,0)&lt;Rules!$B$6*ROUND(G4227*100,0)),"Slowing","Steady or growing")))</f>
        <v>Stopped</v>
      </c>
      <c r="L4227" s="1" t="n">
        <v>0</v>
      </c>
      <c r="M4227" s="13" t="n">
        <v>0</v>
      </c>
      <c r="N4227" s="1" t="str">
        <f aca="false">IF(L4227=0,"",IF(F4227=0,"Stopped",IF(AND(M4227&gt;0,ROUND(H4227*100,0)&lt;Rules!$B$6*ROUND(M4227*100,0)),"Slowing","Steady or growing")))</f>
        <v/>
      </c>
    </row>
    <row r="4228" customFormat="false" ht="15" hidden="false" customHeight="false" outlineLevel="0" collapsed="false">
      <c r="A4228" s="1" t="s">
        <v>8481</v>
      </c>
      <c r="B4228" s="1" t="s">
        <v>8482</v>
      </c>
      <c r="C4228" s="12" t="n">
        <v>40150</v>
      </c>
      <c r="D4228" s="12" t="n">
        <v>40312</v>
      </c>
      <c r="E4228" s="1" t="n">
        <v>0</v>
      </c>
      <c r="F4228" s="1" t="n">
        <v>0</v>
      </c>
      <c r="G4228" s="13" t="n">
        <v>0</v>
      </c>
      <c r="H4228" s="13" t="n">
        <v>0</v>
      </c>
      <c r="I4228" s="13" t="n">
        <v>61.3</v>
      </c>
      <c r="J4228" s="9" t="n">
        <v>143</v>
      </c>
      <c r="K4228" s="1" t="str">
        <f aca="false">IF(F4228=0,"Stopped",IF(C4228&gt;=Rules!$B$3,"New",IF(AND(E4228&gt;0,G4228&gt;0,ROUND(H4228*100,0)&lt;Rules!$B$6*ROUND(G4228*100,0)),"Slowing","Steady or growing")))</f>
        <v>Stopped</v>
      </c>
      <c r="L4228" s="1" t="n">
        <v>0</v>
      </c>
      <c r="M4228" s="13" t="n">
        <v>0</v>
      </c>
      <c r="N4228" s="1" t="str">
        <f aca="false">IF(L4228=0,"",IF(F4228=0,"Stopped",IF(AND(M4228&gt;0,ROUND(H4228*100,0)&lt;Rules!$B$6*ROUND(M4228*100,0)),"Slowing","Steady or growing")))</f>
        <v/>
      </c>
    </row>
    <row r="4229" customFormat="false" ht="15" hidden="false" customHeight="false" outlineLevel="0" collapsed="false">
      <c r="A4229" s="1" t="s">
        <v>8483</v>
      </c>
      <c r="B4229" s="1" t="s">
        <v>8484</v>
      </c>
      <c r="C4229" s="12" t="n">
        <v>40156</v>
      </c>
      <c r="D4229" s="12" t="n">
        <v>40258</v>
      </c>
      <c r="E4229" s="1" t="n">
        <v>0</v>
      </c>
      <c r="F4229" s="1" t="n">
        <v>0</v>
      </c>
      <c r="G4229" s="13" t="n">
        <v>0</v>
      </c>
      <c r="H4229" s="13" t="n">
        <v>0</v>
      </c>
      <c r="I4229" s="13" t="n">
        <v>61.25</v>
      </c>
      <c r="J4229" s="9" t="n">
        <v>49</v>
      </c>
      <c r="K4229" s="1" t="str">
        <f aca="false">IF(F4229=0,"Stopped",IF(C4229&gt;=Rules!$B$3,"New",IF(AND(E4229&gt;0,G4229&gt;0,ROUND(H4229*100,0)&lt;Rules!$B$6*ROUND(G4229*100,0)),"Slowing","Steady or growing")))</f>
        <v>Stopped</v>
      </c>
      <c r="L4229" s="1" t="n">
        <v>0</v>
      </c>
      <c r="M4229" s="13" t="n">
        <v>0</v>
      </c>
      <c r="N4229" s="1" t="str">
        <f aca="false">IF(L4229=0,"",IF(F4229=0,"Stopped",IF(AND(M4229&gt;0,ROUND(H4229*100,0)&lt;Rules!$B$6*ROUND(M4229*100,0)),"Slowing","Steady or growing")))</f>
        <v/>
      </c>
    </row>
    <row r="4230" customFormat="false" ht="15" hidden="false" customHeight="false" outlineLevel="0" collapsed="false">
      <c r="A4230" s="1" t="s">
        <v>8485</v>
      </c>
      <c r="B4230" s="1" t="s">
        <v>3620</v>
      </c>
      <c r="C4230" s="12" t="n">
        <v>40165</v>
      </c>
      <c r="D4230" s="12" t="n">
        <v>40165</v>
      </c>
      <c r="E4230" s="1" t="n">
        <v>0</v>
      </c>
      <c r="F4230" s="1" t="n">
        <v>0</v>
      </c>
      <c r="G4230" s="13" t="n">
        <v>0</v>
      </c>
      <c r="H4230" s="13" t="n">
        <v>0</v>
      </c>
      <c r="I4230" s="13" t="n">
        <v>61.2</v>
      </c>
      <c r="J4230" s="9" t="n">
        <v>78</v>
      </c>
      <c r="K4230" s="1" t="str">
        <f aca="false">IF(F4230=0,"Stopped",IF(C4230&gt;=Rules!$B$3,"New",IF(AND(E4230&gt;0,G4230&gt;0,ROUND(H4230*100,0)&lt;Rules!$B$6*ROUND(G4230*100,0)),"Slowing","Steady or growing")))</f>
        <v>Stopped</v>
      </c>
      <c r="L4230" s="1" t="n">
        <v>0</v>
      </c>
      <c r="M4230" s="13" t="n">
        <v>0</v>
      </c>
      <c r="N4230" s="1" t="str">
        <f aca="false">IF(L4230=0,"",IF(F4230=0,"Stopped",IF(AND(M4230&gt;0,ROUND(H4230*100,0)&lt;Rules!$B$6*ROUND(M4230*100,0)),"Slowing","Steady or growing")))</f>
        <v/>
      </c>
    </row>
    <row r="4231" customFormat="false" ht="15" hidden="false" customHeight="false" outlineLevel="0" collapsed="false">
      <c r="A4231" s="1" t="s">
        <v>8486</v>
      </c>
      <c r="B4231" s="1" t="s">
        <v>8487</v>
      </c>
      <c r="C4231" s="12" t="n">
        <v>40185</v>
      </c>
      <c r="D4231" s="12" t="n">
        <v>40853</v>
      </c>
      <c r="E4231" s="1" t="n">
        <v>0</v>
      </c>
      <c r="F4231" s="1" t="n">
        <v>1</v>
      </c>
      <c r="G4231" s="13" t="n">
        <v>0</v>
      </c>
      <c r="H4231" s="13" t="n">
        <v>1.95</v>
      </c>
      <c r="I4231" s="13" t="n">
        <v>61.07</v>
      </c>
      <c r="J4231" s="9" t="n">
        <v>29</v>
      </c>
      <c r="K4231" s="1" t="str">
        <f aca="false">IF(F4231=0,"Stopped",IF(C4231&gt;=Rules!$B$3,"New",IF(AND(E4231&gt;0,G4231&gt;0,ROUND(H4231*100,0)&lt;Rules!$B$6*ROUND(G4231*100,0)),"Slowing","Steady or growing")))</f>
        <v>Steady or growing</v>
      </c>
      <c r="L4231" s="1" t="n">
        <v>0</v>
      </c>
      <c r="M4231" s="13" t="n">
        <v>0</v>
      </c>
      <c r="N4231" s="1" t="str">
        <f aca="false">IF(L4231=0,"",IF(F4231=0,"Stopped",IF(AND(M4231&gt;0,ROUND(H4231*100,0)&lt;Rules!$B$6*ROUND(M4231*100,0)),"Slowing","Steady or growing")))</f>
        <v/>
      </c>
    </row>
    <row r="4232" customFormat="false" ht="15" hidden="false" customHeight="false" outlineLevel="0" collapsed="false">
      <c r="A4232" s="1" t="s">
        <v>8488</v>
      </c>
      <c r="B4232" s="1" t="s">
        <v>8489</v>
      </c>
      <c r="C4232" s="12" t="n">
        <v>40149</v>
      </c>
      <c r="D4232" s="12" t="n">
        <v>40512</v>
      </c>
      <c r="E4232" s="1" t="n">
        <v>0</v>
      </c>
      <c r="F4232" s="1" t="n">
        <v>0</v>
      </c>
      <c r="G4232" s="13" t="n">
        <v>0</v>
      </c>
      <c r="H4232" s="13" t="n">
        <v>0</v>
      </c>
      <c r="I4232" s="13" t="n">
        <v>60</v>
      </c>
      <c r="J4232" s="9" t="n">
        <v>16</v>
      </c>
      <c r="K4232" s="1" t="str">
        <f aca="false">IF(F4232=0,"Stopped",IF(C4232&gt;=Rules!$B$3,"New",IF(AND(E4232&gt;0,G4232&gt;0,ROUND(H4232*100,0)&lt;Rules!$B$6*ROUND(G4232*100,0)),"Slowing","Steady or growing")))</f>
        <v>Stopped</v>
      </c>
      <c r="L4232" s="1" t="n">
        <v>5</v>
      </c>
      <c r="M4232" s="13" t="n">
        <v>30</v>
      </c>
      <c r="N4232" s="1" t="str">
        <f aca="false">IF(L4232=0,"",IF(F4232=0,"Stopped",IF(AND(M4232&gt;0,ROUND(H4232*100,0)&lt;Rules!$B$6*ROUND(M4232*100,0)),"Slowing","Steady or growing")))</f>
        <v>Stopped</v>
      </c>
    </row>
    <row r="4233" customFormat="false" ht="15" hidden="false" customHeight="false" outlineLevel="0" collapsed="false">
      <c r="A4233" s="1" t="s">
        <v>8490</v>
      </c>
      <c r="B4233" s="1" t="s">
        <v>8491</v>
      </c>
      <c r="C4233" s="12" t="n">
        <v>40807</v>
      </c>
      <c r="D4233" s="12" t="n">
        <v>40872</v>
      </c>
      <c r="E4233" s="1" t="n">
        <v>0</v>
      </c>
      <c r="F4233" s="1" t="n">
        <v>10</v>
      </c>
      <c r="G4233" s="13" t="n">
        <v>0</v>
      </c>
      <c r="H4233" s="13" t="n">
        <v>59.76</v>
      </c>
      <c r="I4233" s="13" t="n">
        <v>59.76</v>
      </c>
      <c r="J4233" s="9" t="n">
        <v>24</v>
      </c>
      <c r="K4233" s="1" t="str">
        <f aca="false">IF(F4233=0,"Stopped",IF(C4233&gt;=Rules!$B$3,"New",IF(AND(E4233&gt;0,G4233&gt;0,ROUND(H4233*100,0)&lt;Rules!$B$6*ROUND(G4233*100,0)),"Slowing","Steady or growing")))</f>
        <v>New</v>
      </c>
      <c r="L4233" s="1" t="n">
        <v>0</v>
      </c>
      <c r="M4233" s="13" t="n">
        <v>0</v>
      </c>
      <c r="N4233" s="1" t="str">
        <f aca="false">IF(L4233=0,"",IF(F4233=0,"Stopped",IF(AND(M4233&gt;0,ROUND(H4233*100,0)&lt;Rules!$B$6*ROUND(M4233*100,0)),"Slowing","Steady or growing")))</f>
        <v/>
      </c>
    </row>
    <row r="4234" customFormat="false" ht="15" hidden="false" customHeight="false" outlineLevel="0" collapsed="false">
      <c r="A4234" s="1" t="s">
        <v>8492</v>
      </c>
      <c r="B4234" s="1" t="s">
        <v>8493</v>
      </c>
      <c r="C4234" s="12" t="n">
        <v>40408</v>
      </c>
      <c r="D4234" s="12" t="n">
        <v>40660</v>
      </c>
      <c r="E4234" s="1" t="n">
        <v>0</v>
      </c>
      <c r="F4234" s="1" t="n">
        <v>0</v>
      </c>
      <c r="G4234" s="13" t="n">
        <v>0</v>
      </c>
      <c r="H4234" s="13" t="n">
        <v>0</v>
      </c>
      <c r="I4234" s="13" t="n">
        <v>59.75</v>
      </c>
      <c r="J4234" s="9" t="n">
        <v>5</v>
      </c>
      <c r="K4234" s="1" t="str">
        <f aca="false">IF(F4234=0,"Stopped",IF(C4234&gt;=Rules!$B$3,"New",IF(AND(E4234&gt;0,G4234&gt;0,ROUND(H4234*100,0)&lt;Rules!$B$6*ROUND(G4234*100,0)),"Slowing","Steady or growing")))</f>
        <v>Stopped</v>
      </c>
      <c r="L4234" s="1" t="n">
        <v>2</v>
      </c>
      <c r="M4234" s="13" t="n">
        <v>23.9</v>
      </c>
      <c r="N4234" s="1" t="str">
        <f aca="false">IF(L4234=0,"",IF(F4234=0,"Stopped",IF(AND(M4234&gt;0,ROUND(H4234*100,0)&lt;Rules!$B$6*ROUND(M4234*100,0)),"Slowing","Steady or growing")))</f>
        <v>Stopped</v>
      </c>
    </row>
    <row r="4235" customFormat="false" ht="15" hidden="false" customHeight="false" outlineLevel="0" collapsed="false">
      <c r="A4235" s="1" t="s">
        <v>8494</v>
      </c>
      <c r="B4235" s="1" t="s">
        <v>8495</v>
      </c>
      <c r="C4235" s="12" t="n">
        <v>40148</v>
      </c>
      <c r="D4235" s="12" t="n">
        <v>40249</v>
      </c>
      <c r="E4235" s="1" t="n">
        <v>0</v>
      </c>
      <c r="F4235" s="1" t="n">
        <v>0</v>
      </c>
      <c r="G4235" s="13" t="n">
        <v>0</v>
      </c>
      <c r="H4235" s="13" t="n">
        <v>0</v>
      </c>
      <c r="I4235" s="13" t="n">
        <v>59.65</v>
      </c>
      <c r="J4235" s="9" t="n">
        <v>47</v>
      </c>
      <c r="K4235" s="1" t="str">
        <f aca="false">IF(F4235=0,"Stopped",IF(C4235&gt;=Rules!$B$3,"New",IF(AND(E4235&gt;0,G4235&gt;0,ROUND(H4235*100,0)&lt;Rules!$B$6*ROUND(G4235*100,0)),"Slowing","Steady or growing")))</f>
        <v>Stopped</v>
      </c>
      <c r="L4235" s="1" t="n">
        <v>0</v>
      </c>
      <c r="M4235" s="13" t="n">
        <v>0</v>
      </c>
      <c r="N4235" s="1" t="str">
        <f aca="false">IF(L4235=0,"",IF(F4235=0,"Stopped",IF(AND(M4235&gt;0,ROUND(H4235*100,0)&lt;Rules!$B$6*ROUND(M4235*100,0)),"Slowing","Steady or growing")))</f>
        <v/>
      </c>
    </row>
    <row r="4236" customFormat="false" ht="15" hidden="false" customHeight="false" outlineLevel="0" collapsed="false">
      <c r="A4236" s="1" t="s">
        <v>8496</v>
      </c>
      <c r="B4236" s="1" t="s">
        <v>8497</v>
      </c>
      <c r="C4236" s="12" t="n">
        <v>40203</v>
      </c>
      <c r="D4236" s="12" t="n">
        <v>40394</v>
      </c>
      <c r="E4236" s="1" t="n">
        <v>0</v>
      </c>
      <c r="F4236" s="1" t="n">
        <v>0</v>
      </c>
      <c r="G4236" s="13" t="n">
        <v>0</v>
      </c>
      <c r="H4236" s="13" t="n">
        <v>0</v>
      </c>
      <c r="I4236" s="13" t="n">
        <v>59.5</v>
      </c>
      <c r="J4236" s="9" t="n">
        <v>70</v>
      </c>
      <c r="K4236" s="1" t="str">
        <f aca="false">IF(F4236=0,"Stopped",IF(C4236&gt;=Rules!$B$3,"New",IF(AND(E4236&gt;0,G4236&gt;0,ROUND(H4236*100,0)&lt;Rules!$B$6*ROUND(G4236*100,0)),"Slowing","Steady or growing")))</f>
        <v>Stopped</v>
      </c>
      <c r="L4236" s="1" t="n">
        <v>0</v>
      </c>
      <c r="M4236" s="13" t="n">
        <v>0</v>
      </c>
      <c r="N4236" s="1" t="str">
        <f aca="false">IF(L4236=0,"",IF(F4236=0,"Stopped",IF(AND(M4236&gt;0,ROUND(H4236*100,0)&lt;Rules!$B$6*ROUND(M4236*100,0)),"Slowing","Steady or growing")))</f>
        <v/>
      </c>
    </row>
    <row r="4237" customFormat="false" ht="15" hidden="false" customHeight="false" outlineLevel="0" collapsed="false">
      <c r="A4237" s="1" t="s">
        <v>8498</v>
      </c>
      <c r="B4237" s="1" t="s">
        <v>8499</v>
      </c>
      <c r="C4237" s="12" t="n">
        <v>40148</v>
      </c>
      <c r="D4237" s="12" t="n">
        <v>40263</v>
      </c>
      <c r="E4237" s="1" t="n">
        <v>0</v>
      </c>
      <c r="F4237" s="1" t="n">
        <v>0</v>
      </c>
      <c r="G4237" s="13" t="n">
        <v>0</v>
      </c>
      <c r="H4237" s="13" t="n">
        <v>0</v>
      </c>
      <c r="I4237" s="13" t="n">
        <v>59.5</v>
      </c>
      <c r="J4237" s="9" t="n">
        <v>14</v>
      </c>
      <c r="K4237" s="1" t="str">
        <f aca="false">IF(F4237=0,"Stopped",IF(C4237&gt;=Rules!$B$3,"New",IF(AND(E4237&gt;0,G4237&gt;0,ROUND(H4237*100,0)&lt;Rules!$B$6*ROUND(G4237*100,0)),"Slowing","Steady or growing")))</f>
        <v>Stopped</v>
      </c>
      <c r="L4237" s="1" t="n">
        <v>0</v>
      </c>
      <c r="M4237" s="13" t="n">
        <v>0</v>
      </c>
      <c r="N4237" s="1" t="str">
        <f aca="false">IF(L4237=0,"",IF(F4237=0,"Stopped",IF(AND(M4237&gt;0,ROUND(H4237*100,0)&lt;Rules!$B$6*ROUND(M4237*100,0)),"Slowing","Steady or growing")))</f>
        <v/>
      </c>
    </row>
    <row r="4238" customFormat="false" ht="15" hidden="false" customHeight="false" outlineLevel="0" collapsed="false">
      <c r="A4238" s="1" t="s">
        <v>8500</v>
      </c>
      <c r="B4238" s="1" t="s">
        <v>8501</v>
      </c>
      <c r="C4238" s="12" t="n">
        <v>40183</v>
      </c>
      <c r="D4238" s="12" t="n">
        <v>40394</v>
      </c>
      <c r="E4238" s="1" t="n">
        <v>0</v>
      </c>
      <c r="F4238" s="1" t="n">
        <v>0</v>
      </c>
      <c r="G4238" s="13" t="n">
        <v>0</v>
      </c>
      <c r="H4238" s="13" t="n">
        <v>0</v>
      </c>
      <c r="I4238" s="13" t="n">
        <v>59.4</v>
      </c>
      <c r="J4238" s="9" t="n">
        <v>12</v>
      </c>
      <c r="K4238" s="1" t="str">
        <f aca="false">IF(F4238=0,"Stopped",IF(C4238&gt;=Rules!$B$3,"New",IF(AND(E4238&gt;0,G4238&gt;0,ROUND(H4238*100,0)&lt;Rules!$B$6*ROUND(G4238*100,0)),"Slowing","Steady or growing")))</f>
        <v>Stopped</v>
      </c>
      <c r="L4238" s="1" t="n">
        <v>0</v>
      </c>
      <c r="M4238" s="13" t="n">
        <v>0</v>
      </c>
      <c r="N4238" s="1" t="str">
        <f aca="false">IF(L4238=0,"",IF(F4238=0,"Stopped",IF(AND(M4238&gt;0,ROUND(H4238*100,0)&lt;Rules!$B$6*ROUND(M4238*100,0)),"Slowing","Steady or growing")))</f>
        <v/>
      </c>
    </row>
    <row r="4239" customFormat="false" ht="15" hidden="false" customHeight="false" outlineLevel="0" collapsed="false">
      <c r="A4239" s="1" t="s">
        <v>8502</v>
      </c>
      <c r="B4239" s="1" t="s">
        <v>8503</v>
      </c>
      <c r="C4239" s="12" t="n">
        <v>40154</v>
      </c>
      <c r="D4239" s="12" t="n">
        <v>40885</v>
      </c>
      <c r="E4239" s="1" t="n">
        <v>2</v>
      </c>
      <c r="F4239" s="1" t="n">
        <v>4</v>
      </c>
      <c r="G4239" s="13" t="n">
        <v>1.66</v>
      </c>
      <c r="H4239" s="13" t="n">
        <v>8.08</v>
      </c>
      <c r="I4239" s="13" t="n">
        <v>59.09</v>
      </c>
      <c r="J4239" s="9" t="n">
        <v>77</v>
      </c>
      <c r="K4239" s="1" t="str">
        <f aca="false">IF(F4239=0,"Stopped",IF(C4239&gt;=Rules!$B$3,"New",IF(AND(E4239&gt;0,G4239&gt;0,ROUND(H4239*100,0)&lt;Rules!$B$6*ROUND(G4239*100,0)),"Slowing","Steady or growing")))</f>
        <v>Steady or growing</v>
      </c>
      <c r="L4239" s="1" t="n">
        <v>8</v>
      </c>
      <c r="M4239" s="13" t="n">
        <v>26.41</v>
      </c>
      <c r="N4239" s="1" t="str">
        <f aca="false">IF(L4239=0,"",IF(F4239=0,"Stopped",IF(AND(M4239&gt;0,ROUND(H4239*100,0)&lt;Rules!$B$6*ROUND(M4239*100,0)),"Slowing","Steady or growing")))</f>
        <v>Slowing</v>
      </c>
    </row>
    <row r="4240" customFormat="false" ht="15" hidden="false" customHeight="false" outlineLevel="0" collapsed="false">
      <c r="A4240" s="1" t="s">
        <v>8504</v>
      </c>
      <c r="B4240" s="1" t="s">
        <v>8505</v>
      </c>
      <c r="C4240" s="12" t="n">
        <v>40150</v>
      </c>
      <c r="D4240" s="12" t="n">
        <v>40877</v>
      </c>
      <c r="E4240" s="1" t="n">
        <v>1</v>
      </c>
      <c r="F4240" s="1" t="n">
        <v>1</v>
      </c>
      <c r="G4240" s="13" t="n">
        <v>17.7</v>
      </c>
      <c r="H4240" s="13" t="n">
        <v>2.9</v>
      </c>
      <c r="I4240" s="13" t="n">
        <v>59.06</v>
      </c>
      <c r="J4240" s="9" t="n">
        <v>20</v>
      </c>
      <c r="K4240" s="1" t="str">
        <f aca="false">IF(F4240=0,"Stopped",IF(C4240&gt;=Rules!$B$3,"New",IF(AND(E4240&gt;0,G4240&gt;0,ROUND(H4240*100,0)&lt;Rules!$B$6*ROUND(G4240*100,0)),"Slowing","Steady or growing")))</f>
        <v>Slowing</v>
      </c>
      <c r="L4240" s="1" t="n">
        <v>1</v>
      </c>
      <c r="M4240" s="13" t="n">
        <v>2.96</v>
      </c>
      <c r="N4240" s="1" t="str">
        <f aca="false">IF(L4240=0,"",IF(F4240=0,"Stopped",IF(AND(M4240&gt;0,ROUND(H4240*100,0)&lt;Rules!$B$6*ROUND(M4240*100,0)),"Slowing","Steady or growing")))</f>
        <v>Steady or growing</v>
      </c>
    </row>
    <row r="4241" customFormat="false" ht="15" hidden="false" customHeight="false" outlineLevel="0" collapsed="false">
      <c r="A4241" s="1" t="s">
        <v>8506</v>
      </c>
      <c r="B4241" s="1" t="s">
        <v>8507</v>
      </c>
      <c r="C4241" s="12" t="n">
        <v>40232</v>
      </c>
      <c r="D4241" s="12" t="n">
        <v>40659</v>
      </c>
      <c r="E4241" s="1" t="n">
        <v>0</v>
      </c>
      <c r="F4241" s="1" t="n">
        <v>0</v>
      </c>
      <c r="G4241" s="13" t="n">
        <v>0</v>
      </c>
      <c r="H4241" s="13" t="n">
        <v>0</v>
      </c>
      <c r="I4241" s="13" t="n">
        <v>59</v>
      </c>
      <c r="J4241" s="9" t="n">
        <v>20</v>
      </c>
      <c r="K4241" s="1" t="str">
        <f aca="false">IF(F4241=0,"Stopped",IF(C4241&gt;=Rules!$B$3,"New",IF(AND(E4241&gt;0,G4241&gt;0,ROUND(H4241*100,0)&lt;Rules!$B$6*ROUND(G4241*100,0)),"Slowing","Steady or growing")))</f>
        <v>Stopped</v>
      </c>
      <c r="L4241" s="1" t="n">
        <v>0</v>
      </c>
      <c r="M4241" s="13" t="n">
        <v>0</v>
      </c>
      <c r="N4241" s="1" t="str">
        <f aca="false">IF(L4241=0,"",IF(F4241=0,"Stopped",IF(AND(M4241&gt;0,ROUND(H4241*100,0)&lt;Rules!$B$6*ROUND(M4241*100,0)),"Slowing","Steady or growing")))</f>
        <v/>
      </c>
    </row>
    <row r="4242" customFormat="false" ht="15" hidden="false" customHeight="false" outlineLevel="0" collapsed="false">
      <c r="A4242" s="1" t="s">
        <v>8508</v>
      </c>
      <c r="B4242" s="1" t="s">
        <v>8509</v>
      </c>
      <c r="C4242" s="12" t="n">
        <v>40154</v>
      </c>
      <c r="D4242" s="12" t="n">
        <v>40412</v>
      </c>
      <c r="E4242" s="1" t="n">
        <v>0</v>
      </c>
      <c r="F4242" s="1" t="n">
        <v>0</v>
      </c>
      <c r="G4242" s="13" t="n">
        <v>0</v>
      </c>
      <c r="H4242" s="13" t="n">
        <v>0</v>
      </c>
      <c r="I4242" s="13" t="n">
        <v>58.65</v>
      </c>
      <c r="J4242" s="9" t="n">
        <v>23</v>
      </c>
      <c r="K4242" s="1" t="str">
        <f aca="false">IF(F4242=0,"Stopped",IF(C4242&gt;=Rules!$B$3,"New",IF(AND(E4242&gt;0,G4242&gt;0,ROUND(H4242*100,0)&lt;Rules!$B$6*ROUND(G4242*100,0)),"Slowing","Steady or growing")))</f>
        <v>Stopped</v>
      </c>
      <c r="L4242" s="1" t="n">
        <v>0</v>
      </c>
      <c r="M4242" s="13" t="n">
        <v>0</v>
      </c>
      <c r="N4242" s="1" t="str">
        <f aca="false">IF(L4242=0,"",IF(F4242=0,"Stopped",IF(AND(M4242&gt;0,ROUND(H4242*100,0)&lt;Rules!$B$6*ROUND(M4242*100,0)),"Slowing","Steady or growing")))</f>
        <v/>
      </c>
    </row>
    <row r="4243" customFormat="false" ht="15" hidden="false" customHeight="false" outlineLevel="0" collapsed="false">
      <c r="A4243" s="1" t="s">
        <v>8510</v>
      </c>
      <c r="B4243" s="1" t="s">
        <v>8511</v>
      </c>
      <c r="C4243" s="12" t="n">
        <v>40148</v>
      </c>
      <c r="D4243" s="12" t="n">
        <v>40886</v>
      </c>
      <c r="E4243" s="1" t="n">
        <v>1</v>
      </c>
      <c r="F4243" s="1" t="n">
        <v>4</v>
      </c>
      <c r="G4243" s="13" t="n">
        <v>4.96</v>
      </c>
      <c r="H4243" s="13" t="n">
        <v>12.54</v>
      </c>
      <c r="I4243" s="13" t="n">
        <v>58.5</v>
      </c>
      <c r="J4243" s="9" t="n">
        <v>23</v>
      </c>
      <c r="K4243" s="1" t="str">
        <f aca="false">IF(F4243=0,"Stopped",IF(C4243&gt;=Rules!$B$3,"New",IF(AND(E4243&gt;0,G4243&gt;0,ROUND(H4243*100,0)&lt;Rules!$B$6*ROUND(G4243*100,0)),"Slowing","Steady or growing")))</f>
        <v>Steady or growing</v>
      </c>
      <c r="L4243" s="1" t="n">
        <v>3</v>
      </c>
      <c r="M4243" s="13" t="n">
        <v>7.62</v>
      </c>
      <c r="N4243" s="1" t="str">
        <f aca="false">IF(L4243=0,"",IF(F4243=0,"Stopped",IF(AND(M4243&gt;0,ROUND(H4243*100,0)&lt;Rules!$B$6*ROUND(M4243*100,0)),"Slowing","Steady or growing")))</f>
        <v>Steady or growing</v>
      </c>
    </row>
    <row r="4244" customFormat="false" ht="15" hidden="false" customHeight="false" outlineLevel="0" collapsed="false">
      <c r="A4244" s="1" t="s">
        <v>8512</v>
      </c>
      <c r="B4244" s="1" t="s">
        <v>8513</v>
      </c>
      <c r="C4244" s="12" t="n">
        <v>40237</v>
      </c>
      <c r="D4244" s="12" t="n">
        <v>40702</v>
      </c>
      <c r="E4244" s="1" t="n">
        <v>0</v>
      </c>
      <c r="F4244" s="1" t="n">
        <v>0</v>
      </c>
      <c r="G4244" s="13" t="n">
        <v>0</v>
      </c>
      <c r="H4244" s="13" t="n">
        <v>0</v>
      </c>
      <c r="I4244" s="13" t="n">
        <v>58.31</v>
      </c>
      <c r="J4244" s="9" t="n">
        <v>77</v>
      </c>
      <c r="K4244" s="1" t="str">
        <f aca="false">IF(F4244=0,"Stopped",IF(C4244&gt;=Rules!$B$3,"New",IF(AND(E4244&gt;0,G4244&gt;0,ROUND(H4244*100,0)&lt;Rules!$B$6*ROUND(G4244*100,0)),"Slowing","Steady or growing")))</f>
        <v>Stopped</v>
      </c>
      <c r="L4244" s="1" t="n">
        <v>0</v>
      </c>
      <c r="M4244" s="13" t="n">
        <v>0</v>
      </c>
      <c r="N4244" s="1" t="str">
        <f aca="false">IF(L4244=0,"",IF(F4244=0,"Stopped",IF(AND(M4244&gt;0,ROUND(H4244*100,0)&lt;Rules!$B$6*ROUND(M4244*100,0)),"Slowing","Steady or growing")))</f>
        <v/>
      </c>
    </row>
    <row r="4245" customFormat="false" ht="15" hidden="false" customHeight="false" outlineLevel="0" collapsed="false">
      <c r="A4245" s="1" t="s">
        <v>8514</v>
      </c>
      <c r="B4245" s="1" t="s">
        <v>8515</v>
      </c>
      <c r="C4245" s="12" t="n">
        <v>40156</v>
      </c>
      <c r="D4245" s="12" t="n">
        <v>40885</v>
      </c>
      <c r="E4245" s="1" t="n">
        <v>0</v>
      </c>
      <c r="F4245" s="1" t="n">
        <v>6</v>
      </c>
      <c r="G4245" s="13" t="n">
        <v>0</v>
      </c>
      <c r="H4245" s="13" t="n">
        <v>8.25</v>
      </c>
      <c r="I4245" s="13" t="n">
        <v>58.28</v>
      </c>
      <c r="J4245" s="9" t="n">
        <v>41</v>
      </c>
      <c r="K4245" s="1" t="str">
        <f aca="false">IF(F4245=0,"Stopped",IF(C4245&gt;=Rules!$B$3,"New",IF(AND(E4245&gt;0,G4245&gt;0,ROUND(H4245*100,0)&lt;Rules!$B$6*ROUND(G4245*100,0)),"Slowing","Steady or growing")))</f>
        <v>Steady or growing</v>
      </c>
      <c r="L4245" s="1" t="n">
        <v>5</v>
      </c>
      <c r="M4245" s="13" t="n">
        <v>10.02</v>
      </c>
      <c r="N4245" s="1" t="str">
        <f aca="false">IF(L4245=0,"",IF(F4245=0,"Stopped",IF(AND(M4245&gt;0,ROUND(H4245*100,0)&lt;Rules!$B$6*ROUND(M4245*100,0)),"Slowing","Steady or growing")))</f>
        <v>Steady or growing</v>
      </c>
    </row>
    <row r="4246" customFormat="false" ht="15" hidden="false" customHeight="false" outlineLevel="0" collapsed="false">
      <c r="A4246" s="1" t="s">
        <v>8516</v>
      </c>
      <c r="B4246" s="1" t="s">
        <v>8517</v>
      </c>
      <c r="C4246" s="12" t="n">
        <v>40156</v>
      </c>
      <c r="D4246" s="12" t="n">
        <v>40220</v>
      </c>
      <c r="E4246" s="1" t="n">
        <v>0</v>
      </c>
      <c r="F4246" s="1" t="n">
        <v>0</v>
      </c>
      <c r="G4246" s="13" t="n">
        <v>0</v>
      </c>
      <c r="H4246" s="13" t="n">
        <v>0</v>
      </c>
      <c r="I4246" s="13" t="n">
        <v>58.1</v>
      </c>
      <c r="J4246" s="9" t="n">
        <v>20</v>
      </c>
      <c r="K4246" s="1" t="str">
        <f aca="false">IF(F4246=0,"Stopped",IF(C4246&gt;=Rules!$B$3,"New",IF(AND(E4246&gt;0,G4246&gt;0,ROUND(H4246*100,0)&lt;Rules!$B$6*ROUND(G4246*100,0)),"Slowing","Steady or growing")))</f>
        <v>Stopped</v>
      </c>
      <c r="L4246" s="1" t="n">
        <v>0</v>
      </c>
      <c r="M4246" s="13" t="n">
        <v>0</v>
      </c>
      <c r="N4246" s="1" t="str">
        <f aca="false">IF(L4246=0,"",IF(F4246=0,"Stopped",IF(AND(M4246&gt;0,ROUND(H4246*100,0)&lt;Rules!$B$6*ROUND(M4246*100,0)),"Slowing","Steady or growing")))</f>
        <v/>
      </c>
    </row>
    <row r="4247" customFormat="false" ht="15" hidden="false" customHeight="false" outlineLevel="0" collapsed="false">
      <c r="A4247" s="1" t="s">
        <v>8518</v>
      </c>
      <c r="B4247" s="1" t="s">
        <v>8519</v>
      </c>
      <c r="C4247" s="12" t="n">
        <v>40163</v>
      </c>
      <c r="D4247" s="12" t="n">
        <v>40312</v>
      </c>
      <c r="E4247" s="1" t="n">
        <v>0</v>
      </c>
      <c r="F4247" s="1" t="n">
        <v>0</v>
      </c>
      <c r="G4247" s="13" t="n">
        <v>0</v>
      </c>
      <c r="H4247" s="13" t="n">
        <v>0</v>
      </c>
      <c r="I4247" s="13" t="n">
        <v>58.07</v>
      </c>
      <c r="J4247" s="9" t="n">
        <v>139</v>
      </c>
      <c r="K4247" s="1" t="str">
        <f aca="false">IF(F4247=0,"Stopped",IF(C4247&gt;=Rules!$B$3,"New",IF(AND(E4247&gt;0,G4247&gt;0,ROUND(H4247*100,0)&lt;Rules!$B$6*ROUND(G4247*100,0)),"Slowing","Steady or growing")))</f>
        <v>Stopped</v>
      </c>
      <c r="L4247" s="1" t="n">
        <v>0</v>
      </c>
      <c r="M4247" s="13" t="n">
        <v>0</v>
      </c>
      <c r="N4247" s="1" t="str">
        <f aca="false">IF(L4247=0,"",IF(F4247=0,"Stopped",IF(AND(M4247&gt;0,ROUND(H4247*100,0)&lt;Rules!$B$6*ROUND(M4247*100,0)),"Slowing","Steady or growing")))</f>
        <v/>
      </c>
    </row>
    <row r="4248" customFormat="false" ht="15" hidden="false" customHeight="false" outlineLevel="0" collapsed="false">
      <c r="A4248" s="1" t="s">
        <v>8520</v>
      </c>
      <c r="B4248" s="1" t="s">
        <v>8521</v>
      </c>
      <c r="C4248" s="12" t="n">
        <v>40156</v>
      </c>
      <c r="D4248" s="12" t="n">
        <v>40302</v>
      </c>
      <c r="E4248" s="1" t="n">
        <v>0</v>
      </c>
      <c r="F4248" s="1" t="n">
        <v>0</v>
      </c>
      <c r="G4248" s="13" t="n">
        <v>0</v>
      </c>
      <c r="H4248" s="13" t="n">
        <v>0</v>
      </c>
      <c r="I4248" s="13" t="n">
        <v>57.98</v>
      </c>
      <c r="J4248" s="9" t="n">
        <v>86</v>
      </c>
      <c r="K4248" s="1" t="str">
        <f aca="false">IF(F4248=0,"Stopped",IF(C4248&gt;=Rules!$B$3,"New",IF(AND(E4248&gt;0,G4248&gt;0,ROUND(H4248*100,0)&lt;Rules!$B$6*ROUND(G4248*100,0)),"Slowing","Steady or growing")))</f>
        <v>Stopped</v>
      </c>
      <c r="L4248" s="1" t="n">
        <v>0</v>
      </c>
      <c r="M4248" s="13" t="n">
        <v>0</v>
      </c>
      <c r="N4248" s="1" t="str">
        <f aca="false">IF(L4248=0,"",IF(F4248=0,"Stopped",IF(AND(M4248&gt;0,ROUND(H4248*100,0)&lt;Rules!$B$6*ROUND(M4248*100,0)),"Slowing","Steady or growing")))</f>
        <v/>
      </c>
    </row>
    <row r="4249" customFormat="false" ht="15" hidden="false" customHeight="false" outlineLevel="0" collapsed="false">
      <c r="A4249" s="1" t="s">
        <v>8522</v>
      </c>
      <c r="B4249" s="1" t="s">
        <v>8523</v>
      </c>
      <c r="C4249" s="12" t="n">
        <v>40157</v>
      </c>
      <c r="D4249" s="12" t="n">
        <v>40276</v>
      </c>
      <c r="E4249" s="1" t="n">
        <v>0</v>
      </c>
      <c r="F4249" s="1" t="n">
        <v>0</v>
      </c>
      <c r="G4249" s="13" t="n">
        <v>0</v>
      </c>
      <c r="H4249" s="13" t="n">
        <v>0</v>
      </c>
      <c r="I4249" s="13" t="n">
        <v>57</v>
      </c>
      <c r="J4249" s="9" t="n">
        <v>150</v>
      </c>
      <c r="K4249" s="1" t="str">
        <f aca="false">IF(F4249=0,"Stopped",IF(C4249&gt;=Rules!$B$3,"New",IF(AND(E4249&gt;0,G4249&gt;0,ROUND(H4249*100,0)&lt;Rules!$B$6*ROUND(G4249*100,0)),"Slowing","Steady or growing")))</f>
        <v>Stopped</v>
      </c>
      <c r="L4249" s="1" t="n">
        <v>0</v>
      </c>
      <c r="M4249" s="13" t="n">
        <v>0</v>
      </c>
      <c r="N4249" s="1" t="str">
        <f aca="false">IF(L4249=0,"",IF(F4249=0,"Stopped",IF(AND(M4249&gt;0,ROUND(H4249*100,0)&lt;Rules!$B$6*ROUND(M4249*100,0)),"Slowing","Steady or growing")))</f>
        <v/>
      </c>
    </row>
    <row r="4250" customFormat="false" ht="15" hidden="false" customHeight="false" outlineLevel="0" collapsed="false">
      <c r="A4250" s="1" t="s">
        <v>8524</v>
      </c>
      <c r="B4250" s="1" t="s">
        <v>8525</v>
      </c>
      <c r="C4250" s="12" t="n">
        <v>40157</v>
      </c>
      <c r="D4250" s="12" t="n">
        <v>40162</v>
      </c>
      <c r="E4250" s="1" t="n">
        <v>0</v>
      </c>
      <c r="F4250" s="1" t="n">
        <v>0</v>
      </c>
      <c r="G4250" s="13" t="n">
        <v>0</v>
      </c>
      <c r="H4250" s="13" t="n">
        <v>0</v>
      </c>
      <c r="I4250" s="13" t="n">
        <v>56.9</v>
      </c>
      <c r="J4250" s="9" t="n">
        <v>117</v>
      </c>
      <c r="K4250" s="1" t="str">
        <f aca="false">IF(F4250=0,"Stopped",IF(C4250&gt;=Rules!$B$3,"New",IF(AND(E4250&gt;0,G4250&gt;0,ROUND(H4250*100,0)&lt;Rules!$B$6*ROUND(G4250*100,0)),"Slowing","Steady or growing")))</f>
        <v>Stopped</v>
      </c>
      <c r="L4250" s="1" t="n">
        <v>0</v>
      </c>
      <c r="M4250" s="13" t="n">
        <v>0</v>
      </c>
      <c r="N4250" s="1" t="str">
        <f aca="false">IF(L4250=0,"",IF(F4250=0,"Stopped",IF(AND(M4250&gt;0,ROUND(H4250*100,0)&lt;Rules!$B$6*ROUND(M4250*100,0)),"Slowing","Steady or growing")))</f>
        <v/>
      </c>
    </row>
    <row r="4251" customFormat="false" ht="15" hidden="false" customHeight="false" outlineLevel="0" collapsed="false">
      <c r="A4251" s="1" t="s">
        <v>8526</v>
      </c>
      <c r="B4251" s="1" t="s">
        <v>8527</v>
      </c>
      <c r="C4251" s="12" t="n">
        <v>40149</v>
      </c>
      <c r="D4251" s="12" t="n">
        <v>40408</v>
      </c>
      <c r="E4251" s="1" t="n">
        <v>0</v>
      </c>
      <c r="F4251" s="1" t="n">
        <v>0</v>
      </c>
      <c r="G4251" s="13" t="n">
        <v>0</v>
      </c>
      <c r="H4251" s="13" t="n">
        <v>0</v>
      </c>
      <c r="I4251" s="13" t="n">
        <v>56.52</v>
      </c>
      <c r="J4251" s="9" t="n">
        <v>18</v>
      </c>
      <c r="K4251" s="1" t="str">
        <f aca="false">IF(F4251=0,"Stopped",IF(C4251&gt;=Rules!$B$3,"New",IF(AND(E4251&gt;0,G4251&gt;0,ROUND(H4251*100,0)&lt;Rules!$B$6*ROUND(G4251*100,0)),"Slowing","Steady or growing")))</f>
        <v>Stopped</v>
      </c>
      <c r="L4251" s="1" t="n">
        <v>0</v>
      </c>
      <c r="M4251" s="13" t="n">
        <v>0</v>
      </c>
      <c r="N4251" s="1" t="str">
        <f aca="false">IF(L4251=0,"",IF(F4251=0,"Stopped",IF(AND(M4251&gt;0,ROUND(H4251*100,0)&lt;Rules!$B$6*ROUND(M4251*100,0)),"Slowing","Steady or growing")))</f>
        <v/>
      </c>
    </row>
    <row r="4252" customFormat="false" ht="15" hidden="false" customHeight="false" outlineLevel="0" collapsed="false">
      <c r="A4252" s="1" t="s">
        <v>8528</v>
      </c>
      <c r="B4252" s="1" t="s">
        <v>8529</v>
      </c>
      <c r="C4252" s="12" t="n">
        <v>40204</v>
      </c>
      <c r="D4252" s="12" t="n">
        <v>40856</v>
      </c>
      <c r="E4252" s="1" t="n">
        <v>1</v>
      </c>
      <c r="F4252" s="1" t="n">
        <v>1</v>
      </c>
      <c r="G4252" s="13" t="n">
        <v>7.07</v>
      </c>
      <c r="H4252" s="13" t="n">
        <v>6.95</v>
      </c>
      <c r="I4252" s="13" t="n">
        <v>56.26</v>
      </c>
      <c r="J4252" s="9" t="n">
        <v>10</v>
      </c>
      <c r="K4252" s="1" t="str">
        <f aca="false">IF(F4252=0,"Stopped",IF(C4252&gt;=Rules!$B$3,"New",IF(AND(E4252&gt;0,G4252&gt;0,ROUND(H4252*100,0)&lt;Rules!$B$6*ROUND(G4252*100,0)),"Slowing","Steady or growing")))</f>
        <v>Steady or growing</v>
      </c>
      <c r="L4252" s="1" t="n">
        <v>1</v>
      </c>
      <c r="M4252" s="13" t="n">
        <v>6.95</v>
      </c>
      <c r="N4252" s="1" t="str">
        <f aca="false">IF(L4252=0,"",IF(F4252=0,"Stopped",IF(AND(M4252&gt;0,ROUND(H4252*100,0)&lt;Rules!$B$6*ROUND(M4252*100,0)),"Slowing","Steady or growing")))</f>
        <v>Steady or growing</v>
      </c>
    </row>
    <row r="4253" customFormat="false" ht="15" hidden="false" customHeight="false" outlineLevel="0" collapsed="false">
      <c r="A4253" s="1" t="s">
        <v>8530</v>
      </c>
      <c r="B4253" s="1" t="s">
        <v>8531</v>
      </c>
      <c r="C4253" s="12" t="n">
        <v>40160</v>
      </c>
      <c r="D4253" s="12" t="n">
        <v>40792</v>
      </c>
      <c r="E4253" s="1" t="n">
        <v>1</v>
      </c>
      <c r="F4253" s="1" t="n">
        <v>0</v>
      </c>
      <c r="G4253" s="13" t="n">
        <v>11.25</v>
      </c>
      <c r="H4253" s="13" t="n">
        <v>0</v>
      </c>
      <c r="I4253" s="13" t="n">
        <v>56.25</v>
      </c>
      <c r="J4253" s="9" t="n">
        <v>15</v>
      </c>
      <c r="K4253" s="1" t="str">
        <f aca="false">IF(F4253=0,"Stopped",IF(C4253&gt;=Rules!$B$3,"New",IF(AND(E4253&gt;0,G4253&gt;0,ROUND(H4253*100,0)&lt;Rules!$B$6*ROUND(G4253*100,0)),"Slowing","Steady or growing")))</f>
        <v>Stopped</v>
      </c>
      <c r="L4253" s="1" t="n">
        <v>3</v>
      </c>
      <c r="M4253" s="13" t="n">
        <v>30</v>
      </c>
      <c r="N4253" s="1" t="str">
        <f aca="false">IF(L4253=0,"",IF(F4253=0,"Stopped",IF(AND(M4253&gt;0,ROUND(H4253*100,0)&lt;Rules!$B$6*ROUND(M4253*100,0)),"Slowing","Steady or growing")))</f>
        <v>Stopped</v>
      </c>
    </row>
    <row r="4254" customFormat="false" ht="15" hidden="false" customHeight="false" outlineLevel="0" collapsed="false">
      <c r="A4254" s="1" t="s">
        <v>8532</v>
      </c>
      <c r="B4254" s="1" t="s">
        <v>8533</v>
      </c>
      <c r="C4254" s="12" t="n">
        <v>40164</v>
      </c>
      <c r="D4254" s="12" t="n">
        <v>40696</v>
      </c>
      <c r="E4254" s="1" t="n">
        <v>0</v>
      </c>
      <c r="F4254" s="1" t="n">
        <v>0</v>
      </c>
      <c r="G4254" s="13" t="n">
        <v>0</v>
      </c>
      <c r="H4254" s="13" t="n">
        <v>0</v>
      </c>
      <c r="I4254" s="13" t="n">
        <v>56.16</v>
      </c>
      <c r="J4254" s="9" t="n">
        <v>54</v>
      </c>
      <c r="K4254" s="1" t="str">
        <f aca="false">IF(F4254=0,"Stopped",IF(C4254&gt;=Rules!$B$3,"New",IF(AND(E4254&gt;0,G4254&gt;0,ROUND(H4254*100,0)&lt;Rules!$B$6*ROUND(G4254*100,0)),"Slowing","Steady or growing")))</f>
        <v>Stopped</v>
      </c>
      <c r="L4254" s="1" t="n">
        <v>2</v>
      </c>
      <c r="M4254" s="13" t="n">
        <v>7.5</v>
      </c>
      <c r="N4254" s="1" t="str">
        <f aca="false">IF(L4254=0,"",IF(F4254=0,"Stopped",IF(AND(M4254&gt;0,ROUND(H4254*100,0)&lt;Rules!$B$6*ROUND(M4254*100,0)),"Slowing","Steady or growing")))</f>
        <v>Stopped</v>
      </c>
    </row>
    <row r="4255" customFormat="false" ht="15" hidden="false" customHeight="false" outlineLevel="0" collapsed="false">
      <c r="A4255" s="1" t="s">
        <v>8534</v>
      </c>
      <c r="B4255" s="1" t="s">
        <v>8535</v>
      </c>
      <c r="C4255" s="12" t="n">
        <v>40196</v>
      </c>
      <c r="D4255" s="12" t="n">
        <v>40335</v>
      </c>
      <c r="E4255" s="1" t="n">
        <v>0</v>
      </c>
      <c r="F4255" s="1" t="n">
        <v>0</v>
      </c>
      <c r="G4255" s="13" t="n">
        <v>0</v>
      </c>
      <c r="H4255" s="13" t="n">
        <v>0</v>
      </c>
      <c r="I4255" s="13" t="n">
        <v>56.1</v>
      </c>
      <c r="J4255" s="9" t="n">
        <v>23</v>
      </c>
      <c r="K4255" s="1" t="str">
        <f aca="false">IF(F4255=0,"Stopped",IF(C4255&gt;=Rules!$B$3,"New",IF(AND(E4255&gt;0,G4255&gt;0,ROUND(H4255*100,0)&lt;Rules!$B$6*ROUND(G4255*100,0)),"Slowing","Steady or growing")))</f>
        <v>Stopped</v>
      </c>
      <c r="L4255" s="1" t="n">
        <v>0</v>
      </c>
      <c r="M4255" s="13" t="n">
        <v>0</v>
      </c>
      <c r="N4255" s="1" t="str">
        <f aca="false">IF(L4255=0,"",IF(F4255=0,"Stopped",IF(AND(M4255&gt;0,ROUND(H4255*100,0)&lt;Rules!$B$6*ROUND(M4255*100,0)),"Slowing","Steady or growing")))</f>
        <v/>
      </c>
    </row>
    <row r="4256" customFormat="false" ht="15" hidden="false" customHeight="false" outlineLevel="0" collapsed="false">
      <c r="A4256" s="1" t="s">
        <v>8536</v>
      </c>
      <c r="B4256" s="1" t="s">
        <v>8537</v>
      </c>
      <c r="C4256" s="12" t="n">
        <v>40149</v>
      </c>
      <c r="D4256" s="12" t="n">
        <v>40876</v>
      </c>
      <c r="E4256" s="1" t="n">
        <v>1</v>
      </c>
      <c r="F4256" s="1" t="n">
        <v>2</v>
      </c>
      <c r="G4256" s="13" t="n">
        <v>2.48</v>
      </c>
      <c r="H4256" s="13" t="n">
        <v>4.96</v>
      </c>
      <c r="I4256" s="13" t="n">
        <v>55.88</v>
      </c>
      <c r="J4256" s="9" t="n">
        <v>22</v>
      </c>
      <c r="K4256" s="1" t="str">
        <f aca="false">IF(F4256=0,"Stopped",IF(C4256&gt;=Rules!$B$3,"New",IF(AND(E4256&gt;0,G4256&gt;0,ROUND(H4256*100,0)&lt;Rules!$B$6*ROUND(G4256*100,0)),"Slowing","Steady or growing")))</f>
        <v>Steady or growing</v>
      </c>
      <c r="L4256" s="1" t="n">
        <v>2</v>
      </c>
      <c r="M4256" s="13" t="n">
        <v>10.2</v>
      </c>
      <c r="N4256" s="1" t="str">
        <f aca="false">IF(L4256=0,"",IF(F4256=0,"Stopped",IF(AND(M4256&gt;0,ROUND(H4256*100,0)&lt;Rules!$B$6*ROUND(M4256*100,0)),"Slowing","Steady or growing")))</f>
        <v>Slowing</v>
      </c>
    </row>
    <row r="4257" customFormat="false" ht="15" hidden="false" customHeight="false" outlineLevel="0" collapsed="false">
      <c r="A4257" s="1" t="s">
        <v>8538</v>
      </c>
      <c r="B4257" s="1" t="s">
        <v>8539</v>
      </c>
      <c r="C4257" s="12" t="n">
        <v>40213</v>
      </c>
      <c r="D4257" s="12" t="n">
        <v>40765</v>
      </c>
      <c r="E4257" s="1" t="n">
        <v>1</v>
      </c>
      <c r="F4257" s="1" t="n">
        <v>0</v>
      </c>
      <c r="G4257" s="13" t="n">
        <v>-1.69</v>
      </c>
      <c r="H4257" s="13" t="n">
        <v>0</v>
      </c>
      <c r="I4257" s="13" t="n">
        <v>55.77</v>
      </c>
      <c r="J4257" s="9" t="n">
        <v>42</v>
      </c>
      <c r="K4257" s="1" t="str">
        <f aca="false">IF(F4257=0,"Stopped",IF(C4257&gt;=Rules!$B$3,"New",IF(AND(E4257&gt;0,G4257&gt;0,ROUND(H4257*100,0)&lt;Rules!$B$6*ROUND(G4257*100,0)),"Slowing","Steady or growing")))</f>
        <v>Stopped</v>
      </c>
      <c r="L4257" s="1" t="n">
        <v>1</v>
      </c>
      <c r="M4257" s="13" t="n">
        <v>5.07</v>
      </c>
      <c r="N4257" s="1" t="str">
        <f aca="false">IF(L4257=0,"",IF(F4257=0,"Stopped",IF(AND(M4257&gt;0,ROUND(H4257*100,0)&lt;Rules!$B$6*ROUND(M4257*100,0)),"Slowing","Steady or growing")))</f>
        <v>Stopped</v>
      </c>
    </row>
    <row r="4258" customFormat="false" ht="15" hidden="false" customHeight="false" outlineLevel="0" collapsed="false">
      <c r="A4258" s="1" t="s">
        <v>8540</v>
      </c>
      <c r="B4258" s="1" t="s">
        <v>8541</v>
      </c>
      <c r="C4258" s="12" t="n">
        <v>40149</v>
      </c>
      <c r="D4258" s="12" t="n">
        <v>40447</v>
      </c>
      <c r="E4258" s="1" t="n">
        <v>0</v>
      </c>
      <c r="F4258" s="1" t="n">
        <v>0</v>
      </c>
      <c r="G4258" s="13" t="n">
        <v>0</v>
      </c>
      <c r="H4258" s="13" t="n">
        <v>0</v>
      </c>
      <c r="I4258" s="13" t="n">
        <v>55.76</v>
      </c>
      <c r="J4258" s="9" t="n">
        <v>113</v>
      </c>
      <c r="K4258" s="1" t="str">
        <f aca="false">IF(F4258=0,"Stopped",IF(C4258&gt;=Rules!$B$3,"New",IF(AND(E4258&gt;0,G4258&gt;0,ROUND(H4258*100,0)&lt;Rules!$B$6*ROUND(G4258*100,0)),"Slowing","Steady or growing")))</f>
        <v>Stopped</v>
      </c>
      <c r="L4258" s="1" t="n">
        <v>6</v>
      </c>
      <c r="M4258" s="13" t="n">
        <v>14.28</v>
      </c>
      <c r="N4258" s="1" t="str">
        <f aca="false">IF(L4258=0,"",IF(F4258=0,"Stopped",IF(AND(M4258&gt;0,ROUND(H4258*100,0)&lt;Rules!$B$6*ROUND(M4258*100,0)),"Slowing","Steady or growing")))</f>
        <v>Stopped</v>
      </c>
    </row>
    <row r="4259" customFormat="false" ht="15" hidden="false" customHeight="false" outlineLevel="0" collapsed="false">
      <c r="A4259" s="1" t="s">
        <v>8542</v>
      </c>
      <c r="B4259" s="1" t="s">
        <v>8543</v>
      </c>
      <c r="C4259" s="12" t="n">
        <v>40153</v>
      </c>
      <c r="D4259" s="12" t="n">
        <v>40882</v>
      </c>
      <c r="E4259" s="1" t="n">
        <v>2</v>
      </c>
      <c r="F4259" s="1" t="n">
        <v>2</v>
      </c>
      <c r="G4259" s="13" t="n">
        <v>1.66</v>
      </c>
      <c r="H4259" s="13" t="n">
        <v>5.14</v>
      </c>
      <c r="I4259" s="13" t="n">
        <v>55.57</v>
      </c>
      <c r="J4259" s="9" t="n">
        <v>57</v>
      </c>
      <c r="K4259" s="1" t="str">
        <f aca="false">IF(F4259=0,"Stopped",IF(C4259&gt;=Rules!$B$3,"New",IF(AND(E4259&gt;0,G4259&gt;0,ROUND(H4259*100,0)&lt;Rules!$B$6*ROUND(G4259*100,0)),"Slowing","Steady or growing")))</f>
        <v>Steady or growing</v>
      </c>
      <c r="L4259" s="1" t="n">
        <v>4</v>
      </c>
      <c r="M4259" s="13" t="n">
        <v>18.35</v>
      </c>
      <c r="N4259" s="1" t="str">
        <f aca="false">IF(L4259=0,"",IF(F4259=0,"Stopped",IF(AND(M4259&gt;0,ROUND(H4259*100,0)&lt;Rules!$B$6*ROUND(M4259*100,0)),"Slowing","Steady or growing")))</f>
        <v>Slowing</v>
      </c>
    </row>
    <row r="4260" customFormat="false" ht="15" hidden="false" customHeight="false" outlineLevel="0" collapsed="false">
      <c r="A4260" s="1" t="s">
        <v>8544</v>
      </c>
      <c r="B4260" s="1" t="s">
        <v>8545</v>
      </c>
      <c r="C4260" s="12" t="n">
        <v>40149</v>
      </c>
      <c r="D4260" s="12" t="n">
        <v>40161</v>
      </c>
      <c r="E4260" s="1" t="n">
        <v>0</v>
      </c>
      <c r="F4260" s="1" t="n">
        <v>0</v>
      </c>
      <c r="G4260" s="13" t="n">
        <v>0</v>
      </c>
      <c r="H4260" s="13" t="n">
        <v>0</v>
      </c>
      <c r="I4260" s="13" t="n">
        <v>55</v>
      </c>
      <c r="J4260" s="9" t="n">
        <v>44</v>
      </c>
      <c r="K4260" s="1" t="str">
        <f aca="false">IF(F4260=0,"Stopped",IF(C4260&gt;=Rules!$B$3,"New",IF(AND(E4260&gt;0,G4260&gt;0,ROUND(H4260*100,0)&lt;Rules!$B$6*ROUND(G4260*100,0)),"Slowing","Steady or growing")))</f>
        <v>Stopped</v>
      </c>
      <c r="L4260" s="1" t="n">
        <v>0</v>
      </c>
      <c r="M4260" s="13" t="n">
        <v>0</v>
      </c>
      <c r="N4260" s="1" t="str">
        <f aca="false">IF(L4260=0,"",IF(F4260=0,"Stopped",IF(AND(M4260&gt;0,ROUND(H4260*100,0)&lt;Rules!$B$6*ROUND(M4260*100,0)),"Slowing","Steady or growing")))</f>
        <v/>
      </c>
    </row>
    <row r="4261" customFormat="false" ht="15" hidden="false" customHeight="false" outlineLevel="0" collapsed="false">
      <c r="A4261" s="1" t="s">
        <v>8546</v>
      </c>
      <c r="B4261" s="1" t="s">
        <v>8547</v>
      </c>
      <c r="C4261" s="12" t="n">
        <v>40245</v>
      </c>
      <c r="D4261" s="12" t="n">
        <v>40652</v>
      </c>
      <c r="E4261" s="1" t="n">
        <v>0</v>
      </c>
      <c r="F4261" s="1" t="n">
        <v>0</v>
      </c>
      <c r="G4261" s="13" t="n">
        <v>0</v>
      </c>
      <c r="H4261" s="13" t="n">
        <v>0</v>
      </c>
      <c r="I4261" s="13" t="n">
        <v>54.62</v>
      </c>
      <c r="J4261" s="9" t="n">
        <v>11</v>
      </c>
      <c r="K4261" s="1" t="str">
        <f aca="false">IF(F4261=0,"Stopped",IF(C4261&gt;=Rules!$B$3,"New",IF(AND(E4261&gt;0,G4261&gt;0,ROUND(H4261*100,0)&lt;Rules!$B$6*ROUND(G4261*100,0)),"Slowing","Steady or growing")))</f>
        <v>Stopped</v>
      </c>
      <c r="L4261" s="1" t="n">
        <v>0</v>
      </c>
      <c r="M4261" s="13" t="n">
        <v>0</v>
      </c>
      <c r="N4261" s="1" t="str">
        <f aca="false">IF(L4261=0,"",IF(F4261=0,"Stopped",IF(AND(M4261&gt;0,ROUND(H4261*100,0)&lt;Rules!$B$6*ROUND(M4261*100,0)),"Slowing","Steady or growing")))</f>
        <v/>
      </c>
    </row>
    <row r="4262" customFormat="false" ht="15" hidden="false" customHeight="false" outlineLevel="0" collapsed="false">
      <c r="A4262" s="1" t="s">
        <v>8548</v>
      </c>
      <c r="B4262" s="1" t="s">
        <v>8549</v>
      </c>
      <c r="C4262" s="12" t="n">
        <v>40506</v>
      </c>
      <c r="D4262" s="12" t="n">
        <v>40839</v>
      </c>
      <c r="E4262" s="1" t="n">
        <v>0</v>
      </c>
      <c r="F4262" s="1" t="n">
        <v>1</v>
      </c>
      <c r="G4262" s="13" t="n">
        <v>0</v>
      </c>
      <c r="H4262" s="13" t="n">
        <v>14.85</v>
      </c>
      <c r="I4262" s="13" t="n">
        <v>54.59</v>
      </c>
      <c r="J4262" s="9" t="n">
        <v>11</v>
      </c>
      <c r="K4262" s="1" t="str">
        <f aca="false">IF(F4262=0,"Stopped",IF(C4262&gt;=Rules!$B$3,"New",IF(AND(E4262&gt;0,G4262&gt;0,ROUND(H4262*100,0)&lt;Rules!$B$6*ROUND(G4262*100,0)),"Slowing","Steady or growing")))</f>
        <v>Steady or growing</v>
      </c>
      <c r="L4262" s="1" t="n">
        <v>1</v>
      </c>
      <c r="M4262" s="13" t="n">
        <v>4.95</v>
      </c>
      <c r="N4262" s="1" t="str">
        <f aca="false">IF(L4262=0,"",IF(F4262=0,"Stopped",IF(AND(M4262&gt;0,ROUND(H4262*100,0)&lt;Rules!$B$6*ROUND(M4262*100,0)),"Slowing","Steady or growing")))</f>
        <v>Steady or growing</v>
      </c>
    </row>
    <row r="4263" customFormat="false" ht="15" hidden="false" customHeight="false" outlineLevel="0" collapsed="false">
      <c r="A4263" s="1" t="s">
        <v>8550</v>
      </c>
      <c r="B4263" s="1" t="s">
        <v>8551</v>
      </c>
      <c r="C4263" s="12" t="n">
        <v>40164</v>
      </c>
      <c r="D4263" s="12" t="n">
        <v>40833</v>
      </c>
      <c r="E4263" s="1" t="n">
        <v>1</v>
      </c>
      <c r="F4263" s="1" t="n">
        <v>1</v>
      </c>
      <c r="G4263" s="13" t="n">
        <v>14.85</v>
      </c>
      <c r="H4263" s="13" t="n">
        <v>9.96</v>
      </c>
      <c r="I4263" s="13" t="n">
        <v>54.51</v>
      </c>
      <c r="J4263" s="9" t="n">
        <v>10</v>
      </c>
      <c r="K4263" s="1" t="str">
        <f aca="false">IF(F4263=0,"Stopped",IF(C4263&gt;=Rules!$B$3,"New",IF(AND(E4263&gt;0,G4263&gt;0,ROUND(H4263*100,0)&lt;Rules!$B$6*ROUND(G4263*100,0)),"Slowing","Steady or growing")))</f>
        <v>Steady or growing</v>
      </c>
      <c r="L4263" s="1" t="n">
        <v>0</v>
      </c>
      <c r="M4263" s="13" t="n">
        <v>0</v>
      </c>
      <c r="N4263" s="1" t="str">
        <f aca="false">IF(L4263=0,"",IF(F4263=0,"Stopped",IF(AND(M4263&gt;0,ROUND(H4263*100,0)&lt;Rules!$B$6*ROUND(M4263*100,0)),"Slowing","Steady or growing")))</f>
        <v/>
      </c>
    </row>
    <row r="4264" customFormat="false" ht="15" hidden="false" customHeight="false" outlineLevel="0" collapsed="false">
      <c r="A4264" s="1" t="s">
        <v>8552</v>
      </c>
      <c r="B4264" s="1" t="s">
        <v>8553</v>
      </c>
      <c r="C4264" s="12" t="n">
        <v>40164</v>
      </c>
      <c r="D4264" s="12" t="n">
        <v>40603</v>
      </c>
      <c r="E4264" s="1" t="n">
        <v>0</v>
      </c>
      <c r="F4264" s="1" t="n">
        <v>0</v>
      </c>
      <c r="G4264" s="13" t="n">
        <v>0</v>
      </c>
      <c r="H4264" s="13" t="n">
        <v>0</v>
      </c>
      <c r="I4264" s="13" t="n">
        <v>54.45</v>
      </c>
      <c r="J4264" s="9" t="n">
        <v>11</v>
      </c>
      <c r="K4264" s="1" t="str">
        <f aca="false">IF(F4264=0,"Stopped",IF(C4264&gt;=Rules!$B$3,"New",IF(AND(E4264&gt;0,G4264&gt;0,ROUND(H4264*100,0)&lt;Rules!$B$6*ROUND(G4264*100,0)),"Slowing","Steady or growing")))</f>
        <v>Stopped</v>
      </c>
      <c r="L4264" s="1" t="n">
        <v>3</v>
      </c>
      <c r="M4264" s="13" t="n">
        <v>24.75</v>
      </c>
      <c r="N4264" s="1" t="str">
        <f aca="false">IF(L4264=0,"",IF(F4264=0,"Stopped",IF(AND(M4264&gt;0,ROUND(H4264*100,0)&lt;Rules!$B$6*ROUND(M4264*100,0)),"Slowing","Steady or growing")))</f>
        <v>Stopped</v>
      </c>
    </row>
    <row r="4265" customFormat="false" ht="15" hidden="false" customHeight="false" outlineLevel="0" collapsed="false">
      <c r="A4265" s="1" t="s">
        <v>8554</v>
      </c>
      <c r="B4265" s="1" t="s">
        <v>8555</v>
      </c>
      <c r="C4265" s="12" t="n">
        <v>40256</v>
      </c>
      <c r="D4265" s="12" t="n">
        <v>40511</v>
      </c>
      <c r="E4265" s="1" t="n">
        <v>0</v>
      </c>
      <c r="F4265" s="1" t="n">
        <v>0</v>
      </c>
      <c r="G4265" s="13" t="n">
        <v>0</v>
      </c>
      <c r="H4265" s="13" t="n">
        <v>0</v>
      </c>
      <c r="I4265" s="13" t="n">
        <v>54.45</v>
      </c>
      <c r="J4265" s="9" t="n">
        <v>33</v>
      </c>
      <c r="K4265" s="1" t="str">
        <f aca="false">IF(F4265=0,"Stopped",IF(C4265&gt;=Rules!$B$3,"New",IF(AND(E4265&gt;0,G4265&gt;0,ROUND(H4265*100,0)&lt;Rules!$B$6*ROUND(G4265*100,0)),"Slowing","Steady or growing")))</f>
        <v>Stopped</v>
      </c>
      <c r="L4265" s="1" t="n">
        <v>3</v>
      </c>
      <c r="M4265" s="13" t="n">
        <v>34.65</v>
      </c>
      <c r="N4265" s="1" t="str">
        <f aca="false">IF(L4265=0,"",IF(F4265=0,"Stopped",IF(AND(M4265&gt;0,ROUND(H4265*100,0)&lt;Rules!$B$6*ROUND(M4265*100,0)),"Slowing","Steady or growing")))</f>
        <v>Stopped</v>
      </c>
    </row>
    <row r="4266" customFormat="false" ht="15" hidden="false" customHeight="false" outlineLevel="0" collapsed="false">
      <c r="A4266" s="1" t="s">
        <v>8556</v>
      </c>
      <c r="B4266" s="1" t="s">
        <v>8557</v>
      </c>
      <c r="C4266" s="12" t="n">
        <v>40263</v>
      </c>
      <c r="D4266" s="12" t="n">
        <v>40731</v>
      </c>
      <c r="E4266" s="1" t="n">
        <v>1</v>
      </c>
      <c r="F4266" s="1" t="n">
        <v>0</v>
      </c>
      <c r="G4266" s="13" t="n">
        <v>14.85</v>
      </c>
      <c r="H4266" s="13" t="n">
        <v>0</v>
      </c>
      <c r="I4266" s="13" t="n">
        <v>54.45</v>
      </c>
      <c r="J4266" s="9" t="n">
        <v>13</v>
      </c>
      <c r="K4266" s="1" t="str">
        <f aca="false">IF(F4266=0,"Stopped",IF(C4266&gt;=Rules!$B$3,"New",IF(AND(E4266&gt;0,G4266&gt;0,ROUND(H4266*100,0)&lt;Rules!$B$6*ROUND(G4266*100,0)),"Slowing","Steady or growing")))</f>
        <v>Stopped</v>
      </c>
      <c r="L4266" s="1" t="n">
        <v>0</v>
      </c>
      <c r="M4266" s="13" t="n">
        <v>0</v>
      </c>
      <c r="N4266" s="1" t="str">
        <f aca="false">IF(L4266=0,"",IF(F4266=0,"Stopped",IF(AND(M4266&gt;0,ROUND(H4266*100,0)&lt;Rules!$B$6*ROUND(M4266*100,0)),"Slowing","Steady or growing")))</f>
        <v/>
      </c>
    </row>
    <row r="4267" customFormat="false" ht="15" hidden="false" customHeight="false" outlineLevel="0" collapsed="false">
      <c r="A4267" s="1" t="s">
        <v>8558</v>
      </c>
      <c r="B4267" s="1" t="s">
        <v>8559</v>
      </c>
      <c r="C4267" s="12" t="n">
        <v>40309</v>
      </c>
      <c r="D4267" s="12" t="n">
        <v>40606</v>
      </c>
      <c r="E4267" s="1" t="n">
        <v>0</v>
      </c>
      <c r="F4267" s="1" t="n">
        <v>0</v>
      </c>
      <c r="G4267" s="13" t="n">
        <v>0</v>
      </c>
      <c r="H4267" s="13" t="n">
        <v>0</v>
      </c>
      <c r="I4267" s="13" t="n">
        <v>54.34</v>
      </c>
      <c r="J4267" s="9" t="n">
        <v>286</v>
      </c>
      <c r="K4267" s="1" t="str">
        <f aca="false">IF(F4267=0,"Stopped",IF(C4267&gt;=Rules!$B$3,"New",IF(AND(E4267&gt;0,G4267&gt;0,ROUND(H4267*100,0)&lt;Rules!$B$6*ROUND(G4267*100,0)),"Slowing","Steady or growing")))</f>
        <v>Stopped</v>
      </c>
      <c r="L4267" s="1" t="n">
        <v>9</v>
      </c>
      <c r="M4267" s="13" t="n">
        <v>20.52</v>
      </c>
      <c r="N4267" s="1" t="str">
        <f aca="false">IF(L4267=0,"",IF(F4267=0,"Stopped",IF(AND(M4267&gt;0,ROUND(H4267*100,0)&lt;Rules!$B$6*ROUND(M4267*100,0)),"Slowing","Steady or growing")))</f>
        <v>Stopped</v>
      </c>
    </row>
    <row r="4268" customFormat="false" ht="15" hidden="false" customHeight="false" outlineLevel="0" collapsed="false">
      <c r="A4268" s="1" t="s">
        <v>8560</v>
      </c>
      <c r="B4268" s="1" t="s">
        <v>8561</v>
      </c>
      <c r="C4268" s="12" t="n">
        <v>40151</v>
      </c>
      <c r="D4268" s="12" t="n">
        <v>40287</v>
      </c>
      <c r="E4268" s="1" t="n">
        <v>0</v>
      </c>
      <c r="F4268" s="1" t="n">
        <v>0</v>
      </c>
      <c r="G4268" s="13" t="n">
        <v>0</v>
      </c>
      <c r="H4268" s="13" t="n">
        <v>0</v>
      </c>
      <c r="I4268" s="13" t="n">
        <v>53.55</v>
      </c>
      <c r="J4268" s="9" t="n">
        <v>22</v>
      </c>
      <c r="K4268" s="1" t="str">
        <f aca="false">IF(F4268=0,"Stopped",IF(C4268&gt;=Rules!$B$3,"New",IF(AND(E4268&gt;0,G4268&gt;0,ROUND(H4268*100,0)&lt;Rules!$B$6*ROUND(G4268*100,0)),"Slowing","Steady or growing")))</f>
        <v>Stopped</v>
      </c>
      <c r="L4268" s="1" t="n">
        <v>0</v>
      </c>
      <c r="M4268" s="13" t="n">
        <v>0</v>
      </c>
      <c r="N4268" s="1" t="str">
        <f aca="false">IF(L4268=0,"",IF(F4268=0,"Stopped",IF(AND(M4268&gt;0,ROUND(H4268*100,0)&lt;Rules!$B$6*ROUND(M4268*100,0)),"Slowing","Steady or growing")))</f>
        <v/>
      </c>
    </row>
    <row r="4269" customFormat="false" ht="15" hidden="false" customHeight="false" outlineLevel="0" collapsed="false">
      <c r="A4269" s="1" t="s">
        <v>8562</v>
      </c>
      <c r="B4269" s="1" t="s">
        <v>8563</v>
      </c>
      <c r="C4269" s="12" t="n">
        <v>40156</v>
      </c>
      <c r="D4269" s="12" t="n">
        <v>40885</v>
      </c>
      <c r="E4269" s="1" t="n">
        <v>2</v>
      </c>
      <c r="F4269" s="1" t="n">
        <v>4</v>
      </c>
      <c r="G4269" s="13" t="n">
        <v>15.83</v>
      </c>
      <c r="H4269" s="13" t="n">
        <v>6.26</v>
      </c>
      <c r="I4269" s="13" t="n">
        <v>53.5</v>
      </c>
      <c r="J4269" s="9" t="n">
        <v>62</v>
      </c>
      <c r="K4269" s="1" t="str">
        <f aca="false">IF(F4269=0,"Stopped",IF(C4269&gt;=Rules!$B$3,"New",IF(AND(E4269&gt;0,G4269&gt;0,ROUND(H4269*100,0)&lt;Rules!$B$6*ROUND(G4269*100,0)),"Slowing","Steady or growing")))</f>
        <v>Slowing</v>
      </c>
      <c r="L4269" s="1" t="n">
        <v>7</v>
      </c>
      <c r="M4269" s="13" t="n">
        <v>6.75</v>
      </c>
      <c r="N4269" s="1" t="str">
        <f aca="false">IF(L4269=0,"",IF(F4269=0,"Stopped",IF(AND(M4269&gt;0,ROUND(H4269*100,0)&lt;Rules!$B$6*ROUND(M4269*100,0)),"Slowing","Steady or growing")))</f>
        <v>Steady or growing</v>
      </c>
    </row>
    <row r="4270" customFormat="false" ht="15" hidden="false" customHeight="false" outlineLevel="0" collapsed="false">
      <c r="A4270" s="1" t="s">
        <v>8564</v>
      </c>
      <c r="B4270" s="1" t="s">
        <v>8565</v>
      </c>
      <c r="C4270" s="12" t="n">
        <v>40164</v>
      </c>
      <c r="D4270" s="12" t="n">
        <v>40253</v>
      </c>
      <c r="E4270" s="1" t="n">
        <v>0</v>
      </c>
      <c r="F4270" s="1" t="n">
        <v>0</v>
      </c>
      <c r="G4270" s="13" t="n">
        <v>0</v>
      </c>
      <c r="H4270" s="13" t="n">
        <v>0</v>
      </c>
      <c r="I4270" s="13" t="n">
        <v>53.43</v>
      </c>
      <c r="J4270" s="9" t="n">
        <v>17</v>
      </c>
      <c r="K4270" s="1" t="str">
        <f aca="false">IF(F4270=0,"Stopped",IF(C4270&gt;=Rules!$B$3,"New",IF(AND(E4270&gt;0,G4270&gt;0,ROUND(H4270*100,0)&lt;Rules!$B$6*ROUND(G4270*100,0)),"Slowing","Steady or growing")))</f>
        <v>Stopped</v>
      </c>
      <c r="L4270" s="1" t="n">
        <v>0</v>
      </c>
      <c r="M4270" s="13" t="n">
        <v>0</v>
      </c>
      <c r="N4270" s="1" t="str">
        <f aca="false">IF(L4270=0,"",IF(F4270=0,"Stopped",IF(AND(M4270&gt;0,ROUND(H4270*100,0)&lt;Rules!$B$6*ROUND(M4270*100,0)),"Slowing","Steady or growing")))</f>
        <v/>
      </c>
    </row>
    <row r="4271" customFormat="false" ht="15" hidden="false" customHeight="false" outlineLevel="0" collapsed="false">
      <c r="A4271" s="1" t="s">
        <v>8566</v>
      </c>
      <c r="B4271" s="1" t="s">
        <v>8567</v>
      </c>
      <c r="C4271" s="12" t="n">
        <v>40148</v>
      </c>
      <c r="D4271" s="12" t="n">
        <v>40577</v>
      </c>
      <c r="E4271" s="1" t="n">
        <v>0</v>
      </c>
      <c r="F4271" s="1" t="n">
        <v>0</v>
      </c>
      <c r="G4271" s="13" t="n">
        <v>0</v>
      </c>
      <c r="H4271" s="13" t="n">
        <v>0</v>
      </c>
      <c r="I4271" s="13" t="n">
        <v>53.11</v>
      </c>
      <c r="J4271" s="9" t="n">
        <v>28</v>
      </c>
      <c r="K4271" s="1" t="str">
        <f aca="false">IF(F4271=0,"Stopped",IF(C4271&gt;=Rules!$B$3,"New",IF(AND(E4271&gt;0,G4271&gt;0,ROUND(H4271*100,0)&lt;Rules!$B$6*ROUND(G4271*100,0)),"Slowing","Steady or growing")))</f>
        <v>Stopped</v>
      </c>
      <c r="L4271" s="1" t="n">
        <v>3</v>
      </c>
      <c r="M4271" s="13" t="n">
        <v>4.95</v>
      </c>
      <c r="N4271" s="1" t="str">
        <f aca="false">IF(L4271=0,"",IF(F4271=0,"Stopped",IF(AND(M4271&gt;0,ROUND(H4271*100,0)&lt;Rules!$B$6*ROUND(M4271*100,0)),"Slowing","Steady or growing")))</f>
        <v>Stopped</v>
      </c>
    </row>
    <row r="4272" customFormat="false" ht="15" hidden="false" customHeight="false" outlineLevel="0" collapsed="false">
      <c r="A4272" s="1" t="s">
        <v>8568</v>
      </c>
      <c r="B4272" s="1" t="s">
        <v>8569</v>
      </c>
      <c r="C4272" s="12" t="n">
        <v>40149</v>
      </c>
      <c r="D4272" s="12" t="n">
        <v>40885</v>
      </c>
      <c r="E4272" s="1" t="n">
        <v>2</v>
      </c>
      <c r="F4272" s="1" t="n">
        <v>5</v>
      </c>
      <c r="G4272" s="13" t="n">
        <v>8.7</v>
      </c>
      <c r="H4272" s="13" t="n">
        <v>11.6</v>
      </c>
      <c r="I4272" s="13" t="n">
        <v>52.79</v>
      </c>
      <c r="J4272" s="9" t="n">
        <v>24</v>
      </c>
      <c r="K4272" s="1" t="str">
        <f aca="false">IF(F4272=0,"Stopped",IF(C4272&gt;=Rules!$B$3,"New",IF(AND(E4272&gt;0,G4272&gt;0,ROUND(H4272*100,0)&lt;Rules!$B$6*ROUND(G4272*100,0)),"Slowing","Steady or growing")))</f>
        <v>Steady or growing</v>
      </c>
      <c r="L4272" s="1" t="n">
        <v>1</v>
      </c>
      <c r="M4272" s="13" t="n">
        <v>2.96</v>
      </c>
      <c r="N4272" s="1" t="str">
        <f aca="false">IF(L4272=0,"",IF(F4272=0,"Stopped",IF(AND(M4272&gt;0,ROUND(H4272*100,0)&lt;Rules!$B$6*ROUND(M4272*100,0)),"Slowing","Steady or growing")))</f>
        <v>Steady or growing</v>
      </c>
    </row>
    <row r="4273" customFormat="false" ht="15" hidden="false" customHeight="false" outlineLevel="0" collapsed="false">
      <c r="A4273" s="1" t="s">
        <v>8570</v>
      </c>
      <c r="B4273" s="1" t="s">
        <v>8571</v>
      </c>
      <c r="C4273" s="12" t="n">
        <v>40182</v>
      </c>
      <c r="D4273" s="12" t="n">
        <v>40297</v>
      </c>
      <c r="E4273" s="1" t="n">
        <v>0</v>
      </c>
      <c r="F4273" s="1" t="n">
        <v>0</v>
      </c>
      <c r="G4273" s="13" t="n">
        <v>0</v>
      </c>
      <c r="H4273" s="13" t="n">
        <v>0</v>
      </c>
      <c r="I4273" s="13" t="n">
        <v>51.8</v>
      </c>
      <c r="J4273" s="9" t="n">
        <v>8</v>
      </c>
      <c r="K4273" s="1" t="str">
        <f aca="false">IF(F4273=0,"Stopped",IF(C4273&gt;=Rules!$B$3,"New",IF(AND(E4273&gt;0,G4273&gt;0,ROUND(H4273*100,0)&lt;Rules!$B$6*ROUND(G4273*100,0)),"Slowing","Steady or growing")))</f>
        <v>Stopped</v>
      </c>
      <c r="L4273" s="1" t="n">
        <v>0</v>
      </c>
      <c r="M4273" s="13" t="n">
        <v>0</v>
      </c>
      <c r="N4273" s="1" t="str">
        <f aca="false">IF(L4273=0,"",IF(F4273=0,"Stopped",IF(AND(M4273&gt;0,ROUND(H4273*100,0)&lt;Rules!$B$6*ROUND(M4273*100,0)),"Slowing","Steady or growing")))</f>
        <v/>
      </c>
    </row>
    <row r="4274" customFormat="false" ht="15" hidden="false" customHeight="false" outlineLevel="0" collapsed="false">
      <c r="A4274" s="1" t="s">
        <v>8572</v>
      </c>
      <c r="B4274" s="1" t="s">
        <v>8573</v>
      </c>
      <c r="C4274" s="12" t="n">
        <v>40153</v>
      </c>
      <c r="D4274" s="12" t="n">
        <v>40472</v>
      </c>
      <c r="E4274" s="1" t="n">
        <v>0</v>
      </c>
      <c r="F4274" s="1" t="n">
        <v>0</v>
      </c>
      <c r="G4274" s="13" t="n">
        <v>0</v>
      </c>
      <c r="H4274" s="13" t="n">
        <v>0</v>
      </c>
      <c r="I4274" s="13" t="n">
        <v>51.25</v>
      </c>
      <c r="J4274" s="9" t="n">
        <v>41</v>
      </c>
      <c r="K4274" s="1" t="str">
        <f aca="false">IF(F4274=0,"Stopped",IF(C4274&gt;=Rules!$B$3,"New",IF(AND(E4274&gt;0,G4274&gt;0,ROUND(H4274*100,0)&lt;Rules!$B$6*ROUND(G4274*100,0)),"Slowing","Steady or growing")))</f>
        <v>Stopped</v>
      </c>
      <c r="L4274" s="1" t="n">
        <v>1</v>
      </c>
      <c r="M4274" s="13" t="n">
        <v>7.5</v>
      </c>
      <c r="N4274" s="1" t="str">
        <f aca="false">IF(L4274=0,"",IF(F4274=0,"Stopped",IF(AND(M4274&gt;0,ROUND(H4274*100,0)&lt;Rules!$B$6*ROUND(M4274*100,0)),"Slowing","Steady or growing")))</f>
        <v>Stopped</v>
      </c>
    </row>
    <row r="4275" customFormat="false" ht="15" hidden="false" customHeight="false" outlineLevel="0" collapsed="false">
      <c r="A4275" s="1" t="s">
        <v>8574</v>
      </c>
      <c r="B4275" s="1" t="s">
        <v>8575</v>
      </c>
      <c r="C4275" s="12" t="n">
        <v>40148</v>
      </c>
      <c r="D4275" s="12" t="n">
        <v>40156</v>
      </c>
      <c r="E4275" s="1" t="n">
        <v>0</v>
      </c>
      <c r="F4275" s="1" t="n">
        <v>0</v>
      </c>
      <c r="G4275" s="13" t="n">
        <v>0</v>
      </c>
      <c r="H4275" s="13" t="n">
        <v>0</v>
      </c>
      <c r="I4275" s="13" t="n">
        <v>51.14</v>
      </c>
      <c r="J4275" s="9" t="n">
        <v>50</v>
      </c>
      <c r="K4275" s="1" t="str">
        <f aca="false">IF(F4275=0,"Stopped",IF(C4275&gt;=Rules!$B$3,"New",IF(AND(E4275&gt;0,G4275&gt;0,ROUND(H4275*100,0)&lt;Rules!$B$6*ROUND(G4275*100,0)),"Slowing","Steady or growing")))</f>
        <v>Stopped</v>
      </c>
      <c r="L4275" s="1" t="n">
        <v>0</v>
      </c>
      <c r="M4275" s="13" t="n">
        <v>0</v>
      </c>
      <c r="N4275" s="1" t="str">
        <f aca="false">IF(L4275=0,"",IF(F4275=0,"Stopped",IF(AND(M4275&gt;0,ROUND(H4275*100,0)&lt;Rules!$B$6*ROUND(M4275*100,0)),"Slowing","Steady or growing")))</f>
        <v/>
      </c>
    </row>
    <row r="4276" customFormat="false" ht="15" hidden="false" customHeight="false" outlineLevel="0" collapsed="false">
      <c r="A4276" s="1" t="s">
        <v>8576</v>
      </c>
      <c r="B4276" s="1" t="s">
        <v>8577</v>
      </c>
      <c r="C4276" s="12" t="n">
        <v>40499</v>
      </c>
      <c r="D4276" s="12" t="n">
        <v>40745</v>
      </c>
      <c r="E4276" s="1" t="n">
        <v>3</v>
      </c>
      <c r="F4276" s="1" t="n">
        <v>0</v>
      </c>
      <c r="G4276" s="13" t="n">
        <v>48.19</v>
      </c>
      <c r="H4276" s="13" t="n">
        <v>0</v>
      </c>
      <c r="I4276" s="13" t="n">
        <v>51.14</v>
      </c>
      <c r="J4276" s="9" t="n">
        <v>62</v>
      </c>
      <c r="K4276" s="1" t="str">
        <f aca="false">IF(F4276=0,"Stopped",IF(C4276&gt;=Rules!$B$3,"New",IF(AND(E4276&gt;0,G4276&gt;0,ROUND(H4276*100,0)&lt;Rules!$B$6*ROUND(G4276*100,0)),"Slowing","Steady or growing")))</f>
        <v>Stopped</v>
      </c>
      <c r="L4276" s="1" t="n">
        <v>1</v>
      </c>
      <c r="M4276" s="13" t="n">
        <v>2.95</v>
      </c>
      <c r="N4276" s="1" t="str">
        <f aca="false">IF(L4276=0,"",IF(F4276=0,"Stopped",IF(AND(M4276&gt;0,ROUND(H4276*100,0)&lt;Rules!$B$6*ROUND(M4276*100,0)),"Slowing","Steady or growing")))</f>
        <v>Stopped</v>
      </c>
    </row>
    <row r="4277" customFormat="false" ht="15" hidden="false" customHeight="false" outlineLevel="0" collapsed="false">
      <c r="A4277" s="1" t="s">
        <v>8578</v>
      </c>
      <c r="B4277" s="1" t="s">
        <v>8579</v>
      </c>
      <c r="C4277" s="12" t="n">
        <v>40148</v>
      </c>
      <c r="D4277" s="12" t="n">
        <v>40669</v>
      </c>
      <c r="E4277" s="1" t="n">
        <v>0</v>
      </c>
      <c r="F4277" s="1" t="n">
        <v>0</v>
      </c>
      <c r="G4277" s="13" t="n">
        <v>0</v>
      </c>
      <c r="H4277" s="13" t="n">
        <v>0</v>
      </c>
      <c r="I4277" s="13" t="n">
        <v>51</v>
      </c>
      <c r="J4277" s="9" t="n">
        <v>20</v>
      </c>
      <c r="K4277" s="1" t="str">
        <f aca="false">IF(F4277=0,"Stopped",IF(C4277&gt;=Rules!$B$3,"New",IF(AND(E4277&gt;0,G4277&gt;0,ROUND(H4277*100,0)&lt;Rules!$B$6*ROUND(G4277*100,0)),"Slowing","Steady or growing")))</f>
        <v>Stopped</v>
      </c>
      <c r="L4277" s="1" t="n">
        <v>2</v>
      </c>
      <c r="M4277" s="13" t="n">
        <v>17.85</v>
      </c>
      <c r="N4277" s="1" t="str">
        <f aca="false">IF(L4277=0,"",IF(F4277=0,"Stopped",IF(AND(M4277&gt;0,ROUND(H4277*100,0)&lt;Rules!$B$6*ROUND(M4277*100,0)),"Slowing","Steady or growing")))</f>
        <v>Stopped</v>
      </c>
    </row>
    <row r="4278" customFormat="false" ht="15" hidden="false" customHeight="false" outlineLevel="0" collapsed="false">
      <c r="A4278" s="1" t="s">
        <v>8580</v>
      </c>
      <c r="B4278" s="1" t="s">
        <v>8581</v>
      </c>
      <c r="C4278" s="12" t="n">
        <v>40186</v>
      </c>
      <c r="D4278" s="12" t="n">
        <v>40477</v>
      </c>
      <c r="E4278" s="1" t="n">
        <v>0</v>
      </c>
      <c r="F4278" s="1" t="n">
        <v>0</v>
      </c>
      <c r="G4278" s="13" t="n">
        <v>0</v>
      </c>
      <c r="H4278" s="13" t="n">
        <v>0</v>
      </c>
      <c r="I4278" s="13" t="n">
        <v>51</v>
      </c>
      <c r="J4278" s="9" t="n">
        <v>20</v>
      </c>
      <c r="K4278" s="1" t="str">
        <f aca="false">IF(F4278=0,"Stopped",IF(C4278&gt;=Rules!$B$3,"New",IF(AND(E4278&gt;0,G4278&gt;0,ROUND(H4278*100,0)&lt;Rules!$B$6*ROUND(G4278*100,0)),"Slowing","Steady or growing")))</f>
        <v>Stopped</v>
      </c>
      <c r="L4278" s="1" t="n">
        <v>1</v>
      </c>
      <c r="M4278" s="13" t="n">
        <v>15.3</v>
      </c>
      <c r="N4278" s="1" t="str">
        <f aca="false">IF(L4278=0,"",IF(F4278=0,"Stopped",IF(AND(M4278&gt;0,ROUND(H4278*100,0)&lt;Rules!$B$6*ROUND(M4278*100,0)),"Slowing","Steady or growing")))</f>
        <v>Stopped</v>
      </c>
    </row>
    <row r="4279" customFormat="false" ht="15" hidden="false" customHeight="false" outlineLevel="0" collapsed="false">
      <c r="A4279" s="1" t="s">
        <v>8582</v>
      </c>
      <c r="B4279" s="1" t="s">
        <v>8583</v>
      </c>
      <c r="C4279" s="12" t="n">
        <v>40191</v>
      </c>
      <c r="D4279" s="12" t="n">
        <v>40855</v>
      </c>
      <c r="E4279" s="1" t="n">
        <v>2</v>
      </c>
      <c r="F4279" s="1" t="n">
        <v>1</v>
      </c>
      <c r="G4279" s="13" t="n">
        <v>17</v>
      </c>
      <c r="H4279" s="13" t="n">
        <v>4.15</v>
      </c>
      <c r="I4279" s="13" t="n">
        <v>50.87</v>
      </c>
      <c r="J4279" s="9" t="n">
        <v>13</v>
      </c>
      <c r="K4279" s="1" t="str">
        <f aca="false">IF(F4279=0,"Stopped",IF(C4279&gt;=Rules!$B$3,"New",IF(AND(E4279&gt;0,G4279&gt;0,ROUND(H4279*100,0)&lt;Rules!$B$6*ROUND(G4279*100,0)),"Slowing","Steady or growing")))</f>
        <v>Slowing</v>
      </c>
      <c r="L4279" s="1" t="n">
        <v>1</v>
      </c>
      <c r="M4279" s="13" t="n">
        <v>4.24</v>
      </c>
      <c r="N4279" s="1" t="str">
        <f aca="false">IF(L4279=0,"",IF(F4279=0,"Stopped",IF(AND(M4279&gt;0,ROUND(H4279*100,0)&lt;Rules!$B$6*ROUND(M4279*100,0)),"Slowing","Steady or growing")))</f>
        <v>Steady or growing</v>
      </c>
    </row>
    <row r="4280" customFormat="false" ht="15" hidden="false" customHeight="false" outlineLevel="0" collapsed="false">
      <c r="A4280" s="1" t="s">
        <v>8584</v>
      </c>
      <c r="B4280" s="1" t="s">
        <v>8585</v>
      </c>
      <c r="C4280" s="12" t="n">
        <v>40149</v>
      </c>
      <c r="D4280" s="12" t="n">
        <v>40651</v>
      </c>
      <c r="E4280" s="1" t="n">
        <v>0</v>
      </c>
      <c r="F4280" s="1" t="n">
        <v>0</v>
      </c>
      <c r="G4280" s="13" t="n">
        <v>0</v>
      </c>
      <c r="H4280" s="13" t="n">
        <v>0</v>
      </c>
      <c r="I4280" s="13" t="n">
        <v>50.48</v>
      </c>
      <c r="J4280" s="9" t="n">
        <v>5</v>
      </c>
      <c r="K4280" s="1" t="str">
        <f aca="false">IF(F4280=0,"Stopped",IF(C4280&gt;=Rules!$B$3,"New",IF(AND(E4280&gt;0,G4280&gt;0,ROUND(H4280*100,0)&lt;Rules!$B$6*ROUND(G4280*100,0)),"Slowing","Steady or growing")))</f>
        <v>Stopped</v>
      </c>
      <c r="L4280" s="1" t="n">
        <v>1</v>
      </c>
      <c r="M4280" s="13" t="n">
        <v>10.19</v>
      </c>
      <c r="N4280" s="1" t="str">
        <f aca="false">IF(L4280=0,"",IF(F4280=0,"Stopped",IF(AND(M4280&gt;0,ROUND(H4280*100,0)&lt;Rules!$B$6*ROUND(M4280*100,0)),"Slowing","Steady or growing")))</f>
        <v>Stopped</v>
      </c>
    </row>
    <row r="4281" customFormat="false" ht="15" hidden="false" customHeight="false" outlineLevel="0" collapsed="false">
      <c r="A4281" s="1" t="s">
        <v>8586</v>
      </c>
      <c r="B4281" s="1" t="s">
        <v>8587</v>
      </c>
      <c r="C4281" s="12" t="n">
        <v>40233</v>
      </c>
      <c r="D4281" s="12" t="n">
        <v>40268</v>
      </c>
      <c r="E4281" s="1" t="n">
        <v>0</v>
      </c>
      <c r="F4281" s="1" t="n">
        <v>0</v>
      </c>
      <c r="G4281" s="13" t="n">
        <v>0</v>
      </c>
      <c r="H4281" s="13" t="n">
        <v>0</v>
      </c>
      <c r="I4281" s="13" t="n">
        <v>50.4</v>
      </c>
      <c r="J4281" s="9" t="n">
        <v>24</v>
      </c>
      <c r="K4281" s="1" t="str">
        <f aca="false">IF(F4281=0,"Stopped",IF(C4281&gt;=Rules!$B$3,"New",IF(AND(E4281&gt;0,G4281&gt;0,ROUND(H4281*100,0)&lt;Rules!$B$6*ROUND(G4281*100,0)),"Slowing","Steady or growing")))</f>
        <v>Stopped</v>
      </c>
      <c r="L4281" s="1" t="n">
        <v>0</v>
      </c>
      <c r="M4281" s="13" t="n">
        <v>0</v>
      </c>
      <c r="N4281" s="1" t="str">
        <f aca="false">IF(L4281=0,"",IF(F4281=0,"Stopped",IF(AND(M4281&gt;0,ROUND(H4281*100,0)&lt;Rules!$B$6*ROUND(M4281*100,0)),"Slowing","Steady or growing")))</f>
        <v/>
      </c>
    </row>
    <row r="4282" customFormat="false" ht="15" hidden="false" customHeight="false" outlineLevel="0" collapsed="false">
      <c r="A4282" s="1" t="s">
        <v>8588</v>
      </c>
      <c r="B4282" s="1" t="s">
        <v>8589</v>
      </c>
      <c r="C4282" s="12" t="n">
        <v>40209</v>
      </c>
      <c r="D4282" s="12" t="n">
        <v>40258</v>
      </c>
      <c r="E4282" s="1" t="n">
        <v>0</v>
      </c>
      <c r="F4282" s="1" t="n">
        <v>0</v>
      </c>
      <c r="G4282" s="13" t="n">
        <v>0</v>
      </c>
      <c r="H4282" s="13" t="n">
        <v>0</v>
      </c>
      <c r="I4282" s="13" t="n">
        <v>50.15</v>
      </c>
      <c r="J4282" s="9" t="n">
        <v>59</v>
      </c>
      <c r="K4282" s="1" t="str">
        <f aca="false">IF(F4282=0,"Stopped",IF(C4282&gt;=Rules!$B$3,"New",IF(AND(E4282&gt;0,G4282&gt;0,ROUND(H4282*100,0)&lt;Rules!$B$6*ROUND(G4282*100,0)),"Slowing","Steady or growing")))</f>
        <v>Stopped</v>
      </c>
      <c r="L4282" s="1" t="n">
        <v>0</v>
      </c>
      <c r="M4282" s="13" t="n">
        <v>0</v>
      </c>
      <c r="N4282" s="1" t="str">
        <f aca="false">IF(L4282=0,"",IF(F4282=0,"Stopped",IF(AND(M4282&gt;0,ROUND(H4282*100,0)&lt;Rules!$B$6*ROUND(M4282*100,0)),"Slowing","Steady or growing")))</f>
        <v/>
      </c>
    </row>
    <row r="4283" customFormat="false" ht="15" hidden="false" customHeight="false" outlineLevel="0" collapsed="false">
      <c r="A4283" s="1" t="s">
        <v>8590</v>
      </c>
      <c r="B4283" s="1" t="s">
        <v>8591</v>
      </c>
      <c r="C4283" s="12" t="n">
        <v>40148</v>
      </c>
      <c r="D4283" s="12" t="n">
        <v>40169</v>
      </c>
      <c r="E4283" s="1" t="n">
        <v>0</v>
      </c>
      <c r="F4283" s="1" t="n">
        <v>0</v>
      </c>
      <c r="G4283" s="13" t="n">
        <v>0</v>
      </c>
      <c r="H4283" s="13" t="n">
        <v>0</v>
      </c>
      <c r="I4283" s="13" t="n">
        <v>50.1</v>
      </c>
      <c r="J4283" s="9" t="n">
        <v>29</v>
      </c>
      <c r="K4283" s="1" t="str">
        <f aca="false">IF(F4283=0,"Stopped",IF(C4283&gt;=Rules!$B$3,"New",IF(AND(E4283&gt;0,G4283&gt;0,ROUND(H4283*100,0)&lt;Rules!$B$6*ROUND(G4283*100,0)),"Slowing","Steady or growing")))</f>
        <v>Stopped</v>
      </c>
      <c r="L4283" s="1" t="n">
        <v>0</v>
      </c>
      <c r="M4283" s="13" t="n">
        <v>0</v>
      </c>
      <c r="N4283" s="1" t="str">
        <f aca="false">IF(L4283=0,"",IF(F4283=0,"Stopped",IF(AND(M4283&gt;0,ROUND(H4283*100,0)&lt;Rules!$B$6*ROUND(M4283*100,0)),"Slowing","Steady or growing")))</f>
        <v/>
      </c>
    </row>
    <row r="4284" customFormat="false" ht="15" hidden="false" customHeight="false" outlineLevel="0" collapsed="false">
      <c r="A4284" s="1" t="s">
        <v>8592</v>
      </c>
      <c r="B4284" s="1" t="s">
        <v>8593</v>
      </c>
      <c r="C4284" s="12" t="n">
        <v>40153</v>
      </c>
      <c r="D4284" s="12" t="n">
        <v>40828</v>
      </c>
      <c r="E4284" s="1" t="n">
        <v>1</v>
      </c>
      <c r="F4284" s="1" t="n">
        <v>1</v>
      </c>
      <c r="G4284" s="13" t="n">
        <v>14.85</v>
      </c>
      <c r="H4284" s="13" t="n">
        <v>9.9</v>
      </c>
      <c r="I4284" s="13" t="n">
        <v>50.06</v>
      </c>
      <c r="J4284" s="9" t="n">
        <v>10</v>
      </c>
      <c r="K4284" s="1" t="str">
        <f aca="false">IF(F4284=0,"Stopped",IF(C4284&gt;=Rules!$B$3,"New",IF(AND(E4284&gt;0,G4284&gt;0,ROUND(H4284*100,0)&lt;Rules!$B$6*ROUND(G4284*100,0)),"Slowing","Steady or growing")))</f>
        <v>Steady or growing</v>
      </c>
      <c r="L4284" s="1" t="n">
        <v>0</v>
      </c>
      <c r="M4284" s="13" t="n">
        <v>0</v>
      </c>
      <c r="N4284" s="1" t="str">
        <f aca="false">IF(L4284=0,"",IF(F4284=0,"Stopped",IF(AND(M4284&gt;0,ROUND(H4284*100,0)&lt;Rules!$B$6*ROUND(M4284*100,0)),"Slowing","Steady or growing")))</f>
        <v/>
      </c>
    </row>
    <row r="4285" customFormat="false" ht="15" hidden="false" customHeight="false" outlineLevel="0" collapsed="false">
      <c r="A4285" s="1" t="s">
        <v>8594</v>
      </c>
      <c r="B4285" s="1" t="s">
        <v>8595</v>
      </c>
      <c r="C4285" s="12" t="n">
        <v>40830</v>
      </c>
      <c r="D4285" s="12" t="n">
        <v>40885</v>
      </c>
      <c r="E4285" s="1" t="n">
        <v>0</v>
      </c>
      <c r="F4285" s="1" t="n">
        <v>14</v>
      </c>
      <c r="G4285" s="13" t="n">
        <v>0</v>
      </c>
      <c r="H4285" s="13" t="n">
        <v>49.8</v>
      </c>
      <c r="I4285" s="13" t="n">
        <v>49.8</v>
      </c>
      <c r="J4285" s="9" t="n">
        <v>20</v>
      </c>
      <c r="K4285" s="1" t="str">
        <f aca="false">IF(F4285=0,"Stopped",IF(C4285&gt;=Rules!$B$3,"New",IF(AND(E4285&gt;0,G4285&gt;0,ROUND(H4285*100,0)&lt;Rules!$B$6*ROUND(G4285*100,0)),"Slowing","Steady or growing")))</f>
        <v>New</v>
      </c>
      <c r="L4285" s="1" t="n">
        <v>0</v>
      </c>
      <c r="M4285" s="13" t="n">
        <v>0</v>
      </c>
      <c r="N4285" s="1" t="str">
        <f aca="false">IF(L4285=0,"",IF(F4285=0,"Stopped",IF(AND(M4285&gt;0,ROUND(H4285*100,0)&lt;Rules!$B$6*ROUND(M4285*100,0)),"Slowing","Steady or growing")))</f>
        <v/>
      </c>
    </row>
    <row r="4286" customFormat="false" ht="15" hidden="false" customHeight="false" outlineLevel="0" collapsed="false">
      <c r="A4286" s="1" t="s">
        <v>8596</v>
      </c>
      <c r="B4286" s="1" t="s">
        <v>8597</v>
      </c>
      <c r="C4286" s="12" t="n">
        <v>40169</v>
      </c>
      <c r="D4286" s="12" t="n">
        <v>40862</v>
      </c>
      <c r="E4286" s="1" t="n">
        <v>1</v>
      </c>
      <c r="F4286" s="1" t="n">
        <v>1</v>
      </c>
      <c r="G4286" s="13" t="n">
        <v>7.07</v>
      </c>
      <c r="H4286" s="13" t="n">
        <v>7.07</v>
      </c>
      <c r="I4286" s="13" t="n">
        <v>49.58</v>
      </c>
      <c r="J4286" s="9" t="n">
        <v>7</v>
      </c>
      <c r="K4286" s="1" t="str">
        <f aca="false">IF(F4286=0,"Stopped",IF(C4286&gt;=Rules!$B$3,"New",IF(AND(E4286&gt;0,G4286&gt;0,ROUND(H4286*100,0)&lt;Rules!$B$6*ROUND(G4286*100,0)),"Slowing","Steady or growing")))</f>
        <v>Steady or growing</v>
      </c>
      <c r="L4286" s="1" t="n">
        <v>0</v>
      </c>
      <c r="M4286" s="13" t="n">
        <v>0</v>
      </c>
      <c r="N4286" s="1" t="str">
        <f aca="false">IF(L4286=0,"",IF(F4286=0,"Stopped",IF(AND(M4286&gt;0,ROUND(H4286*100,0)&lt;Rules!$B$6*ROUND(M4286*100,0)),"Slowing","Steady or growing")))</f>
        <v/>
      </c>
    </row>
    <row r="4287" customFormat="false" ht="15" hidden="false" customHeight="false" outlineLevel="0" collapsed="false">
      <c r="A4287" s="1" t="s">
        <v>8598</v>
      </c>
      <c r="B4287" s="1" t="s">
        <v>8599</v>
      </c>
      <c r="C4287" s="12" t="n">
        <v>40163</v>
      </c>
      <c r="D4287" s="12" t="n">
        <v>40240</v>
      </c>
      <c r="E4287" s="1" t="n">
        <v>0</v>
      </c>
      <c r="F4287" s="1" t="n">
        <v>0</v>
      </c>
      <c r="G4287" s="13" t="n">
        <v>0</v>
      </c>
      <c r="H4287" s="13" t="n">
        <v>0</v>
      </c>
      <c r="I4287" s="13" t="n">
        <v>49.14</v>
      </c>
      <c r="J4287" s="9" t="n">
        <v>213</v>
      </c>
      <c r="K4287" s="1" t="str">
        <f aca="false">IF(F4287=0,"Stopped",IF(C4287&gt;=Rules!$B$3,"New",IF(AND(E4287&gt;0,G4287&gt;0,ROUND(H4287*100,0)&lt;Rules!$B$6*ROUND(G4287*100,0)),"Slowing","Steady or growing")))</f>
        <v>Stopped</v>
      </c>
      <c r="L4287" s="1" t="n">
        <v>0</v>
      </c>
      <c r="M4287" s="13" t="n">
        <v>0</v>
      </c>
      <c r="N4287" s="1" t="str">
        <f aca="false">IF(L4287=0,"",IF(F4287=0,"Stopped",IF(AND(M4287&gt;0,ROUND(H4287*100,0)&lt;Rules!$B$6*ROUND(M4287*100,0)),"Slowing","Steady or growing")))</f>
        <v/>
      </c>
    </row>
    <row r="4288" customFormat="false" ht="15" hidden="false" customHeight="false" outlineLevel="0" collapsed="false">
      <c r="A4288" s="1" t="s">
        <v>8600</v>
      </c>
      <c r="B4288" s="1" t="s">
        <v>8601</v>
      </c>
      <c r="C4288" s="12" t="n">
        <v>40150</v>
      </c>
      <c r="D4288" s="12" t="n">
        <v>40252</v>
      </c>
      <c r="E4288" s="1" t="n">
        <v>0</v>
      </c>
      <c r="F4288" s="1" t="n">
        <v>0</v>
      </c>
      <c r="G4288" s="13" t="n">
        <v>0</v>
      </c>
      <c r="H4288" s="13" t="n">
        <v>0</v>
      </c>
      <c r="I4288" s="13" t="n">
        <v>49.14</v>
      </c>
      <c r="J4288" s="9" t="n">
        <v>117</v>
      </c>
      <c r="K4288" s="1" t="str">
        <f aca="false">IF(F4288=0,"Stopped",IF(C4288&gt;=Rules!$B$3,"New",IF(AND(E4288&gt;0,G4288&gt;0,ROUND(H4288*100,0)&lt;Rules!$B$6*ROUND(G4288*100,0)),"Slowing","Steady or growing")))</f>
        <v>Stopped</v>
      </c>
      <c r="L4288" s="1" t="n">
        <v>0</v>
      </c>
      <c r="M4288" s="13" t="n">
        <v>0</v>
      </c>
      <c r="N4288" s="1" t="str">
        <f aca="false">IF(L4288=0,"",IF(F4288=0,"Stopped",IF(AND(M4288&gt;0,ROUND(H4288*100,0)&lt;Rules!$B$6*ROUND(M4288*100,0)),"Slowing","Steady or growing")))</f>
        <v/>
      </c>
    </row>
    <row r="4289" customFormat="false" ht="15" hidden="false" customHeight="false" outlineLevel="0" collapsed="false">
      <c r="A4289" s="1" t="s">
        <v>8602</v>
      </c>
      <c r="B4289" s="1" t="s">
        <v>6522</v>
      </c>
      <c r="C4289" s="12" t="n">
        <v>40165</v>
      </c>
      <c r="D4289" s="12" t="n">
        <v>40450</v>
      </c>
      <c r="E4289" s="1" t="n">
        <v>0</v>
      </c>
      <c r="F4289" s="1" t="n">
        <v>0</v>
      </c>
      <c r="G4289" s="13" t="n">
        <v>0</v>
      </c>
      <c r="H4289" s="13" t="n">
        <v>0</v>
      </c>
      <c r="I4289" s="13" t="n">
        <v>49.11</v>
      </c>
      <c r="J4289" s="9" t="n">
        <v>74</v>
      </c>
      <c r="K4289" s="1" t="str">
        <f aca="false">IF(F4289=0,"Stopped",IF(C4289&gt;=Rules!$B$3,"New",IF(AND(E4289&gt;0,G4289&gt;0,ROUND(H4289*100,0)&lt;Rules!$B$6*ROUND(G4289*100,0)),"Slowing","Steady or growing")))</f>
        <v>Stopped</v>
      </c>
      <c r="L4289" s="1" t="n">
        <v>2</v>
      </c>
      <c r="M4289" s="13" t="n">
        <v>2.6</v>
      </c>
      <c r="N4289" s="1" t="str">
        <f aca="false">IF(L4289=0,"",IF(F4289=0,"Stopped",IF(AND(M4289&gt;0,ROUND(H4289*100,0)&lt;Rules!$B$6*ROUND(M4289*100,0)),"Slowing","Steady or growing")))</f>
        <v>Stopped</v>
      </c>
    </row>
    <row r="4290" customFormat="false" ht="15" hidden="false" customHeight="false" outlineLevel="0" collapsed="false">
      <c r="A4290" s="1" t="s">
        <v>8603</v>
      </c>
      <c r="B4290" s="1" t="s">
        <v>8604</v>
      </c>
      <c r="C4290" s="12" t="n">
        <v>40153</v>
      </c>
      <c r="D4290" s="12" t="n">
        <v>40408</v>
      </c>
      <c r="E4290" s="1" t="n">
        <v>0</v>
      </c>
      <c r="F4290" s="1" t="n">
        <v>0</v>
      </c>
      <c r="G4290" s="13" t="n">
        <v>0</v>
      </c>
      <c r="H4290" s="13" t="n">
        <v>0</v>
      </c>
      <c r="I4290" s="13" t="n">
        <v>48.75</v>
      </c>
      <c r="J4290" s="9" t="n">
        <v>42</v>
      </c>
      <c r="K4290" s="1" t="str">
        <f aca="false">IF(F4290=0,"Stopped",IF(C4290&gt;=Rules!$B$3,"New",IF(AND(E4290&gt;0,G4290&gt;0,ROUND(H4290*100,0)&lt;Rules!$B$6*ROUND(G4290*100,0)),"Slowing","Steady or growing")))</f>
        <v>Stopped</v>
      </c>
      <c r="L4290" s="1" t="n">
        <v>0</v>
      </c>
      <c r="M4290" s="13" t="n">
        <v>0</v>
      </c>
      <c r="N4290" s="1" t="str">
        <f aca="false">IF(L4290=0,"",IF(F4290=0,"Stopped",IF(AND(M4290&gt;0,ROUND(H4290*100,0)&lt;Rules!$B$6*ROUND(M4290*100,0)),"Slowing","Steady or growing")))</f>
        <v/>
      </c>
    </row>
    <row r="4291" customFormat="false" ht="15" hidden="false" customHeight="false" outlineLevel="0" collapsed="false">
      <c r="A4291" s="1" t="s">
        <v>8605</v>
      </c>
      <c r="B4291" s="1" t="s">
        <v>8606</v>
      </c>
      <c r="C4291" s="12" t="n">
        <v>40149</v>
      </c>
      <c r="D4291" s="12" t="n">
        <v>40491</v>
      </c>
      <c r="E4291" s="1" t="n">
        <v>0</v>
      </c>
      <c r="F4291" s="1" t="n">
        <v>0</v>
      </c>
      <c r="G4291" s="13" t="n">
        <v>0</v>
      </c>
      <c r="H4291" s="13" t="n">
        <v>0</v>
      </c>
      <c r="I4291" s="13" t="n">
        <v>48.3</v>
      </c>
      <c r="J4291" s="9" t="n">
        <v>83</v>
      </c>
      <c r="K4291" s="1" t="str">
        <f aca="false">IF(F4291=0,"Stopped",IF(C4291&gt;=Rules!$B$3,"New",IF(AND(E4291&gt;0,G4291&gt;0,ROUND(H4291*100,0)&lt;Rules!$B$6*ROUND(G4291*100,0)),"Slowing","Steady or growing")))</f>
        <v>Stopped</v>
      </c>
      <c r="L4291" s="1" t="n">
        <v>13</v>
      </c>
      <c r="M4291" s="13" t="n">
        <v>19.32</v>
      </c>
      <c r="N4291" s="1" t="str">
        <f aca="false">IF(L4291=0,"",IF(F4291=0,"Stopped",IF(AND(M4291&gt;0,ROUND(H4291*100,0)&lt;Rules!$B$6*ROUND(M4291*100,0)),"Slowing","Steady or growing")))</f>
        <v>Stopped</v>
      </c>
    </row>
    <row r="4292" customFormat="false" ht="15" hidden="false" customHeight="false" outlineLevel="0" collapsed="false">
      <c r="A4292" s="1" t="s">
        <v>8607</v>
      </c>
      <c r="B4292" s="1" t="s">
        <v>8608</v>
      </c>
      <c r="C4292" s="12" t="n">
        <v>40162</v>
      </c>
      <c r="D4292" s="12" t="n">
        <v>40847</v>
      </c>
      <c r="E4292" s="1" t="n">
        <v>0</v>
      </c>
      <c r="F4292" s="1" t="n">
        <v>2</v>
      </c>
      <c r="G4292" s="13" t="n">
        <v>0</v>
      </c>
      <c r="H4292" s="13" t="n">
        <v>9.87</v>
      </c>
      <c r="I4292" s="13" t="n">
        <v>48.3</v>
      </c>
      <c r="J4292" s="9" t="n">
        <v>18</v>
      </c>
      <c r="K4292" s="1" t="str">
        <f aca="false">IF(F4292=0,"Stopped",IF(C4292&gt;=Rules!$B$3,"New",IF(AND(E4292&gt;0,G4292&gt;0,ROUND(H4292*100,0)&lt;Rules!$B$6*ROUND(G4292*100,0)),"Slowing","Steady or growing")))</f>
        <v>Steady or growing</v>
      </c>
      <c r="L4292" s="1" t="n">
        <v>2</v>
      </c>
      <c r="M4292" s="13" t="n">
        <v>6.72</v>
      </c>
      <c r="N4292" s="1" t="str">
        <f aca="false">IF(L4292=0,"",IF(F4292=0,"Stopped",IF(AND(M4292&gt;0,ROUND(H4292*100,0)&lt;Rules!$B$6*ROUND(M4292*100,0)),"Slowing","Steady or growing")))</f>
        <v>Steady or growing</v>
      </c>
    </row>
    <row r="4293" customFormat="false" ht="15" hidden="false" customHeight="false" outlineLevel="0" collapsed="false">
      <c r="A4293" s="1" t="s">
        <v>8609</v>
      </c>
      <c r="B4293" s="1" t="s">
        <v>8610</v>
      </c>
      <c r="C4293" s="12" t="n">
        <v>40150</v>
      </c>
      <c r="D4293" s="12" t="n">
        <v>40885</v>
      </c>
      <c r="E4293" s="1" t="n">
        <v>2</v>
      </c>
      <c r="F4293" s="1" t="n">
        <v>6</v>
      </c>
      <c r="G4293" s="13" t="n">
        <v>4.89</v>
      </c>
      <c r="H4293" s="13" t="n">
        <v>16.95</v>
      </c>
      <c r="I4293" s="13" t="n">
        <v>48.08</v>
      </c>
      <c r="J4293" s="9" t="n">
        <v>52</v>
      </c>
      <c r="K4293" s="1" t="str">
        <f aca="false">IF(F4293=0,"Stopped",IF(C4293&gt;=Rules!$B$3,"New",IF(AND(E4293&gt;0,G4293&gt;0,ROUND(H4293*100,0)&lt;Rules!$B$6*ROUND(G4293*100,0)),"Slowing","Steady or growing")))</f>
        <v>Steady or growing</v>
      </c>
      <c r="L4293" s="1" t="n">
        <v>1</v>
      </c>
      <c r="M4293" s="13" t="n">
        <v>1.66</v>
      </c>
      <c r="N4293" s="1" t="str">
        <f aca="false">IF(L4293=0,"",IF(F4293=0,"Stopped",IF(AND(M4293&gt;0,ROUND(H4293*100,0)&lt;Rules!$B$6*ROUND(M4293*100,0)),"Slowing","Steady or growing")))</f>
        <v>Steady or growing</v>
      </c>
    </row>
    <row r="4294" customFormat="false" ht="15" hidden="false" customHeight="false" outlineLevel="0" collapsed="false">
      <c r="A4294" s="1" t="s">
        <v>8611</v>
      </c>
      <c r="B4294" s="1" t="s">
        <v>8612</v>
      </c>
      <c r="C4294" s="12" t="n">
        <v>40149</v>
      </c>
      <c r="D4294" s="12" t="n">
        <v>40269</v>
      </c>
      <c r="E4294" s="1" t="n">
        <v>0</v>
      </c>
      <c r="F4294" s="1" t="n">
        <v>0</v>
      </c>
      <c r="G4294" s="13" t="n">
        <v>0</v>
      </c>
      <c r="H4294" s="13" t="n">
        <v>0</v>
      </c>
      <c r="I4294" s="13" t="n">
        <v>47.6</v>
      </c>
      <c r="J4294" s="9" t="n">
        <v>8</v>
      </c>
      <c r="K4294" s="1" t="str">
        <f aca="false">IF(F4294=0,"Stopped",IF(C4294&gt;=Rules!$B$3,"New",IF(AND(E4294&gt;0,G4294&gt;0,ROUND(H4294*100,0)&lt;Rules!$B$6*ROUND(G4294*100,0)),"Slowing","Steady or growing")))</f>
        <v>Stopped</v>
      </c>
      <c r="L4294" s="1" t="n">
        <v>0</v>
      </c>
      <c r="M4294" s="13" t="n">
        <v>0</v>
      </c>
      <c r="N4294" s="1" t="str">
        <f aca="false">IF(L4294=0,"",IF(F4294=0,"Stopped",IF(AND(M4294&gt;0,ROUND(H4294*100,0)&lt;Rules!$B$6*ROUND(M4294*100,0)),"Slowing","Steady or growing")))</f>
        <v/>
      </c>
    </row>
    <row r="4295" customFormat="false" ht="15" hidden="false" customHeight="false" outlineLevel="0" collapsed="false">
      <c r="A4295" s="1" t="s">
        <v>8613</v>
      </c>
      <c r="B4295" s="1" t="s">
        <v>8614</v>
      </c>
      <c r="C4295" s="12" t="n">
        <v>40155</v>
      </c>
      <c r="D4295" s="12" t="n">
        <v>40211</v>
      </c>
      <c r="E4295" s="1" t="n">
        <v>0</v>
      </c>
      <c r="F4295" s="1" t="n">
        <v>0</v>
      </c>
      <c r="G4295" s="13" t="n">
        <v>0</v>
      </c>
      <c r="H4295" s="13" t="n">
        <v>0</v>
      </c>
      <c r="I4295" s="13" t="n">
        <v>47.2</v>
      </c>
      <c r="J4295" s="9" t="n">
        <v>16</v>
      </c>
      <c r="K4295" s="1" t="str">
        <f aca="false">IF(F4295=0,"Stopped",IF(C4295&gt;=Rules!$B$3,"New",IF(AND(E4295&gt;0,G4295&gt;0,ROUND(H4295*100,0)&lt;Rules!$B$6*ROUND(G4295*100,0)),"Slowing","Steady or growing")))</f>
        <v>Stopped</v>
      </c>
      <c r="L4295" s="1" t="n">
        <v>0</v>
      </c>
      <c r="M4295" s="13" t="n">
        <v>0</v>
      </c>
      <c r="N4295" s="1" t="str">
        <f aca="false">IF(L4295=0,"",IF(F4295=0,"Stopped",IF(AND(M4295&gt;0,ROUND(H4295*100,0)&lt;Rules!$B$6*ROUND(M4295*100,0)),"Slowing","Steady or growing")))</f>
        <v/>
      </c>
    </row>
    <row r="4296" customFormat="false" ht="15" hidden="false" customHeight="false" outlineLevel="0" collapsed="false">
      <c r="A4296" s="1" t="s">
        <v>8615</v>
      </c>
      <c r="B4296" s="1" t="s">
        <v>8487</v>
      </c>
      <c r="C4296" s="12" t="n">
        <v>40153</v>
      </c>
      <c r="D4296" s="12" t="n">
        <v>40708</v>
      </c>
      <c r="E4296" s="1" t="n">
        <v>1</v>
      </c>
      <c r="F4296" s="1" t="n">
        <v>0</v>
      </c>
      <c r="G4296" s="13" t="n">
        <v>5.9</v>
      </c>
      <c r="H4296" s="13" t="n">
        <v>0</v>
      </c>
      <c r="I4296" s="13" t="n">
        <v>47.2</v>
      </c>
      <c r="J4296" s="9" t="n">
        <v>16</v>
      </c>
      <c r="K4296" s="1" t="str">
        <f aca="false">IF(F4296=0,"Stopped",IF(C4296&gt;=Rules!$B$3,"New",IF(AND(E4296&gt;0,G4296&gt;0,ROUND(H4296*100,0)&lt;Rules!$B$6*ROUND(G4296*100,0)),"Slowing","Steady or growing")))</f>
        <v>Stopped</v>
      </c>
      <c r="L4296" s="1" t="n">
        <v>1</v>
      </c>
      <c r="M4296" s="13" t="n">
        <v>2.95</v>
      </c>
      <c r="N4296" s="1" t="str">
        <f aca="false">IF(L4296=0,"",IF(F4296=0,"Stopped",IF(AND(M4296&gt;0,ROUND(H4296*100,0)&lt;Rules!$B$6*ROUND(M4296*100,0)),"Slowing","Steady or growing")))</f>
        <v>Stopped</v>
      </c>
    </row>
    <row r="4297" customFormat="false" ht="15" hidden="false" customHeight="false" outlineLevel="0" collapsed="false">
      <c r="A4297" s="1" t="s">
        <v>8616</v>
      </c>
      <c r="B4297" s="1" t="s">
        <v>8617</v>
      </c>
      <c r="C4297" s="12" t="n">
        <v>40148</v>
      </c>
      <c r="D4297" s="12" t="n">
        <v>40751</v>
      </c>
      <c r="E4297" s="1" t="n">
        <v>2</v>
      </c>
      <c r="F4297" s="1" t="n">
        <v>0</v>
      </c>
      <c r="G4297" s="13" t="n">
        <v>5.8</v>
      </c>
      <c r="H4297" s="13" t="n">
        <v>0</v>
      </c>
      <c r="I4297" s="13" t="n">
        <v>47.12</v>
      </c>
      <c r="J4297" s="9" t="n">
        <v>16</v>
      </c>
      <c r="K4297" s="1" t="str">
        <f aca="false">IF(F4297=0,"Stopped",IF(C4297&gt;=Rules!$B$3,"New",IF(AND(E4297&gt;0,G4297&gt;0,ROUND(H4297*100,0)&lt;Rules!$B$6*ROUND(G4297*100,0)),"Slowing","Steady or growing")))</f>
        <v>Stopped</v>
      </c>
      <c r="L4297" s="1" t="n">
        <v>0</v>
      </c>
      <c r="M4297" s="13" t="n">
        <v>0</v>
      </c>
      <c r="N4297" s="1" t="str">
        <f aca="false">IF(L4297=0,"",IF(F4297=0,"Stopped",IF(AND(M4297&gt;0,ROUND(H4297*100,0)&lt;Rules!$B$6*ROUND(M4297*100,0)),"Slowing","Steady or growing")))</f>
        <v/>
      </c>
    </row>
    <row r="4298" customFormat="false" ht="15" hidden="false" customHeight="false" outlineLevel="0" collapsed="false">
      <c r="A4298" s="1" t="s">
        <v>8618</v>
      </c>
      <c r="B4298" s="1" t="s">
        <v>8619</v>
      </c>
      <c r="C4298" s="12" t="n">
        <v>40227</v>
      </c>
      <c r="D4298" s="12" t="n">
        <v>40616</v>
      </c>
      <c r="E4298" s="1" t="n">
        <v>0</v>
      </c>
      <c r="F4298" s="1" t="n">
        <v>0</v>
      </c>
      <c r="G4298" s="13" t="n">
        <v>0</v>
      </c>
      <c r="H4298" s="13" t="n">
        <v>0</v>
      </c>
      <c r="I4298" s="13" t="n">
        <v>47.04</v>
      </c>
      <c r="J4298" s="9" t="n">
        <v>112</v>
      </c>
      <c r="K4298" s="1" t="str">
        <f aca="false">IF(F4298=0,"Stopped",IF(C4298&gt;=Rules!$B$3,"New",IF(AND(E4298&gt;0,G4298&gt;0,ROUND(H4298*100,0)&lt;Rules!$B$6*ROUND(G4298*100,0)),"Slowing","Steady or growing")))</f>
        <v>Stopped</v>
      </c>
      <c r="L4298" s="1" t="n">
        <v>0</v>
      </c>
      <c r="M4298" s="13" t="n">
        <v>0</v>
      </c>
      <c r="N4298" s="1" t="str">
        <f aca="false">IF(L4298=0,"",IF(F4298=0,"Stopped",IF(AND(M4298&gt;0,ROUND(H4298*100,0)&lt;Rules!$B$6*ROUND(M4298*100,0)),"Slowing","Steady or growing")))</f>
        <v/>
      </c>
    </row>
    <row r="4299" customFormat="false" ht="15" hidden="false" customHeight="false" outlineLevel="0" collapsed="false">
      <c r="A4299" s="1" t="s">
        <v>8620</v>
      </c>
      <c r="B4299" s="1" t="s">
        <v>8621</v>
      </c>
      <c r="C4299" s="12" t="n">
        <v>40149</v>
      </c>
      <c r="D4299" s="12" t="n">
        <v>40651</v>
      </c>
      <c r="E4299" s="1" t="n">
        <v>0</v>
      </c>
      <c r="F4299" s="1" t="n">
        <v>0</v>
      </c>
      <c r="G4299" s="13" t="n">
        <v>0</v>
      </c>
      <c r="H4299" s="13" t="n">
        <v>0</v>
      </c>
      <c r="I4299" s="13" t="n">
        <v>46.93</v>
      </c>
      <c r="J4299" s="9" t="n">
        <v>5</v>
      </c>
      <c r="K4299" s="1" t="str">
        <f aca="false">IF(F4299=0,"Stopped",IF(C4299&gt;=Rules!$B$3,"New",IF(AND(E4299&gt;0,G4299&gt;0,ROUND(H4299*100,0)&lt;Rules!$B$6*ROUND(G4299*100,0)),"Slowing","Steady or growing")))</f>
        <v>Stopped</v>
      </c>
      <c r="L4299" s="1" t="n">
        <v>0</v>
      </c>
      <c r="M4299" s="13" t="n">
        <v>0</v>
      </c>
      <c r="N4299" s="1" t="str">
        <f aca="false">IF(L4299=0,"",IF(F4299=0,"Stopped",IF(AND(M4299&gt;0,ROUND(H4299*100,0)&lt;Rules!$B$6*ROUND(M4299*100,0)),"Slowing","Steady or growing")))</f>
        <v/>
      </c>
    </row>
    <row r="4300" customFormat="false" ht="15" hidden="false" customHeight="false" outlineLevel="0" collapsed="false">
      <c r="A4300" s="1" t="s">
        <v>8622</v>
      </c>
      <c r="B4300" s="1" t="s">
        <v>8623</v>
      </c>
      <c r="C4300" s="12" t="n">
        <v>40149</v>
      </c>
      <c r="D4300" s="12" t="n">
        <v>40237</v>
      </c>
      <c r="E4300" s="1" t="n">
        <v>0</v>
      </c>
      <c r="F4300" s="1" t="n">
        <v>0</v>
      </c>
      <c r="G4300" s="13" t="n">
        <v>0</v>
      </c>
      <c r="H4300" s="13" t="n">
        <v>0</v>
      </c>
      <c r="I4300" s="13" t="n">
        <v>46.8</v>
      </c>
      <c r="J4300" s="9" t="n">
        <v>24</v>
      </c>
      <c r="K4300" s="1" t="str">
        <f aca="false">IF(F4300=0,"Stopped",IF(C4300&gt;=Rules!$B$3,"New",IF(AND(E4300&gt;0,G4300&gt;0,ROUND(H4300*100,0)&lt;Rules!$B$6*ROUND(G4300*100,0)),"Slowing","Steady or growing")))</f>
        <v>Stopped</v>
      </c>
      <c r="L4300" s="1" t="n">
        <v>0</v>
      </c>
      <c r="M4300" s="13" t="n">
        <v>0</v>
      </c>
      <c r="N4300" s="1" t="str">
        <f aca="false">IF(L4300=0,"",IF(F4300=0,"Stopped",IF(AND(M4300&gt;0,ROUND(H4300*100,0)&lt;Rules!$B$6*ROUND(M4300*100,0)),"Slowing","Steady or growing")))</f>
        <v/>
      </c>
    </row>
    <row r="4301" customFormat="false" ht="15" hidden="false" customHeight="false" outlineLevel="0" collapsed="false">
      <c r="A4301" s="1" t="s">
        <v>8624</v>
      </c>
      <c r="B4301" s="1" t="s">
        <v>8625</v>
      </c>
      <c r="C4301" s="12" t="n">
        <v>40158</v>
      </c>
      <c r="D4301" s="12" t="n">
        <v>40836</v>
      </c>
      <c r="E4301" s="1" t="n">
        <v>0</v>
      </c>
      <c r="F4301" s="1" t="n">
        <v>1</v>
      </c>
      <c r="G4301" s="13" t="n">
        <v>0</v>
      </c>
      <c r="H4301" s="13" t="n">
        <v>4.25</v>
      </c>
      <c r="I4301" s="13" t="n">
        <v>46.7</v>
      </c>
      <c r="J4301" s="9" t="n">
        <v>11</v>
      </c>
      <c r="K4301" s="1" t="str">
        <f aca="false">IF(F4301=0,"Stopped",IF(C4301&gt;=Rules!$B$3,"New",IF(AND(E4301&gt;0,G4301&gt;0,ROUND(H4301*100,0)&lt;Rules!$B$6*ROUND(G4301*100,0)),"Slowing","Steady or growing")))</f>
        <v>Steady or growing</v>
      </c>
      <c r="L4301" s="1" t="n">
        <v>2</v>
      </c>
      <c r="M4301" s="13" t="n">
        <v>12.74</v>
      </c>
      <c r="N4301" s="1" t="str">
        <f aca="false">IF(L4301=0,"",IF(F4301=0,"Stopped",IF(AND(M4301&gt;0,ROUND(H4301*100,0)&lt;Rules!$B$6*ROUND(M4301*100,0)),"Slowing","Steady or growing")))</f>
        <v>Slowing</v>
      </c>
    </row>
    <row r="4302" customFormat="false" ht="15" hidden="false" customHeight="false" outlineLevel="0" collapsed="false">
      <c r="A4302" s="1" t="s">
        <v>8626</v>
      </c>
      <c r="B4302" s="1" t="s">
        <v>8627</v>
      </c>
      <c r="C4302" s="12" t="n">
        <v>40162</v>
      </c>
      <c r="D4302" s="12" t="n">
        <v>40847</v>
      </c>
      <c r="E4302" s="1" t="n">
        <v>1</v>
      </c>
      <c r="F4302" s="1" t="n">
        <v>1</v>
      </c>
      <c r="G4302" s="13" t="n">
        <v>8.5</v>
      </c>
      <c r="H4302" s="13" t="n">
        <v>4.15</v>
      </c>
      <c r="I4302" s="13" t="n">
        <v>46.6</v>
      </c>
      <c r="J4302" s="9" t="n">
        <v>11</v>
      </c>
      <c r="K4302" s="1" t="str">
        <f aca="false">IF(F4302=0,"Stopped",IF(C4302&gt;=Rules!$B$3,"New",IF(AND(E4302&gt;0,G4302&gt;0,ROUND(H4302*100,0)&lt;Rules!$B$6*ROUND(G4302*100,0)),"Slowing","Steady or growing")))</f>
        <v>Slowing</v>
      </c>
      <c r="L4302" s="1" t="n">
        <v>0</v>
      </c>
      <c r="M4302" s="13" t="n">
        <v>0</v>
      </c>
      <c r="N4302" s="1" t="str">
        <f aca="false">IF(L4302=0,"",IF(F4302=0,"Stopped",IF(AND(M4302&gt;0,ROUND(H4302*100,0)&lt;Rules!$B$6*ROUND(M4302*100,0)),"Slowing","Steady or growing")))</f>
        <v/>
      </c>
    </row>
    <row r="4303" customFormat="false" ht="15" hidden="false" customHeight="false" outlineLevel="0" collapsed="false">
      <c r="A4303" s="1" t="s">
        <v>8628</v>
      </c>
      <c r="B4303" s="1" t="s">
        <v>8629</v>
      </c>
      <c r="C4303" s="12" t="n">
        <v>40160</v>
      </c>
      <c r="D4303" s="12" t="n">
        <v>40868</v>
      </c>
      <c r="E4303" s="1" t="n">
        <v>3</v>
      </c>
      <c r="F4303" s="1" t="n">
        <v>7</v>
      </c>
      <c r="G4303" s="13" t="n">
        <v>2.34</v>
      </c>
      <c r="H4303" s="13" t="n">
        <v>5.85</v>
      </c>
      <c r="I4303" s="13" t="n">
        <v>46.56</v>
      </c>
      <c r="J4303" s="9" t="n">
        <v>46</v>
      </c>
      <c r="K4303" s="1" t="str">
        <f aca="false">IF(F4303=0,"Stopped",IF(C4303&gt;=Rules!$B$3,"New",IF(AND(E4303&gt;0,G4303&gt;0,ROUND(H4303*100,0)&lt;Rules!$B$6*ROUND(G4303*100,0)),"Slowing","Steady or growing")))</f>
        <v>Steady or growing</v>
      </c>
      <c r="L4303" s="1" t="n">
        <v>2</v>
      </c>
      <c r="M4303" s="13" t="n">
        <v>5.85</v>
      </c>
      <c r="N4303" s="1" t="str">
        <f aca="false">IF(L4303=0,"",IF(F4303=0,"Stopped",IF(AND(M4303&gt;0,ROUND(H4303*100,0)&lt;Rules!$B$6*ROUND(M4303*100,0)),"Slowing","Steady or growing")))</f>
        <v>Steady or growing</v>
      </c>
    </row>
    <row r="4304" customFormat="false" ht="15" hidden="false" customHeight="false" outlineLevel="0" collapsed="false">
      <c r="A4304" s="1" t="s">
        <v>8630</v>
      </c>
      <c r="B4304" s="1" t="s">
        <v>8631</v>
      </c>
      <c r="C4304" s="12" t="n">
        <v>40225</v>
      </c>
      <c r="D4304" s="12" t="n">
        <v>40287</v>
      </c>
      <c r="E4304" s="1" t="n">
        <v>0</v>
      </c>
      <c r="F4304" s="1" t="n">
        <v>0</v>
      </c>
      <c r="G4304" s="13" t="n">
        <v>0</v>
      </c>
      <c r="H4304" s="13" t="n">
        <v>0</v>
      </c>
      <c r="I4304" s="13" t="n">
        <v>46.45</v>
      </c>
      <c r="J4304" s="9" t="n">
        <v>151</v>
      </c>
      <c r="K4304" s="1" t="str">
        <f aca="false">IF(F4304=0,"Stopped",IF(C4304&gt;=Rules!$B$3,"New",IF(AND(E4304&gt;0,G4304&gt;0,ROUND(H4304*100,0)&lt;Rules!$B$6*ROUND(G4304*100,0)),"Slowing","Steady or growing")))</f>
        <v>Stopped</v>
      </c>
      <c r="L4304" s="1" t="n">
        <v>0</v>
      </c>
      <c r="M4304" s="13" t="n">
        <v>0</v>
      </c>
      <c r="N4304" s="1" t="str">
        <f aca="false">IF(L4304=0,"",IF(F4304=0,"Stopped",IF(AND(M4304&gt;0,ROUND(H4304*100,0)&lt;Rules!$B$6*ROUND(M4304*100,0)),"Slowing","Steady or growing")))</f>
        <v/>
      </c>
    </row>
    <row r="4305" customFormat="false" ht="15" hidden="false" customHeight="false" outlineLevel="0" collapsed="false">
      <c r="A4305" s="1" t="s">
        <v>8632</v>
      </c>
      <c r="B4305" s="1" t="s">
        <v>8633</v>
      </c>
      <c r="C4305" s="12" t="n">
        <v>40434</v>
      </c>
      <c r="D4305" s="12" t="n">
        <v>40702</v>
      </c>
      <c r="E4305" s="1" t="n">
        <v>0</v>
      </c>
      <c r="F4305" s="1" t="n">
        <v>0</v>
      </c>
      <c r="G4305" s="13" t="n">
        <v>0</v>
      </c>
      <c r="H4305" s="13" t="n">
        <v>0</v>
      </c>
      <c r="I4305" s="13" t="n">
        <v>46.25</v>
      </c>
      <c r="J4305" s="9" t="n">
        <v>29</v>
      </c>
      <c r="K4305" s="1" t="str">
        <f aca="false">IF(F4305=0,"Stopped",IF(C4305&gt;=Rules!$B$3,"New",IF(AND(E4305&gt;0,G4305&gt;0,ROUND(H4305*100,0)&lt;Rules!$B$6*ROUND(G4305*100,0)),"Slowing","Steady or growing")))</f>
        <v>Stopped</v>
      </c>
      <c r="L4305" s="1" t="n">
        <v>2</v>
      </c>
      <c r="M4305" s="13" t="n">
        <v>7.5</v>
      </c>
      <c r="N4305" s="1" t="str">
        <f aca="false">IF(L4305=0,"",IF(F4305=0,"Stopped",IF(AND(M4305&gt;0,ROUND(H4305*100,0)&lt;Rules!$B$6*ROUND(M4305*100,0)),"Slowing","Steady or growing")))</f>
        <v>Stopped</v>
      </c>
    </row>
    <row r="4306" customFormat="false" ht="15" hidden="false" customHeight="false" outlineLevel="0" collapsed="false">
      <c r="A4306" s="1" t="s">
        <v>8634</v>
      </c>
      <c r="B4306" s="1" t="s">
        <v>8635</v>
      </c>
      <c r="C4306" s="12" t="n">
        <v>40202</v>
      </c>
      <c r="D4306" s="12" t="n">
        <v>40750</v>
      </c>
      <c r="E4306" s="1" t="n">
        <v>1</v>
      </c>
      <c r="F4306" s="1" t="n">
        <v>0</v>
      </c>
      <c r="G4306" s="13" t="n">
        <v>4.92</v>
      </c>
      <c r="H4306" s="13" t="n">
        <v>0</v>
      </c>
      <c r="I4306" s="13" t="n">
        <v>46.21</v>
      </c>
      <c r="J4306" s="9" t="n">
        <v>31</v>
      </c>
      <c r="K4306" s="1" t="str">
        <f aca="false">IF(F4306=0,"Stopped",IF(C4306&gt;=Rules!$B$3,"New",IF(AND(E4306&gt;0,G4306&gt;0,ROUND(H4306*100,0)&lt;Rules!$B$6*ROUND(G4306*100,0)),"Slowing","Steady or growing")))</f>
        <v>Stopped</v>
      </c>
      <c r="L4306" s="1" t="n">
        <v>3</v>
      </c>
      <c r="M4306" s="13" t="n">
        <v>6.27</v>
      </c>
      <c r="N4306" s="1" t="str">
        <f aca="false">IF(L4306=0,"",IF(F4306=0,"Stopped",IF(AND(M4306&gt;0,ROUND(H4306*100,0)&lt;Rules!$B$6*ROUND(M4306*100,0)),"Slowing","Steady or growing")))</f>
        <v>Stopped</v>
      </c>
    </row>
    <row r="4307" customFormat="false" ht="15" hidden="false" customHeight="false" outlineLevel="0" collapsed="false">
      <c r="A4307" s="1" t="s">
        <v>8636</v>
      </c>
      <c r="B4307" s="1" t="s">
        <v>8637</v>
      </c>
      <c r="C4307" s="12" t="n">
        <v>40149</v>
      </c>
      <c r="D4307" s="12" t="n">
        <v>40721</v>
      </c>
      <c r="E4307" s="1" t="n">
        <v>1</v>
      </c>
      <c r="F4307" s="1" t="n">
        <v>0</v>
      </c>
      <c r="G4307" s="13" t="n">
        <v>5.04</v>
      </c>
      <c r="H4307" s="13" t="n">
        <v>0</v>
      </c>
      <c r="I4307" s="13" t="n">
        <v>46.2</v>
      </c>
      <c r="J4307" s="9" t="n">
        <v>220</v>
      </c>
      <c r="K4307" s="1" t="str">
        <f aca="false">IF(F4307=0,"Stopped",IF(C4307&gt;=Rules!$B$3,"New",IF(AND(E4307&gt;0,G4307&gt;0,ROUND(H4307*100,0)&lt;Rules!$B$6*ROUND(G4307*100,0)),"Slowing","Steady or growing")))</f>
        <v>Stopped</v>
      </c>
      <c r="L4307" s="1" t="n">
        <v>3</v>
      </c>
      <c r="M4307" s="13" t="n">
        <v>15.12</v>
      </c>
      <c r="N4307" s="1" t="str">
        <f aca="false">IF(L4307=0,"",IF(F4307=0,"Stopped",IF(AND(M4307&gt;0,ROUND(H4307*100,0)&lt;Rules!$B$6*ROUND(M4307*100,0)),"Slowing","Steady or growing")))</f>
        <v>Stopped</v>
      </c>
    </row>
    <row r="4308" customFormat="false" ht="15" hidden="false" customHeight="false" outlineLevel="0" collapsed="false">
      <c r="A4308" s="1" t="s">
        <v>8638</v>
      </c>
      <c r="B4308" s="1" t="s">
        <v>8639</v>
      </c>
      <c r="C4308" s="12" t="n">
        <v>40156</v>
      </c>
      <c r="D4308" s="12" t="n">
        <v>40458</v>
      </c>
      <c r="E4308" s="1" t="n">
        <v>0</v>
      </c>
      <c r="F4308" s="1" t="n">
        <v>0</v>
      </c>
      <c r="G4308" s="13" t="n">
        <v>0</v>
      </c>
      <c r="H4308" s="13" t="n">
        <v>0</v>
      </c>
      <c r="I4308" s="13" t="n">
        <v>46.17</v>
      </c>
      <c r="J4308" s="9" t="n">
        <v>104</v>
      </c>
      <c r="K4308" s="1" t="str">
        <f aca="false">IF(F4308=0,"Stopped",IF(C4308&gt;=Rules!$B$3,"New",IF(AND(E4308&gt;0,G4308&gt;0,ROUND(H4308*100,0)&lt;Rules!$B$6*ROUND(G4308*100,0)),"Slowing","Steady or growing")))</f>
        <v>Stopped</v>
      </c>
      <c r="L4308" s="1" t="n">
        <v>8</v>
      </c>
      <c r="M4308" s="13" t="n">
        <v>14.28</v>
      </c>
      <c r="N4308" s="1" t="str">
        <f aca="false">IF(L4308=0,"",IF(F4308=0,"Stopped",IF(AND(M4308&gt;0,ROUND(H4308*100,0)&lt;Rules!$B$6*ROUND(M4308*100,0)),"Slowing","Steady or growing")))</f>
        <v>Stopped</v>
      </c>
    </row>
    <row r="4309" customFormat="false" ht="15" hidden="false" customHeight="false" outlineLevel="0" collapsed="false">
      <c r="A4309" s="1" t="s">
        <v>8640</v>
      </c>
      <c r="B4309" s="1" t="s">
        <v>8641</v>
      </c>
      <c r="C4309" s="12" t="n">
        <v>40156</v>
      </c>
      <c r="D4309" s="12" t="n">
        <v>40156</v>
      </c>
      <c r="E4309" s="1" t="n">
        <v>0</v>
      </c>
      <c r="F4309" s="1" t="n">
        <v>0</v>
      </c>
      <c r="G4309" s="13" t="n">
        <v>0</v>
      </c>
      <c r="H4309" s="13" t="n">
        <v>0</v>
      </c>
      <c r="I4309" s="13" t="n">
        <v>45.95</v>
      </c>
      <c r="J4309" s="9" t="n">
        <v>1</v>
      </c>
      <c r="K4309" s="1" t="str">
        <f aca="false">IF(F4309=0,"Stopped",IF(C4309&gt;=Rules!$B$3,"New",IF(AND(E4309&gt;0,G4309&gt;0,ROUND(H4309*100,0)&lt;Rules!$B$6*ROUND(G4309*100,0)),"Slowing","Steady or growing")))</f>
        <v>Stopped</v>
      </c>
      <c r="L4309" s="1" t="n">
        <v>0</v>
      </c>
      <c r="M4309" s="13" t="n">
        <v>0</v>
      </c>
      <c r="N4309" s="1" t="str">
        <f aca="false">IF(L4309=0,"",IF(F4309=0,"Stopped",IF(AND(M4309&gt;0,ROUND(H4309*100,0)&lt;Rules!$B$6*ROUND(M4309*100,0)),"Slowing","Steady or growing")))</f>
        <v/>
      </c>
    </row>
    <row r="4310" customFormat="false" ht="15" hidden="false" customHeight="false" outlineLevel="0" collapsed="false">
      <c r="A4310" s="1" t="s">
        <v>8642</v>
      </c>
      <c r="B4310" s="1" t="s">
        <v>8643</v>
      </c>
      <c r="C4310" s="12" t="n">
        <v>40150</v>
      </c>
      <c r="D4310" s="12" t="n">
        <v>40505</v>
      </c>
      <c r="E4310" s="1" t="n">
        <v>0</v>
      </c>
      <c r="F4310" s="1" t="n">
        <v>0</v>
      </c>
      <c r="G4310" s="13" t="n">
        <v>0</v>
      </c>
      <c r="H4310" s="13" t="n">
        <v>0</v>
      </c>
      <c r="I4310" s="13" t="n">
        <v>45.76</v>
      </c>
      <c r="J4310" s="9" t="n">
        <v>62</v>
      </c>
      <c r="K4310" s="1" t="str">
        <f aca="false">IF(F4310=0,"Stopped",IF(C4310&gt;=Rules!$B$3,"New",IF(AND(E4310&gt;0,G4310&gt;0,ROUND(H4310*100,0)&lt;Rules!$B$6*ROUND(G4310*100,0)),"Slowing","Steady or growing")))</f>
        <v>Stopped</v>
      </c>
      <c r="L4310" s="1" t="n">
        <v>2</v>
      </c>
      <c r="M4310" s="13" t="n">
        <v>4.18</v>
      </c>
      <c r="N4310" s="1" t="str">
        <f aca="false">IF(L4310=0,"",IF(F4310=0,"Stopped",IF(AND(M4310&gt;0,ROUND(H4310*100,0)&lt;Rules!$B$6*ROUND(M4310*100,0)),"Slowing","Steady or growing")))</f>
        <v>Stopped</v>
      </c>
    </row>
    <row r="4311" customFormat="false" ht="15" hidden="false" customHeight="false" outlineLevel="0" collapsed="false">
      <c r="A4311" s="1" t="s">
        <v>8644</v>
      </c>
      <c r="B4311" s="1" t="s">
        <v>8645</v>
      </c>
      <c r="C4311" s="12" t="n">
        <v>40148</v>
      </c>
      <c r="D4311" s="12" t="n">
        <v>40169</v>
      </c>
      <c r="E4311" s="1" t="n">
        <v>0</v>
      </c>
      <c r="F4311" s="1" t="n">
        <v>0</v>
      </c>
      <c r="G4311" s="13" t="n">
        <v>0</v>
      </c>
      <c r="H4311" s="13" t="n">
        <v>0</v>
      </c>
      <c r="I4311" s="13" t="n">
        <v>45</v>
      </c>
      <c r="J4311" s="9" t="n">
        <v>450</v>
      </c>
      <c r="K4311" s="1" t="str">
        <f aca="false">IF(F4311=0,"Stopped",IF(C4311&gt;=Rules!$B$3,"New",IF(AND(E4311&gt;0,G4311&gt;0,ROUND(H4311*100,0)&lt;Rules!$B$6*ROUND(G4311*100,0)),"Slowing","Steady or growing")))</f>
        <v>Stopped</v>
      </c>
      <c r="L4311" s="1" t="n">
        <v>0</v>
      </c>
      <c r="M4311" s="13" t="n">
        <v>0</v>
      </c>
      <c r="N4311" s="1" t="str">
        <f aca="false">IF(L4311=0,"",IF(F4311=0,"Stopped",IF(AND(M4311&gt;0,ROUND(H4311*100,0)&lt;Rules!$B$6*ROUND(M4311*100,0)),"Slowing","Steady or growing")))</f>
        <v/>
      </c>
    </row>
    <row r="4312" customFormat="false" ht="15" hidden="false" customHeight="false" outlineLevel="0" collapsed="false">
      <c r="A4312" s="1" t="s">
        <v>8646</v>
      </c>
      <c r="B4312" s="1" t="s">
        <v>8647</v>
      </c>
      <c r="C4312" s="12" t="n">
        <v>40148</v>
      </c>
      <c r="D4312" s="12" t="n">
        <v>40157</v>
      </c>
      <c r="E4312" s="1" t="n">
        <v>0</v>
      </c>
      <c r="F4312" s="1" t="n">
        <v>0</v>
      </c>
      <c r="G4312" s="13" t="n">
        <v>0</v>
      </c>
      <c r="H4312" s="13" t="n">
        <v>0</v>
      </c>
      <c r="I4312" s="13" t="n">
        <v>45</v>
      </c>
      <c r="J4312" s="9" t="n">
        <v>36</v>
      </c>
      <c r="K4312" s="1" t="str">
        <f aca="false">IF(F4312=0,"Stopped",IF(C4312&gt;=Rules!$B$3,"New",IF(AND(E4312&gt;0,G4312&gt;0,ROUND(H4312*100,0)&lt;Rules!$B$6*ROUND(G4312*100,0)),"Slowing","Steady or growing")))</f>
        <v>Stopped</v>
      </c>
      <c r="L4312" s="1" t="n">
        <v>0</v>
      </c>
      <c r="M4312" s="13" t="n">
        <v>0</v>
      </c>
      <c r="N4312" s="1" t="str">
        <f aca="false">IF(L4312=0,"",IF(F4312=0,"Stopped",IF(AND(M4312&gt;0,ROUND(H4312*100,0)&lt;Rules!$B$6*ROUND(M4312*100,0)),"Slowing","Steady or growing")))</f>
        <v/>
      </c>
    </row>
    <row r="4313" customFormat="false" ht="15" hidden="false" customHeight="false" outlineLevel="0" collapsed="false">
      <c r="A4313" s="1" t="s">
        <v>8648</v>
      </c>
      <c r="B4313" s="1" t="s">
        <v>8649</v>
      </c>
      <c r="C4313" s="12" t="n">
        <v>40801</v>
      </c>
      <c r="D4313" s="12" t="n">
        <v>40879</v>
      </c>
      <c r="E4313" s="1" t="n">
        <v>0</v>
      </c>
      <c r="F4313" s="1" t="n">
        <v>4</v>
      </c>
      <c r="G4313" s="13" t="n">
        <v>0</v>
      </c>
      <c r="H4313" s="13" t="n">
        <v>44.91</v>
      </c>
      <c r="I4313" s="13" t="n">
        <v>44.91</v>
      </c>
      <c r="J4313" s="9" t="n">
        <v>9</v>
      </c>
      <c r="K4313" s="1" t="str">
        <f aca="false">IF(F4313=0,"Stopped",IF(C4313&gt;=Rules!$B$3,"New",IF(AND(E4313&gt;0,G4313&gt;0,ROUND(H4313*100,0)&lt;Rules!$B$6*ROUND(G4313*100,0)),"Slowing","Steady or growing")))</f>
        <v>New</v>
      </c>
      <c r="L4313" s="1" t="n">
        <v>0</v>
      </c>
      <c r="M4313" s="13" t="n">
        <v>0</v>
      </c>
      <c r="N4313" s="1" t="str">
        <f aca="false">IF(L4313=0,"",IF(F4313=0,"Stopped",IF(AND(M4313&gt;0,ROUND(H4313*100,0)&lt;Rules!$B$6*ROUND(M4313*100,0)),"Slowing","Steady or growing")))</f>
        <v/>
      </c>
    </row>
    <row r="4314" customFormat="false" ht="15" hidden="false" customHeight="false" outlineLevel="0" collapsed="false">
      <c r="A4314" s="1" t="s">
        <v>8650</v>
      </c>
      <c r="B4314" s="1" t="s">
        <v>8651</v>
      </c>
      <c r="C4314" s="12" t="n">
        <v>40505</v>
      </c>
      <c r="D4314" s="12" t="n">
        <v>40659</v>
      </c>
      <c r="E4314" s="1" t="n">
        <v>0</v>
      </c>
      <c r="F4314" s="1" t="n">
        <v>0</v>
      </c>
      <c r="G4314" s="13" t="n">
        <v>0</v>
      </c>
      <c r="H4314" s="13" t="n">
        <v>0</v>
      </c>
      <c r="I4314" s="13" t="n">
        <v>44.75</v>
      </c>
      <c r="J4314" s="9" t="n">
        <v>9</v>
      </c>
      <c r="K4314" s="1" t="str">
        <f aca="false">IF(F4314=0,"Stopped",IF(C4314&gt;=Rules!$B$3,"New",IF(AND(E4314&gt;0,G4314&gt;0,ROUND(H4314*100,0)&lt;Rules!$B$6*ROUND(G4314*100,0)),"Slowing","Steady or growing")))</f>
        <v>Stopped</v>
      </c>
      <c r="L4314" s="1" t="n">
        <v>1</v>
      </c>
      <c r="M4314" s="13" t="n">
        <v>5.09</v>
      </c>
      <c r="N4314" s="1" t="str">
        <f aca="false">IF(L4314=0,"",IF(F4314=0,"Stopped",IF(AND(M4314&gt;0,ROUND(H4314*100,0)&lt;Rules!$B$6*ROUND(M4314*100,0)),"Slowing","Steady or growing")))</f>
        <v>Stopped</v>
      </c>
    </row>
    <row r="4315" customFormat="false" ht="15" hidden="false" customHeight="false" outlineLevel="0" collapsed="false">
      <c r="A4315" s="1" t="s">
        <v>8652</v>
      </c>
      <c r="B4315" s="1" t="s">
        <v>8653</v>
      </c>
      <c r="C4315" s="12" t="n">
        <v>40188</v>
      </c>
      <c r="D4315" s="12" t="n">
        <v>40882</v>
      </c>
      <c r="E4315" s="1" t="n">
        <v>2</v>
      </c>
      <c r="F4315" s="1" t="n">
        <v>4</v>
      </c>
      <c r="G4315" s="13" t="n">
        <v>2.47</v>
      </c>
      <c r="H4315" s="13" t="n">
        <v>4.77</v>
      </c>
      <c r="I4315" s="13" t="n">
        <v>44.6</v>
      </c>
      <c r="J4315" s="9" t="n">
        <v>107</v>
      </c>
      <c r="K4315" s="1" t="str">
        <f aca="false">IF(F4315=0,"Stopped",IF(C4315&gt;=Rules!$B$3,"New",IF(AND(E4315&gt;0,G4315&gt;0,ROUND(H4315*100,0)&lt;Rules!$B$6*ROUND(G4315*100,0)),"Slowing","Steady or growing")))</f>
        <v>Steady or growing</v>
      </c>
      <c r="L4315" s="1" t="n">
        <v>6</v>
      </c>
      <c r="M4315" s="13" t="n">
        <v>5.46</v>
      </c>
      <c r="N4315" s="1" t="str">
        <f aca="false">IF(L4315=0,"",IF(F4315=0,"Stopped",IF(AND(M4315&gt;0,ROUND(H4315*100,0)&lt;Rules!$B$6*ROUND(M4315*100,0)),"Slowing","Steady or growing")))</f>
        <v>Steady or growing</v>
      </c>
    </row>
    <row r="4316" customFormat="false" ht="15" hidden="false" customHeight="false" outlineLevel="0" collapsed="false">
      <c r="A4316" s="1" t="s">
        <v>8654</v>
      </c>
      <c r="B4316" s="1" t="s">
        <v>8655</v>
      </c>
      <c r="C4316" s="12" t="n">
        <v>40211</v>
      </c>
      <c r="D4316" s="12" t="n">
        <v>40275</v>
      </c>
      <c r="E4316" s="1" t="n">
        <v>0</v>
      </c>
      <c r="F4316" s="1" t="n">
        <v>0</v>
      </c>
      <c r="G4316" s="13" t="n">
        <v>0</v>
      </c>
      <c r="H4316" s="13" t="n">
        <v>0</v>
      </c>
      <c r="I4316" s="13" t="n">
        <v>44.55</v>
      </c>
      <c r="J4316" s="9" t="n">
        <v>9</v>
      </c>
      <c r="K4316" s="1" t="str">
        <f aca="false">IF(F4316=0,"Stopped",IF(C4316&gt;=Rules!$B$3,"New",IF(AND(E4316&gt;0,G4316&gt;0,ROUND(H4316*100,0)&lt;Rules!$B$6*ROUND(G4316*100,0)),"Slowing","Steady or growing")))</f>
        <v>Stopped</v>
      </c>
      <c r="L4316" s="1" t="n">
        <v>0</v>
      </c>
      <c r="M4316" s="13" t="n">
        <v>0</v>
      </c>
      <c r="N4316" s="1" t="str">
        <f aca="false">IF(L4316=0,"",IF(F4316=0,"Stopped",IF(AND(M4316&gt;0,ROUND(H4316*100,0)&lt;Rules!$B$6*ROUND(M4316*100,0)),"Slowing","Steady or growing")))</f>
        <v/>
      </c>
    </row>
    <row r="4317" customFormat="false" ht="15" hidden="false" customHeight="false" outlineLevel="0" collapsed="false">
      <c r="A4317" s="1" t="s">
        <v>8656</v>
      </c>
      <c r="B4317" s="1" t="s">
        <v>8657</v>
      </c>
      <c r="C4317" s="12" t="n">
        <v>40149</v>
      </c>
      <c r="D4317" s="12" t="n">
        <v>40363</v>
      </c>
      <c r="E4317" s="1" t="n">
        <v>0</v>
      </c>
      <c r="F4317" s="1" t="n">
        <v>0</v>
      </c>
      <c r="G4317" s="13" t="n">
        <v>0</v>
      </c>
      <c r="H4317" s="13" t="n">
        <v>0</v>
      </c>
      <c r="I4317" s="13" t="n">
        <v>44.55</v>
      </c>
      <c r="J4317" s="9" t="n">
        <v>27</v>
      </c>
      <c r="K4317" s="1" t="str">
        <f aca="false">IF(F4317=0,"Stopped",IF(C4317&gt;=Rules!$B$3,"New",IF(AND(E4317&gt;0,G4317&gt;0,ROUND(H4317*100,0)&lt;Rules!$B$6*ROUND(G4317*100,0)),"Slowing","Steady or growing")))</f>
        <v>Stopped</v>
      </c>
      <c r="L4317" s="1" t="n">
        <v>0</v>
      </c>
      <c r="M4317" s="13" t="n">
        <v>0</v>
      </c>
      <c r="N4317" s="1" t="str">
        <f aca="false">IF(L4317=0,"",IF(F4317=0,"Stopped",IF(AND(M4317&gt;0,ROUND(H4317*100,0)&lt;Rules!$B$6*ROUND(M4317*100,0)),"Slowing","Steady or growing")))</f>
        <v/>
      </c>
    </row>
    <row r="4318" customFormat="false" ht="15" hidden="false" customHeight="false" outlineLevel="0" collapsed="false">
      <c r="A4318" s="1" t="s">
        <v>8658</v>
      </c>
      <c r="B4318" s="1" t="s">
        <v>8659</v>
      </c>
      <c r="C4318" s="12" t="n">
        <v>40150</v>
      </c>
      <c r="D4318" s="12" t="n">
        <v>40871</v>
      </c>
      <c r="E4318" s="1" t="n">
        <v>0</v>
      </c>
      <c r="F4318" s="1" t="n">
        <v>2</v>
      </c>
      <c r="G4318" s="13" t="n">
        <v>0</v>
      </c>
      <c r="H4318" s="13" t="n">
        <v>5.85</v>
      </c>
      <c r="I4318" s="13" t="n">
        <v>44.28</v>
      </c>
      <c r="J4318" s="9" t="n">
        <v>15</v>
      </c>
      <c r="K4318" s="1" t="str">
        <f aca="false">IF(F4318=0,"Stopped",IF(C4318&gt;=Rules!$B$3,"New",IF(AND(E4318&gt;0,G4318&gt;0,ROUND(H4318*100,0)&lt;Rules!$B$6*ROUND(G4318*100,0)),"Slowing","Steady or growing")))</f>
        <v>Steady or growing</v>
      </c>
      <c r="L4318" s="1" t="n">
        <v>4</v>
      </c>
      <c r="M4318" s="13" t="n">
        <v>11.83</v>
      </c>
      <c r="N4318" s="1" t="str">
        <f aca="false">IF(L4318=0,"",IF(F4318=0,"Stopped",IF(AND(M4318&gt;0,ROUND(H4318*100,0)&lt;Rules!$B$6*ROUND(M4318*100,0)),"Slowing","Steady or growing")))</f>
        <v>Slowing</v>
      </c>
    </row>
    <row r="4319" customFormat="false" ht="15" hidden="false" customHeight="false" outlineLevel="0" collapsed="false">
      <c r="A4319" s="1" t="s">
        <v>8660</v>
      </c>
      <c r="B4319" s="1" t="s">
        <v>8661</v>
      </c>
      <c r="C4319" s="12" t="n">
        <v>40153</v>
      </c>
      <c r="D4319" s="12" t="n">
        <v>40209</v>
      </c>
      <c r="E4319" s="1" t="n">
        <v>0</v>
      </c>
      <c r="F4319" s="1" t="n">
        <v>0</v>
      </c>
      <c r="G4319" s="13" t="n">
        <v>0</v>
      </c>
      <c r="H4319" s="13" t="n">
        <v>0</v>
      </c>
      <c r="I4319" s="13" t="n">
        <v>44.25</v>
      </c>
      <c r="J4319" s="9" t="n">
        <v>15</v>
      </c>
      <c r="K4319" s="1" t="str">
        <f aca="false">IF(F4319=0,"Stopped",IF(C4319&gt;=Rules!$B$3,"New",IF(AND(E4319&gt;0,G4319&gt;0,ROUND(H4319*100,0)&lt;Rules!$B$6*ROUND(G4319*100,0)),"Slowing","Steady or growing")))</f>
        <v>Stopped</v>
      </c>
      <c r="L4319" s="1" t="n">
        <v>0</v>
      </c>
      <c r="M4319" s="13" t="n">
        <v>0</v>
      </c>
      <c r="N4319" s="1" t="str">
        <f aca="false">IF(L4319=0,"",IF(F4319=0,"Stopped",IF(AND(M4319&gt;0,ROUND(H4319*100,0)&lt;Rules!$B$6*ROUND(M4319*100,0)),"Slowing","Steady or growing")))</f>
        <v/>
      </c>
    </row>
    <row r="4320" customFormat="false" ht="15" hidden="false" customHeight="false" outlineLevel="0" collapsed="false">
      <c r="A4320" s="1" t="s">
        <v>8662</v>
      </c>
      <c r="B4320" s="1" t="s">
        <v>8663</v>
      </c>
      <c r="C4320" s="12" t="n">
        <v>40148</v>
      </c>
      <c r="D4320" s="12" t="n">
        <v>40373</v>
      </c>
      <c r="E4320" s="1" t="n">
        <v>0</v>
      </c>
      <c r="F4320" s="1" t="n">
        <v>0</v>
      </c>
      <c r="G4320" s="13" t="n">
        <v>0</v>
      </c>
      <c r="H4320" s="13" t="n">
        <v>0</v>
      </c>
      <c r="I4320" s="13" t="n">
        <v>44.25</v>
      </c>
      <c r="J4320" s="9" t="n">
        <v>39</v>
      </c>
      <c r="K4320" s="1" t="str">
        <f aca="false">IF(F4320=0,"Stopped",IF(C4320&gt;=Rules!$B$3,"New",IF(AND(E4320&gt;0,G4320&gt;0,ROUND(H4320*100,0)&lt;Rules!$B$6*ROUND(G4320*100,0)),"Slowing","Steady or growing")))</f>
        <v>Stopped</v>
      </c>
      <c r="L4320" s="1" t="n">
        <v>0</v>
      </c>
      <c r="M4320" s="13" t="n">
        <v>0</v>
      </c>
      <c r="N4320" s="1" t="str">
        <f aca="false">IF(L4320=0,"",IF(F4320=0,"Stopped",IF(AND(M4320&gt;0,ROUND(H4320*100,0)&lt;Rules!$B$6*ROUND(M4320*100,0)),"Slowing","Steady or growing")))</f>
        <v/>
      </c>
    </row>
    <row r="4321" customFormat="false" ht="15" hidden="false" customHeight="false" outlineLevel="0" collapsed="false">
      <c r="A4321" s="1" t="s">
        <v>8664</v>
      </c>
      <c r="B4321" s="1" t="s">
        <v>8665</v>
      </c>
      <c r="C4321" s="12" t="n">
        <v>40148</v>
      </c>
      <c r="D4321" s="12" t="n">
        <v>40608</v>
      </c>
      <c r="E4321" s="1" t="n">
        <v>0</v>
      </c>
      <c r="F4321" s="1" t="n">
        <v>0</v>
      </c>
      <c r="G4321" s="13" t="n">
        <v>0</v>
      </c>
      <c r="H4321" s="13" t="n">
        <v>0</v>
      </c>
      <c r="I4321" s="13" t="n">
        <v>44.2</v>
      </c>
      <c r="J4321" s="9" t="n">
        <v>64</v>
      </c>
      <c r="K4321" s="1" t="str">
        <f aca="false">IF(F4321=0,"Stopped",IF(C4321&gt;=Rules!$B$3,"New",IF(AND(E4321&gt;0,G4321&gt;0,ROUND(H4321*100,0)&lt;Rules!$B$6*ROUND(G4321*100,0)),"Slowing","Steady or growing")))</f>
        <v>Stopped</v>
      </c>
      <c r="L4321" s="1" t="n">
        <v>0</v>
      </c>
      <c r="M4321" s="13" t="n">
        <v>0</v>
      </c>
      <c r="N4321" s="1" t="str">
        <f aca="false">IF(L4321=0,"",IF(F4321=0,"Stopped",IF(AND(M4321&gt;0,ROUND(H4321*100,0)&lt;Rules!$B$6*ROUND(M4321*100,0)),"Slowing","Steady or growing")))</f>
        <v/>
      </c>
    </row>
    <row r="4322" customFormat="false" ht="15" hidden="false" customHeight="false" outlineLevel="0" collapsed="false">
      <c r="A4322" s="1" t="s">
        <v>8666</v>
      </c>
      <c r="B4322" s="1" t="s">
        <v>8667</v>
      </c>
      <c r="C4322" s="12" t="n">
        <v>40149</v>
      </c>
      <c r="D4322" s="12" t="n">
        <v>40689</v>
      </c>
      <c r="E4322" s="1" t="n">
        <v>0</v>
      </c>
      <c r="F4322" s="1" t="n">
        <v>0</v>
      </c>
      <c r="G4322" s="13" t="n">
        <v>0</v>
      </c>
      <c r="H4322" s="13" t="n">
        <v>0</v>
      </c>
      <c r="I4322" s="13" t="n">
        <v>44.19</v>
      </c>
      <c r="J4322" s="9" t="n">
        <v>18</v>
      </c>
      <c r="K4322" s="1" t="str">
        <f aca="false">IF(F4322=0,"Stopped",IF(C4322&gt;=Rules!$B$3,"New",IF(AND(E4322&gt;0,G4322&gt;0,ROUND(H4322*100,0)&lt;Rules!$B$6*ROUND(G4322*100,0)),"Slowing","Steady or growing")))</f>
        <v>Stopped</v>
      </c>
      <c r="L4322" s="1" t="n">
        <v>1</v>
      </c>
      <c r="M4322" s="13" t="n">
        <v>4.21</v>
      </c>
      <c r="N4322" s="1" t="str">
        <f aca="false">IF(L4322=0,"",IF(F4322=0,"Stopped",IF(AND(M4322&gt;0,ROUND(H4322*100,0)&lt;Rules!$B$6*ROUND(M4322*100,0)),"Slowing","Steady or growing")))</f>
        <v>Stopped</v>
      </c>
    </row>
    <row r="4323" customFormat="false" ht="15" hidden="false" customHeight="false" outlineLevel="0" collapsed="false">
      <c r="A4323" s="1" t="s">
        <v>8668</v>
      </c>
      <c r="B4323" s="1" t="s">
        <v>8482</v>
      </c>
      <c r="C4323" s="12" t="n">
        <v>40154</v>
      </c>
      <c r="D4323" s="12" t="n">
        <v>40162</v>
      </c>
      <c r="E4323" s="1" t="n">
        <v>0</v>
      </c>
      <c r="F4323" s="1" t="n">
        <v>0</v>
      </c>
      <c r="G4323" s="13" t="n">
        <v>0</v>
      </c>
      <c r="H4323" s="13" t="n">
        <v>0</v>
      </c>
      <c r="I4323" s="13" t="n">
        <v>43.94</v>
      </c>
      <c r="J4323" s="9" t="n">
        <v>95</v>
      </c>
      <c r="K4323" s="1" t="str">
        <f aca="false">IF(F4323=0,"Stopped",IF(C4323&gt;=Rules!$B$3,"New",IF(AND(E4323&gt;0,G4323&gt;0,ROUND(H4323*100,0)&lt;Rules!$B$6*ROUND(G4323*100,0)),"Slowing","Steady or growing")))</f>
        <v>Stopped</v>
      </c>
      <c r="L4323" s="1" t="n">
        <v>0</v>
      </c>
      <c r="M4323" s="13" t="n">
        <v>0</v>
      </c>
      <c r="N4323" s="1" t="str">
        <f aca="false">IF(L4323=0,"",IF(F4323=0,"Stopped",IF(AND(M4323&gt;0,ROUND(H4323*100,0)&lt;Rules!$B$6*ROUND(M4323*100,0)),"Slowing","Steady or growing")))</f>
        <v/>
      </c>
    </row>
    <row r="4324" customFormat="false" ht="15" hidden="false" customHeight="false" outlineLevel="0" collapsed="false">
      <c r="A4324" s="1" t="s">
        <v>8669</v>
      </c>
      <c r="B4324" s="1" t="s">
        <v>8670</v>
      </c>
      <c r="C4324" s="12" t="n">
        <v>40152</v>
      </c>
      <c r="D4324" s="12" t="n">
        <v>40157</v>
      </c>
      <c r="E4324" s="1" t="n">
        <v>0</v>
      </c>
      <c r="F4324" s="1" t="n">
        <v>0</v>
      </c>
      <c r="G4324" s="13" t="n">
        <v>0</v>
      </c>
      <c r="H4324" s="13" t="n">
        <v>0</v>
      </c>
      <c r="I4324" s="13" t="n">
        <v>43.75</v>
      </c>
      <c r="J4324" s="9" t="n">
        <v>97</v>
      </c>
      <c r="K4324" s="1" t="str">
        <f aca="false">IF(F4324=0,"Stopped",IF(C4324&gt;=Rules!$B$3,"New",IF(AND(E4324&gt;0,G4324&gt;0,ROUND(H4324*100,0)&lt;Rules!$B$6*ROUND(G4324*100,0)),"Slowing","Steady or growing")))</f>
        <v>Stopped</v>
      </c>
      <c r="L4324" s="1" t="n">
        <v>0</v>
      </c>
      <c r="M4324" s="13" t="n">
        <v>0</v>
      </c>
      <c r="N4324" s="1" t="str">
        <f aca="false">IF(L4324=0,"",IF(F4324=0,"Stopped",IF(AND(M4324&gt;0,ROUND(H4324*100,0)&lt;Rules!$B$6*ROUND(M4324*100,0)),"Slowing","Steady or growing")))</f>
        <v/>
      </c>
    </row>
    <row r="4325" customFormat="false" ht="15" hidden="false" customHeight="false" outlineLevel="0" collapsed="false">
      <c r="A4325" s="1" t="s">
        <v>8671</v>
      </c>
      <c r="B4325" s="1" t="s">
        <v>8672</v>
      </c>
      <c r="C4325" s="12" t="n">
        <v>40611</v>
      </c>
      <c r="D4325" s="12" t="n">
        <v>40885</v>
      </c>
      <c r="E4325" s="1" t="n">
        <v>5</v>
      </c>
      <c r="F4325" s="1" t="n">
        <v>6</v>
      </c>
      <c r="G4325" s="13" t="n">
        <v>10.83</v>
      </c>
      <c r="H4325" s="13" t="n">
        <v>7.22</v>
      </c>
      <c r="I4325" s="13" t="n">
        <v>43.65</v>
      </c>
      <c r="J4325" s="9" t="n">
        <v>235</v>
      </c>
      <c r="K4325" s="1" t="str">
        <f aca="false">IF(F4325=0,"Stopped",IF(C4325&gt;=Rules!$B$3,"New",IF(AND(E4325&gt;0,G4325&gt;0,ROUND(H4325*100,0)&lt;Rules!$B$6*ROUND(G4325*100,0)),"Slowing","Steady or growing")))</f>
        <v>Steady or growing</v>
      </c>
      <c r="L4325" s="1" t="n">
        <v>0</v>
      </c>
      <c r="M4325" s="13" t="n">
        <v>0</v>
      </c>
      <c r="N4325" s="1" t="str">
        <f aca="false">IF(L4325=0,"",IF(F4325=0,"Stopped",IF(AND(M4325&gt;0,ROUND(H4325*100,0)&lt;Rules!$B$6*ROUND(M4325*100,0)),"Slowing","Steady or growing")))</f>
        <v/>
      </c>
    </row>
    <row r="4326" customFormat="false" ht="15" hidden="false" customHeight="false" outlineLevel="0" collapsed="false">
      <c r="A4326" s="1" t="s">
        <v>8673</v>
      </c>
      <c r="B4326" s="1" t="s">
        <v>8674</v>
      </c>
      <c r="C4326" s="12" t="n">
        <v>40149</v>
      </c>
      <c r="D4326" s="12" t="n">
        <v>40506</v>
      </c>
      <c r="E4326" s="1" t="n">
        <v>0</v>
      </c>
      <c r="F4326" s="1" t="n">
        <v>0</v>
      </c>
      <c r="G4326" s="13" t="n">
        <v>0</v>
      </c>
      <c r="H4326" s="13" t="n">
        <v>0</v>
      </c>
      <c r="I4326" s="13" t="n">
        <v>43.35</v>
      </c>
      <c r="J4326" s="9" t="n">
        <v>17</v>
      </c>
      <c r="K4326" s="1" t="str">
        <f aca="false">IF(F4326=0,"Stopped",IF(C4326&gt;=Rules!$B$3,"New",IF(AND(E4326&gt;0,G4326&gt;0,ROUND(H4326*100,0)&lt;Rules!$B$6*ROUND(G4326*100,0)),"Slowing","Steady or growing")))</f>
        <v>Stopped</v>
      </c>
      <c r="L4326" s="1" t="n">
        <v>1</v>
      </c>
      <c r="M4326" s="13" t="n">
        <v>5.1</v>
      </c>
      <c r="N4326" s="1" t="str">
        <f aca="false">IF(L4326=0,"",IF(F4326=0,"Stopped",IF(AND(M4326&gt;0,ROUND(H4326*100,0)&lt;Rules!$B$6*ROUND(M4326*100,0)),"Slowing","Steady or growing")))</f>
        <v>Stopped</v>
      </c>
    </row>
    <row r="4327" customFormat="false" ht="15" hidden="false" customHeight="false" outlineLevel="0" collapsed="false">
      <c r="A4327" s="1" t="s">
        <v>8675</v>
      </c>
      <c r="B4327" s="1" t="s">
        <v>8676</v>
      </c>
      <c r="C4327" s="12" t="n">
        <v>40242</v>
      </c>
      <c r="D4327" s="12" t="n">
        <v>40716</v>
      </c>
      <c r="E4327" s="1" t="n">
        <v>2</v>
      </c>
      <c r="F4327" s="1" t="n">
        <v>0</v>
      </c>
      <c r="G4327" s="13" t="n">
        <v>5.1</v>
      </c>
      <c r="H4327" s="13" t="n">
        <v>0</v>
      </c>
      <c r="I4327" s="13" t="n">
        <v>43.35</v>
      </c>
      <c r="J4327" s="9" t="n">
        <v>17</v>
      </c>
      <c r="K4327" s="1" t="str">
        <f aca="false">IF(F4327=0,"Stopped",IF(C4327&gt;=Rules!$B$3,"New",IF(AND(E4327&gt;0,G4327&gt;0,ROUND(H4327*100,0)&lt;Rules!$B$6*ROUND(G4327*100,0)),"Slowing","Steady or growing")))</f>
        <v>Stopped</v>
      </c>
      <c r="L4327" s="1" t="n">
        <v>6</v>
      </c>
      <c r="M4327" s="13" t="n">
        <v>20.4</v>
      </c>
      <c r="N4327" s="1" t="str">
        <f aca="false">IF(L4327=0,"",IF(F4327=0,"Stopped",IF(AND(M4327&gt;0,ROUND(H4327*100,0)&lt;Rules!$B$6*ROUND(M4327*100,0)),"Slowing","Steady or growing")))</f>
        <v>Stopped</v>
      </c>
    </row>
    <row r="4328" customFormat="false" ht="15" hidden="false" customHeight="false" outlineLevel="0" collapsed="false">
      <c r="A4328" s="1" t="s">
        <v>8677</v>
      </c>
      <c r="B4328" s="1" t="s">
        <v>8678</v>
      </c>
      <c r="C4328" s="12" t="n">
        <v>40205</v>
      </c>
      <c r="D4328" s="12" t="n">
        <v>40205</v>
      </c>
      <c r="E4328" s="1" t="n">
        <v>0</v>
      </c>
      <c r="F4328" s="1" t="n">
        <v>0</v>
      </c>
      <c r="G4328" s="13" t="n">
        <v>0</v>
      </c>
      <c r="H4328" s="13" t="n">
        <v>0</v>
      </c>
      <c r="I4328" s="13" t="n">
        <v>43.32</v>
      </c>
      <c r="J4328" s="9" t="n">
        <v>114</v>
      </c>
      <c r="K4328" s="1" t="str">
        <f aca="false">IF(F4328=0,"Stopped",IF(C4328&gt;=Rules!$B$3,"New",IF(AND(E4328&gt;0,G4328&gt;0,ROUND(H4328*100,0)&lt;Rules!$B$6*ROUND(G4328*100,0)),"Slowing","Steady or growing")))</f>
        <v>Stopped</v>
      </c>
      <c r="L4328" s="1" t="n">
        <v>0</v>
      </c>
      <c r="M4328" s="13" t="n">
        <v>0</v>
      </c>
      <c r="N4328" s="1" t="str">
        <f aca="false">IF(L4328=0,"",IF(F4328=0,"Stopped",IF(AND(M4328&gt;0,ROUND(H4328*100,0)&lt;Rules!$B$6*ROUND(M4328*100,0)),"Slowing","Steady or growing")))</f>
        <v/>
      </c>
    </row>
    <row r="4329" customFormat="false" ht="15" hidden="false" customHeight="false" outlineLevel="0" collapsed="false">
      <c r="A4329" s="1" t="s">
        <v>8679</v>
      </c>
      <c r="B4329" s="1" t="s">
        <v>8680</v>
      </c>
      <c r="C4329" s="12" t="n">
        <v>40161</v>
      </c>
      <c r="D4329" s="12" t="n">
        <v>40885</v>
      </c>
      <c r="E4329" s="1" t="n">
        <v>0</v>
      </c>
      <c r="F4329" s="1" t="n">
        <v>5</v>
      </c>
      <c r="G4329" s="13" t="n">
        <v>0</v>
      </c>
      <c r="H4329" s="13" t="n">
        <v>12.47</v>
      </c>
      <c r="I4329" s="13" t="n">
        <v>43.02</v>
      </c>
      <c r="J4329" s="9" t="n">
        <v>17</v>
      </c>
      <c r="K4329" s="1" t="str">
        <f aca="false">IF(F4329=0,"Stopped",IF(C4329&gt;=Rules!$B$3,"New",IF(AND(E4329&gt;0,G4329&gt;0,ROUND(H4329*100,0)&lt;Rules!$B$6*ROUND(G4329*100,0)),"Slowing","Steady or growing")))</f>
        <v>Steady or growing</v>
      </c>
      <c r="L4329" s="1" t="n">
        <v>4</v>
      </c>
      <c r="M4329" s="13" t="n">
        <v>10.19</v>
      </c>
      <c r="N4329" s="1" t="str">
        <f aca="false">IF(L4329=0,"",IF(F4329=0,"Stopped",IF(AND(M4329&gt;0,ROUND(H4329*100,0)&lt;Rules!$B$6*ROUND(M4329*100,0)),"Slowing","Steady or growing")))</f>
        <v>Steady or growing</v>
      </c>
    </row>
    <row r="4330" customFormat="false" ht="15" hidden="false" customHeight="false" outlineLevel="0" collapsed="false">
      <c r="A4330" s="1" t="s">
        <v>8681</v>
      </c>
      <c r="B4330" s="1" t="s">
        <v>8682</v>
      </c>
      <c r="C4330" s="12" t="n">
        <v>40735</v>
      </c>
      <c r="D4330" s="12" t="n">
        <v>40882</v>
      </c>
      <c r="E4330" s="1" t="n">
        <v>3</v>
      </c>
      <c r="F4330" s="1" t="n">
        <v>5</v>
      </c>
      <c r="G4330" s="13" t="n">
        <v>29.88</v>
      </c>
      <c r="H4330" s="13" t="n">
        <v>13.04</v>
      </c>
      <c r="I4330" s="13" t="n">
        <v>42.92</v>
      </c>
      <c r="J4330" s="9" t="n">
        <v>44</v>
      </c>
      <c r="K4330" s="1" t="str">
        <f aca="false">IF(F4330=0,"Stopped",IF(C4330&gt;=Rules!$B$3,"New",IF(AND(E4330&gt;0,G4330&gt;0,ROUND(H4330*100,0)&lt;Rules!$B$6*ROUND(G4330*100,0)),"Slowing","Steady or growing")))</f>
        <v>Slowing</v>
      </c>
      <c r="L4330" s="1" t="n">
        <v>0</v>
      </c>
      <c r="M4330" s="13" t="n">
        <v>0</v>
      </c>
      <c r="N4330" s="1" t="str">
        <f aca="false">IF(L4330=0,"",IF(F4330=0,"Stopped",IF(AND(M4330&gt;0,ROUND(H4330*100,0)&lt;Rules!$B$6*ROUND(M4330*100,0)),"Slowing","Steady or growing")))</f>
        <v/>
      </c>
    </row>
    <row r="4331" customFormat="false" ht="15" hidden="false" customHeight="false" outlineLevel="0" collapsed="false">
      <c r="A4331" s="1" t="s">
        <v>8683</v>
      </c>
      <c r="B4331" s="1" t="s">
        <v>8684</v>
      </c>
      <c r="C4331" s="12" t="n">
        <v>40745</v>
      </c>
      <c r="D4331" s="12" t="n">
        <v>40745</v>
      </c>
      <c r="E4331" s="1" t="n">
        <v>1</v>
      </c>
      <c r="F4331" s="1" t="n">
        <v>0</v>
      </c>
      <c r="G4331" s="13" t="n">
        <v>42.9</v>
      </c>
      <c r="H4331" s="13" t="n">
        <v>0</v>
      </c>
      <c r="I4331" s="13" t="n">
        <v>42.9</v>
      </c>
      <c r="J4331" s="9" t="n">
        <v>24</v>
      </c>
      <c r="K4331" s="1" t="str">
        <f aca="false">IF(F4331=0,"Stopped",IF(C4331&gt;=Rules!$B$3,"New",IF(AND(E4331&gt;0,G4331&gt;0,ROUND(H4331*100,0)&lt;Rules!$B$6*ROUND(G4331*100,0)),"Slowing","Steady or growing")))</f>
        <v>Stopped</v>
      </c>
      <c r="L4331" s="1" t="n">
        <v>0</v>
      </c>
      <c r="M4331" s="13" t="n">
        <v>0</v>
      </c>
      <c r="N4331" s="1" t="str">
        <f aca="false">IF(L4331=0,"",IF(F4331=0,"Stopped",IF(AND(M4331&gt;0,ROUND(H4331*100,0)&lt;Rules!$B$6*ROUND(M4331*100,0)),"Slowing","Steady or growing")))</f>
        <v/>
      </c>
    </row>
    <row r="4332" customFormat="false" ht="15" hidden="false" customHeight="false" outlineLevel="0" collapsed="false">
      <c r="A4332" s="1" t="s">
        <v>8685</v>
      </c>
      <c r="B4332" s="1" t="s">
        <v>8686</v>
      </c>
      <c r="C4332" s="12" t="n">
        <v>40148</v>
      </c>
      <c r="D4332" s="12" t="n">
        <v>40486</v>
      </c>
      <c r="E4332" s="1" t="n">
        <v>0</v>
      </c>
      <c r="F4332" s="1" t="n">
        <v>0</v>
      </c>
      <c r="G4332" s="13" t="n">
        <v>0</v>
      </c>
      <c r="H4332" s="13" t="n">
        <v>0</v>
      </c>
      <c r="I4332" s="13" t="n">
        <v>42.64</v>
      </c>
      <c r="J4332" s="9" t="n">
        <v>10</v>
      </c>
      <c r="K4332" s="1" t="str">
        <f aca="false">IF(F4332=0,"Stopped",IF(C4332&gt;=Rules!$B$3,"New",IF(AND(E4332&gt;0,G4332&gt;0,ROUND(H4332*100,0)&lt;Rules!$B$6*ROUND(G4332*100,0)),"Slowing","Steady or growing")))</f>
        <v>Stopped</v>
      </c>
      <c r="L4332" s="1" t="n">
        <v>2</v>
      </c>
      <c r="M4332" s="13" t="n">
        <v>8.42</v>
      </c>
      <c r="N4332" s="1" t="str">
        <f aca="false">IF(L4332=0,"",IF(F4332=0,"Stopped",IF(AND(M4332&gt;0,ROUND(H4332*100,0)&lt;Rules!$B$6*ROUND(M4332*100,0)),"Slowing","Steady or growing")))</f>
        <v>Stopped</v>
      </c>
    </row>
    <row r="4333" customFormat="false" ht="15" hidden="false" customHeight="false" outlineLevel="0" collapsed="false">
      <c r="A4333" s="1" t="s">
        <v>8687</v>
      </c>
      <c r="B4333" s="1" t="s">
        <v>8688</v>
      </c>
      <c r="C4333" s="12" t="n">
        <v>40206</v>
      </c>
      <c r="D4333" s="12" t="n">
        <v>40487</v>
      </c>
      <c r="E4333" s="1" t="n">
        <v>0</v>
      </c>
      <c r="F4333" s="1" t="n">
        <v>0</v>
      </c>
      <c r="G4333" s="13" t="n">
        <v>0</v>
      </c>
      <c r="H4333" s="13" t="n">
        <v>0</v>
      </c>
      <c r="I4333" s="13" t="n">
        <v>42.5</v>
      </c>
      <c r="J4333" s="9" t="n">
        <v>5</v>
      </c>
      <c r="K4333" s="1" t="str">
        <f aca="false">IF(F4333=0,"Stopped",IF(C4333&gt;=Rules!$B$3,"New",IF(AND(E4333&gt;0,G4333&gt;0,ROUND(H4333*100,0)&lt;Rules!$B$6*ROUND(G4333*100,0)),"Slowing","Steady or growing")))</f>
        <v>Stopped</v>
      </c>
      <c r="L4333" s="1" t="n">
        <v>1</v>
      </c>
      <c r="M4333" s="13" t="n">
        <v>8.5</v>
      </c>
      <c r="N4333" s="1" t="str">
        <f aca="false">IF(L4333=0,"",IF(F4333=0,"Stopped",IF(AND(M4333&gt;0,ROUND(H4333*100,0)&lt;Rules!$B$6*ROUND(M4333*100,0)),"Slowing","Steady or growing")))</f>
        <v>Stopped</v>
      </c>
    </row>
    <row r="4334" customFormat="false" ht="15" hidden="false" customHeight="false" outlineLevel="0" collapsed="false">
      <c r="A4334" s="1" t="s">
        <v>8689</v>
      </c>
      <c r="B4334" s="1" t="s">
        <v>8690</v>
      </c>
      <c r="C4334" s="12" t="n">
        <v>40165</v>
      </c>
      <c r="D4334" s="12" t="n">
        <v>40739</v>
      </c>
      <c r="E4334" s="1" t="n">
        <v>1</v>
      </c>
      <c r="F4334" s="1" t="n">
        <v>0</v>
      </c>
      <c r="G4334" s="13" t="n">
        <v>6.58</v>
      </c>
      <c r="H4334" s="13" t="n">
        <v>0</v>
      </c>
      <c r="I4334" s="13" t="n">
        <v>42.1</v>
      </c>
      <c r="J4334" s="9" t="n">
        <v>21</v>
      </c>
      <c r="K4334" s="1" t="str">
        <f aca="false">IF(F4334=0,"Stopped",IF(C4334&gt;=Rules!$B$3,"New",IF(AND(E4334&gt;0,G4334&gt;0,ROUND(H4334*100,0)&lt;Rules!$B$6*ROUND(G4334*100,0)),"Slowing","Steady or growing")))</f>
        <v>Stopped</v>
      </c>
      <c r="L4334" s="1" t="n">
        <v>0</v>
      </c>
      <c r="M4334" s="13" t="n">
        <v>0</v>
      </c>
      <c r="N4334" s="1" t="str">
        <f aca="false">IF(L4334=0,"",IF(F4334=0,"Stopped",IF(AND(M4334&gt;0,ROUND(H4334*100,0)&lt;Rules!$B$6*ROUND(M4334*100,0)),"Slowing","Steady or growing")))</f>
        <v/>
      </c>
    </row>
    <row r="4335" customFormat="false" ht="15" hidden="false" customHeight="false" outlineLevel="0" collapsed="false">
      <c r="A4335" s="1" t="s">
        <v>8691</v>
      </c>
      <c r="B4335" s="1" t="s">
        <v>8692</v>
      </c>
      <c r="C4335" s="12" t="n">
        <v>40154</v>
      </c>
      <c r="D4335" s="12" t="n">
        <v>40160</v>
      </c>
      <c r="E4335" s="1" t="n">
        <v>0</v>
      </c>
      <c r="F4335" s="1" t="n">
        <v>0</v>
      </c>
      <c r="G4335" s="13" t="n">
        <v>0</v>
      </c>
      <c r="H4335" s="13" t="n">
        <v>0</v>
      </c>
      <c r="I4335" s="13" t="n">
        <v>42.08</v>
      </c>
      <c r="J4335" s="9" t="n">
        <v>54</v>
      </c>
      <c r="K4335" s="1" t="str">
        <f aca="false">IF(F4335=0,"Stopped",IF(C4335&gt;=Rules!$B$3,"New",IF(AND(E4335&gt;0,G4335&gt;0,ROUND(H4335*100,0)&lt;Rules!$B$6*ROUND(G4335*100,0)),"Slowing","Steady or growing")))</f>
        <v>Stopped</v>
      </c>
      <c r="L4335" s="1" t="n">
        <v>0</v>
      </c>
      <c r="M4335" s="13" t="n">
        <v>0</v>
      </c>
      <c r="N4335" s="1" t="str">
        <f aca="false">IF(L4335=0,"",IF(F4335=0,"Stopped",IF(AND(M4335&gt;0,ROUND(H4335*100,0)&lt;Rules!$B$6*ROUND(M4335*100,0)),"Slowing","Steady or growing")))</f>
        <v/>
      </c>
    </row>
    <row r="4336" customFormat="false" ht="15" hidden="false" customHeight="false" outlineLevel="0" collapsed="false">
      <c r="A4336" s="1" t="s">
        <v>8693</v>
      </c>
      <c r="B4336" s="1" t="s">
        <v>8694</v>
      </c>
      <c r="C4336" s="12" t="n">
        <v>40276</v>
      </c>
      <c r="D4336" s="12" t="n">
        <v>40525</v>
      </c>
      <c r="E4336" s="1" t="n">
        <v>0</v>
      </c>
      <c r="F4336" s="1" t="n">
        <v>0</v>
      </c>
      <c r="G4336" s="13" t="n">
        <v>0</v>
      </c>
      <c r="H4336" s="13" t="n">
        <v>0</v>
      </c>
      <c r="I4336" s="13" t="n">
        <v>42</v>
      </c>
      <c r="J4336" s="9" t="n">
        <v>20</v>
      </c>
      <c r="K4336" s="1" t="str">
        <f aca="false">IF(F4336=0,"Stopped",IF(C4336&gt;=Rules!$B$3,"New",IF(AND(E4336&gt;0,G4336&gt;0,ROUND(H4336*100,0)&lt;Rules!$B$6*ROUND(G4336*100,0)),"Slowing","Steady or growing")))</f>
        <v>Stopped</v>
      </c>
      <c r="L4336" s="1" t="n">
        <v>3</v>
      </c>
      <c r="M4336" s="13" t="n">
        <v>21</v>
      </c>
      <c r="N4336" s="1" t="str">
        <f aca="false">IF(L4336=0,"",IF(F4336=0,"Stopped",IF(AND(M4336&gt;0,ROUND(H4336*100,0)&lt;Rules!$B$6*ROUND(M4336*100,0)),"Slowing","Steady or growing")))</f>
        <v>Stopped</v>
      </c>
    </row>
    <row r="4337" customFormat="false" ht="15" hidden="false" customHeight="false" outlineLevel="0" collapsed="false">
      <c r="A4337" s="1" t="s">
        <v>8695</v>
      </c>
      <c r="B4337" s="1" t="s">
        <v>8696</v>
      </c>
      <c r="C4337" s="12" t="n">
        <v>40153</v>
      </c>
      <c r="D4337" s="12" t="n">
        <v>40363</v>
      </c>
      <c r="E4337" s="1" t="n">
        <v>0</v>
      </c>
      <c r="F4337" s="1" t="n">
        <v>0</v>
      </c>
      <c r="G4337" s="13" t="n">
        <v>0</v>
      </c>
      <c r="H4337" s="13" t="n">
        <v>0</v>
      </c>
      <c r="I4337" s="13" t="n">
        <v>41.65</v>
      </c>
      <c r="J4337" s="9" t="n">
        <v>7</v>
      </c>
      <c r="K4337" s="1" t="str">
        <f aca="false">IF(F4337=0,"Stopped",IF(C4337&gt;=Rules!$B$3,"New",IF(AND(E4337&gt;0,G4337&gt;0,ROUND(H4337*100,0)&lt;Rules!$B$6*ROUND(G4337*100,0)),"Slowing","Steady or growing")))</f>
        <v>Stopped</v>
      </c>
      <c r="L4337" s="1" t="n">
        <v>0</v>
      </c>
      <c r="M4337" s="13" t="n">
        <v>0</v>
      </c>
      <c r="N4337" s="1" t="str">
        <f aca="false">IF(L4337=0,"",IF(F4337=0,"Stopped",IF(AND(M4337&gt;0,ROUND(H4337*100,0)&lt;Rules!$B$6*ROUND(M4337*100,0)),"Slowing","Steady or growing")))</f>
        <v/>
      </c>
    </row>
    <row r="4338" customFormat="false" ht="15" hidden="false" customHeight="false" outlineLevel="0" collapsed="false">
      <c r="A4338" s="1" t="s">
        <v>8697</v>
      </c>
      <c r="B4338" s="1" t="s">
        <v>8698</v>
      </c>
      <c r="C4338" s="12" t="n">
        <v>40269</v>
      </c>
      <c r="D4338" s="12" t="n">
        <v>40588</v>
      </c>
      <c r="E4338" s="1" t="n">
        <v>0</v>
      </c>
      <c r="F4338" s="1" t="n">
        <v>0</v>
      </c>
      <c r="G4338" s="13" t="n">
        <v>0</v>
      </c>
      <c r="H4338" s="13" t="n">
        <v>0</v>
      </c>
      <c r="I4338" s="13" t="n">
        <v>41.65</v>
      </c>
      <c r="J4338" s="9" t="n">
        <v>7</v>
      </c>
      <c r="K4338" s="1" t="str">
        <f aca="false">IF(F4338=0,"Stopped",IF(C4338&gt;=Rules!$B$3,"New",IF(AND(E4338&gt;0,G4338&gt;0,ROUND(H4338*100,0)&lt;Rules!$B$6*ROUND(G4338*100,0)),"Slowing","Steady or growing")))</f>
        <v>Stopped</v>
      </c>
      <c r="L4338" s="1" t="n">
        <v>0</v>
      </c>
      <c r="M4338" s="13" t="n">
        <v>0</v>
      </c>
      <c r="N4338" s="1" t="str">
        <f aca="false">IF(L4338=0,"",IF(F4338=0,"Stopped",IF(AND(M4338&gt;0,ROUND(H4338*100,0)&lt;Rules!$B$6*ROUND(M4338*100,0)),"Slowing","Steady or growing")))</f>
        <v/>
      </c>
    </row>
    <row r="4339" customFormat="false" ht="15" hidden="false" customHeight="false" outlineLevel="0" collapsed="false">
      <c r="A4339" s="1" t="s">
        <v>8699</v>
      </c>
      <c r="B4339" s="1" t="s">
        <v>8700</v>
      </c>
      <c r="C4339" s="12" t="n">
        <v>40826</v>
      </c>
      <c r="D4339" s="12" t="n">
        <v>40877</v>
      </c>
      <c r="E4339" s="1" t="n">
        <v>0</v>
      </c>
      <c r="F4339" s="1" t="n">
        <v>3</v>
      </c>
      <c r="G4339" s="13" t="n">
        <v>0</v>
      </c>
      <c r="H4339" s="13" t="n">
        <v>41.25</v>
      </c>
      <c r="I4339" s="13" t="n">
        <v>41.25</v>
      </c>
      <c r="J4339" s="9" t="n">
        <v>25</v>
      </c>
      <c r="K4339" s="1" t="str">
        <f aca="false">IF(F4339=0,"Stopped",IF(C4339&gt;=Rules!$B$3,"New",IF(AND(E4339&gt;0,G4339&gt;0,ROUND(H4339*100,0)&lt;Rules!$B$6*ROUND(G4339*100,0)),"Slowing","Steady or growing")))</f>
        <v>New</v>
      </c>
      <c r="L4339" s="1" t="n">
        <v>0</v>
      </c>
      <c r="M4339" s="13" t="n">
        <v>0</v>
      </c>
      <c r="N4339" s="1" t="str">
        <f aca="false">IF(L4339=0,"",IF(F4339=0,"Stopped",IF(AND(M4339&gt;0,ROUND(H4339*100,0)&lt;Rules!$B$6*ROUND(M4339*100,0)),"Slowing","Steady or growing")))</f>
        <v/>
      </c>
    </row>
    <row r="4340" customFormat="false" ht="15" hidden="false" customHeight="false" outlineLevel="0" collapsed="false">
      <c r="A4340" s="1" t="s">
        <v>8701</v>
      </c>
      <c r="B4340" s="1" t="s">
        <v>8702</v>
      </c>
      <c r="C4340" s="12" t="n">
        <v>40161</v>
      </c>
      <c r="D4340" s="12" t="n">
        <v>40872</v>
      </c>
      <c r="E4340" s="1" t="n">
        <v>1</v>
      </c>
      <c r="F4340" s="1" t="n">
        <v>1</v>
      </c>
      <c r="G4340" s="13" t="n">
        <v>2.9</v>
      </c>
      <c r="H4340" s="13" t="n">
        <v>2.9</v>
      </c>
      <c r="I4340" s="13" t="n">
        <v>41.17</v>
      </c>
      <c r="J4340" s="9" t="n">
        <v>14</v>
      </c>
      <c r="K4340" s="1" t="str">
        <f aca="false">IF(F4340=0,"Stopped",IF(C4340&gt;=Rules!$B$3,"New",IF(AND(E4340&gt;0,G4340&gt;0,ROUND(H4340*100,0)&lt;Rules!$B$6*ROUND(G4340*100,0)),"Slowing","Steady or growing")))</f>
        <v>Steady or growing</v>
      </c>
      <c r="L4340" s="1" t="n">
        <v>2</v>
      </c>
      <c r="M4340" s="13" t="n">
        <v>8.86</v>
      </c>
      <c r="N4340" s="1" t="str">
        <f aca="false">IF(L4340=0,"",IF(F4340=0,"Stopped",IF(AND(M4340&gt;0,ROUND(H4340*100,0)&lt;Rules!$B$6*ROUND(M4340*100,0)),"Slowing","Steady or growing")))</f>
        <v>Slowing</v>
      </c>
    </row>
    <row r="4341" customFormat="false" ht="15" hidden="false" customHeight="false" outlineLevel="0" collapsed="false">
      <c r="A4341" s="1" t="s">
        <v>8703</v>
      </c>
      <c r="B4341" s="1" t="s">
        <v>8704</v>
      </c>
      <c r="C4341" s="12" t="n">
        <v>40149</v>
      </c>
      <c r="D4341" s="12" t="n">
        <v>40886</v>
      </c>
      <c r="E4341" s="1" t="n">
        <v>1</v>
      </c>
      <c r="F4341" s="1" t="n">
        <v>7</v>
      </c>
      <c r="G4341" s="13" t="n">
        <v>2.9</v>
      </c>
      <c r="H4341" s="13" t="n">
        <v>20.3</v>
      </c>
      <c r="I4341" s="13" t="n">
        <v>41.02</v>
      </c>
      <c r="J4341" s="9" t="n">
        <v>14</v>
      </c>
      <c r="K4341" s="1" t="str">
        <f aca="false">IF(F4341=0,"Stopped",IF(C4341&gt;=Rules!$B$3,"New",IF(AND(E4341&gt;0,G4341&gt;0,ROUND(H4341*100,0)&lt;Rules!$B$6*ROUND(G4341*100,0)),"Slowing","Steady or growing")))</f>
        <v>Steady or growing</v>
      </c>
      <c r="L4341" s="1" t="n">
        <v>0</v>
      </c>
      <c r="M4341" s="13" t="n">
        <v>0</v>
      </c>
      <c r="N4341" s="1" t="str">
        <f aca="false">IF(L4341=0,"",IF(F4341=0,"Stopped",IF(AND(M4341&gt;0,ROUND(H4341*100,0)&lt;Rules!$B$6*ROUND(M4341*100,0)),"Slowing","Steady or growing")))</f>
        <v/>
      </c>
    </row>
    <row r="4342" customFormat="false" ht="15" hidden="false" customHeight="false" outlineLevel="0" collapsed="false">
      <c r="A4342" s="1" t="s">
        <v>8705</v>
      </c>
      <c r="B4342" s="1" t="s">
        <v>8706</v>
      </c>
      <c r="C4342" s="12" t="n">
        <v>40165</v>
      </c>
      <c r="D4342" s="12" t="n">
        <v>40448</v>
      </c>
      <c r="E4342" s="1" t="n">
        <v>0</v>
      </c>
      <c r="F4342" s="1" t="n">
        <v>0</v>
      </c>
      <c r="G4342" s="13" t="n">
        <v>0</v>
      </c>
      <c r="H4342" s="13" t="n">
        <v>0</v>
      </c>
      <c r="I4342" s="13" t="n">
        <v>41.01</v>
      </c>
      <c r="J4342" s="9" t="n">
        <v>3</v>
      </c>
      <c r="K4342" s="1" t="str">
        <f aca="false">IF(F4342=0,"Stopped",IF(C4342&gt;=Rules!$B$3,"New",IF(AND(E4342&gt;0,G4342&gt;0,ROUND(H4342*100,0)&lt;Rules!$B$6*ROUND(G4342*100,0)),"Slowing","Steady or growing")))</f>
        <v>Stopped</v>
      </c>
      <c r="L4342" s="1" t="n">
        <v>1</v>
      </c>
      <c r="M4342" s="13" t="n">
        <v>13.57</v>
      </c>
      <c r="N4342" s="1" t="str">
        <f aca="false">IF(L4342=0,"",IF(F4342=0,"Stopped",IF(AND(M4342&gt;0,ROUND(H4342*100,0)&lt;Rules!$B$6*ROUND(M4342*100,0)),"Slowing","Steady or growing")))</f>
        <v>Stopped</v>
      </c>
    </row>
    <row r="4343" customFormat="false" ht="15" hidden="false" customHeight="false" outlineLevel="0" collapsed="false">
      <c r="A4343" s="1" t="s">
        <v>8707</v>
      </c>
      <c r="B4343" s="1" t="s">
        <v>8708</v>
      </c>
      <c r="C4343" s="12" t="n">
        <v>40212</v>
      </c>
      <c r="D4343" s="12" t="n">
        <v>40503</v>
      </c>
      <c r="E4343" s="1" t="n">
        <v>0</v>
      </c>
      <c r="F4343" s="1" t="n">
        <v>0</v>
      </c>
      <c r="G4343" s="13" t="n">
        <v>0</v>
      </c>
      <c r="H4343" s="13" t="n">
        <v>0</v>
      </c>
      <c r="I4343" s="13" t="n">
        <v>40.95</v>
      </c>
      <c r="J4343" s="9" t="n">
        <v>21</v>
      </c>
      <c r="K4343" s="1" t="str">
        <f aca="false">IF(F4343=0,"Stopped",IF(C4343&gt;=Rules!$B$3,"New",IF(AND(E4343&gt;0,G4343&gt;0,ROUND(H4343*100,0)&lt;Rules!$B$6*ROUND(G4343*100,0)),"Slowing","Steady or growing")))</f>
        <v>Stopped</v>
      </c>
      <c r="L4343" s="1" t="n">
        <v>1</v>
      </c>
      <c r="M4343" s="13" t="n">
        <v>5.85</v>
      </c>
      <c r="N4343" s="1" t="str">
        <f aca="false">IF(L4343=0,"",IF(F4343=0,"Stopped",IF(AND(M4343&gt;0,ROUND(H4343*100,0)&lt;Rules!$B$6*ROUND(M4343*100,0)),"Slowing","Steady or growing")))</f>
        <v>Stopped</v>
      </c>
    </row>
    <row r="4344" customFormat="false" ht="15" hidden="false" customHeight="false" outlineLevel="0" collapsed="false">
      <c r="A4344" s="1" t="s">
        <v>8709</v>
      </c>
      <c r="B4344" s="1" t="s">
        <v>8710</v>
      </c>
      <c r="C4344" s="12" t="n">
        <v>40500</v>
      </c>
      <c r="D4344" s="12" t="n">
        <v>40778</v>
      </c>
      <c r="E4344" s="1" t="n">
        <v>1</v>
      </c>
      <c r="F4344" s="1" t="n">
        <v>0</v>
      </c>
      <c r="G4344" s="13" t="n">
        <v>10.2</v>
      </c>
      <c r="H4344" s="13" t="n">
        <v>0</v>
      </c>
      <c r="I4344" s="13" t="n">
        <v>40.8</v>
      </c>
      <c r="J4344" s="9" t="n">
        <v>48</v>
      </c>
      <c r="K4344" s="1" t="str">
        <f aca="false">IF(F4344=0,"Stopped",IF(C4344&gt;=Rules!$B$3,"New",IF(AND(E4344&gt;0,G4344&gt;0,ROUND(H4344*100,0)&lt;Rules!$B$6*ROUND(G4344*100,0)),"Slowing","Steady or growing")))</f>
        <v>Stopped</v>
      </c>
      <c r="L4344" s="1" t="n">
        <v>1</v>
      </c>
      <c r="M4344" s="13" t="n">
        <v>10.2</v>
      </c>
      <c r="N4344" s="1" t="str">
        <f aca="false">IF(L4344=0,"",IF(F4344=0,"Stopped",IF(AND(M4344&gt;0,ROUND(H4344*100,0)&lt;Rules!$B$6*ROUND(M4344*100,0)),"Slowing","Steady or growing")))</f>
        <v>Stopped</v>
      </c>
    </row>
    <row r="4345" customFormat="false" ht="15" hidden="false" customHeight="false" outlineLevel="0" collapsed="false">
      <c r="A4345" s="1" t="s">
        <v>8711</v>
      </c>
      <c r="B4345" s="1" t="s">
        <v>8712</v>
      </c>
      <c r="C4345" s="12" t="n">
        <v>40183</v>
      </c>
      <c r="D4345" s="12" t="n">
        <v>40213</v>
      </c>
      <c r="E4345" s="1" t="n">
        <v>0</v>
      </c>
      <c r="F4345" s="1" t="n">
        <v>0</v>
      </c>
      <c r="G4345" s="13" t="n">
        <v>0</v>
      </c>
      <c r="H4345" s="13" t="n">
        <v>0</v>
      </c>
      <c r="I4345" s="13" t="n">
        <v>40.8</v>
      </c>
      <c r="J4345" s="9" t="n">
        <v>16</v>
      </c>
      <c r="K4345" s="1" t="str">
        <f aca="false">IF(F4345=0,"Stopped",IF(C4345&gt;=Rules!$B$3,"New",IF(AND(E4345&gt;0,G4345&gt;0,ROUND(H4345*100,0)&lt;Rules!$B$6*ROUND(G4345*100,0)),"Slowing","Steady or growing")))</f>
        <v>Stopped</v>
      </c>
      <c r="L4345" s="1" t="n">
        <v>0</v>
      </c>
      <c r="M4345" s="13" t="n">
        <v>0</v>
      </c>
      <c r="N4345" s="1" t="str">
        <f aca="false">IF(L4345=0,"",IF(F4345=0,"Stopped",IF(AND(M4345&gt;0,ROUND(H4345*100,0)&lt;Rules!$B$6*ROUND(M4345*100,0)),"Slowing","Steady or growing")))</f>
        <v/>
      </c>
    </row>
    <row r="4346" customFormat="false" ht="15" hidden="false" customHeight="false" outlineLevel="0" collapsed="false">
      <c r="A4346" s="1" t="s">
        <v>8713</v>
      </c>
      <c r="B4346" s="1" t="s">
        <v>8714</v>
      </c>
      <c r="C4346" s="12" t="n">
        <v>40505</v>
      </c>
      <c r="D4346" s="12" t="n">
        <v>40659</v>
      </c>
      <c r="E4346" s="1" t="n">
        <v>0</v>
      </c>
      <c r="F4346" s="1" t="n">
        <v>0</v>
      </c>
      <c r="G4346" s="13" t="n">
        <v>0</v>
      </c>
      <c r="H4346" s="13" t="n">
        <v>0</v>
      </c>
      <c r="I4346" s="13" t="n">
        <v>40.47</v>
      </c>
      <c r="J4346" s="9" t="n">
        <v>4</v>
      </c>
      <c r="K4346" s="1" t="str">
        <f aca="false">IF(F4346=0,"Stopped",IF(C4346&gt;=Rules!$B$3,"New",IF(AND(E4346&gt;0,G4346&gt;0,ROUND(H4346*100,0)&lt;Rules!$B$6*ROUND(G4346*100,0)),"Slowing","Steady or growing")))</f>
        <v>Stopped</v>
      </c>
      <c r="L4346" s="1" t="n">
        <v>1</v>
      </c>
      <c r="M4346" s="13" t="n">
        <v>10.62</v>
      </c>
      <c r="N4346" s="1" t="str">
        <f aca="false">IF(L4346=0,"",IF(F4346=0,"Stopped",IF(AND(M4346&gt;0,ROUND(H4346*100,0)&lt;Rules!$B$6*ROUND(M4346*100,0)),"Slowing","Steady or growing")))</f>
        <v>Stopped</v>
      </c>
    </row>
    <row r="4347" customFormat="false" ht="15" hidden="false" customHeight="false" outlineLevel="0" collapsed="false">
      <c r="A4347" s="1" t="s">
        <v>8715</v>
      </c>
      <c r="B4347" s="1" t="s">
        <v>8716</v>
      </c>
      <c r="C4347" s="12" t="n">
        <v>40155</v>
      </c>
      <c r="D4347" s="12" t="n">
        <v>40877</v>
      </c>
      <c r="E4347" s="1" t="n">
        <v>0</v>
      </c>
      <c r="F4347" s="1" t="n">
        <v>2</v>
      </c>
      <c r="G4347" s="13" t="n">
        <v>0</v>
      </c>
      <c r="H4347" s="13" t="n">
        <v>11.35</v>
      </c>
      <c r="I4347" s="13" t="n">
        <v>40.34</v>
      </c>
      <c r="J4347" s="9" t="n">
        <v>7</v>
      </c>
      <c r="K4347" s="1" t="str">
        <f aca="false">IF(F4347=0,"Stopped",IF(C4347&gt;=Rules!$B$3,"New",IF(AND(E4347&gt;0,G4347&gt;0,ROUND(H4347*100,0)&lt;Rules!$B$6*ROUND(G4347*100,0)),"Slowing","Steady or growing")))</f>
        <v>Steady or growing</v>
      </c>
      <c r="L4347" s="1" t="n">
        <v>0</v>
      </c>
      <c r="M4347" s="13" t="n">
        <v>0</v>
      </c>
      <c r="N4347" s="1" t="str">
        <f aca="false">IF(L4347=0,"",IF(F4347=0,"Stopped",IF(AND(M4347&gt;0,ROUND(H4347*100,0)&lt;Rules!$B$6*ROUND(M4347*100,0)),"Slowing","Steady or growing")))</f>
        <v/>
      </c>
    </row>
    <row r="4348" customFormat="false" ht="15" hidden="false" customHeight="false" outlineLevel="0" collapsed="false">
      <c r="A4348" s="1" t="s">
        <v>8717</v>
      </c>
      <c r="B4348" s="1" t="s">
        <v>8718</v>
      </c>
      <c r="C4348" s="12" t="n">
        <v>40148</v>
      </c>
      <c r="D4348" s="12" t="n">
        <v>40203</v>
      </c>
      <c r="E4348" s="1" t="n">
        <v>0</v>
      </c>
      <c r="F4348" s="1" t="n">
        <v>0</v>
      </c>
      <c r="G4348" s="13" t="n">
        <v>0</v>
      </c>
      <c r="H4348" s="13" t="n">
        <v>0</v>
      </c>
      <c r="I4348" s="13" t="n">
        <v>39.95</v>
      </c>
      <c r="J4348" s="9" t="n">
        <v>47</v>
      </c>
      <c r="K4348" s="1" t="str">
        <f aca="false">IF(F4348=0,"Stopped",IF(C4348&gt;=Rules!$B$3,"New",IF(AND(E4348&gt;0,G4348&gt;0,ROUND(H4348*100,0)&lt;Rules!$B$6*ROUND(G4348*100,0)),"Slowing","Steady or growing")))</f>
        <v>Stopped</v>
      </c>
      <c r="L4348" s="1" t="n">
        <v>0</v>
      </c>
      <c r="M4348" s="13" t="n">
        <v>0</v>
      </c>
      <c r="N4348" s="1" t="str">
        <f aca="false">IF(L4348=0,"",IF(F4348=0,"Stopped",IF(AND(M4348&gt;0,ROUND(H4348*100,0)&lt;Rules!$B$6*ROUND(M4348*100,0)),"Slowing","Steady or growing")))</f>
        <v/>
      </c>
    </row>
    <row r="4349" customFormat="false" ht="15" hidden="false" customHeight="false" outlineLevel="0" collapsed="false">
      <c r="A4349" s="1" t="s">
        <v>8719</v>
      </c>
      <c r="B4349" s="1" t="s">
        <v>8720</v>
      </c>
      <c r="C4349" s="12" t="n">
        <v>40163</v>
      </c>
      <c r="D4349" s="12" t="n">
        <v>40652</v>
      </c>
      <c r="E4349" s="1" t="n">
        <v>0</v>
      </c>
      <c r="F4349" s="1" t="n">
        <v>0</v>
      </c>
      <c r="G4349" s="13" t="n">
        <v>0</v>
      </c>
      <c r="H4349" s="13" t="n">
        <v>0</v>
      </c>
      <c r="I4349" s="13" t="n">
        <v>39.87</v>
      </c>
      <c r="J4349" s="9" t="n">
        <v>141</v>
      </c>
      <c r="K4349" s="1" t="str">
        <f aca="false">IF(F4349=0,"Stopped",IF(C4349&gt;=Rules!$B$3,"New",IF(AND(E4349&gt;0,G4349&gt;0,ROUND(H4349*100,0)&lt;Rules!$B$6*ROUND(G4349*100,0)),"Slowing","Steady or growing")))</f>
        <v>Stopped</v>
      </c>
      <c r="L4349" s="1" t="n">
        <v>12</v>
      </c>
      <c r="M4349" s="13" t="n">
        <v>21.75</v>
      </c>
      <c r="N4349" s="1" t="str">
        <f aca="false">IF(L4349=0,"",IF(F4349=0,"Stopped",IF(AND(M4349&gt;0,ROUND(H4349*100,0)&lt;Rules!$B$6*ROUND(M4349*100,0)),"Slowing","Steady or growing")))</f>
        <v>Stopped</v>
      </c>
    </row>
    <row r="4350" customFormat="false" ht="15" hidden="false" customHeight="false" outlineLevel="0" collapsed="false">
      <c r="A4350" s="1" t="s">
        <v>8721</v>
      </c>
      <c r="B4350" s="1" t="s">
        <v>8722</v>
      </c>
      <c r="C4350" s="12" t="n">
        <v>40165</v>
      </c>
      <c r="D4350" s="12" t="n">
        <v>40835</v>
      </c>
      <c r="E4350" s="1" t="n">
        <v>4</v>
      </c>
      <c r="F4350" s="1" t="n">
        <v>5</v>
      </c>
      <c r="G4350" s="13" t="n">
        <v>8.58</v>
      </c>
      <c r="H4350" s="13" t="n">
        <v>10.53</v>
      </c>
      <c r="I4350" s="13" t="n">
        <v>39.81</v>
      </c>
      <c r="J4350" s="9" t="n">
        <v>65</v>
      </c>
      <c r="K4350" s="1" t="str">
        <f aca="false">IF(F4350=0,"Stopped",IF(C4350&gt;=Rules!$B$3,"New",IF(AND(E4350&gt;0,G4350&gt;0,ROUND(H4350*100,0)&lt;Rules!$B$6*ROUND(G4350*100,0)),"Slowing","Steady or growing")))</f>
        <v>Steady or growing</v>
      </c>
      <c r="L4350" s="1" t="n">
        <v>0</v>
      </c>
      <c r="M4350" s="13" t="n">
        <v>0</v>
      </c>
      <c r="N4350" s="1" t="str">
        <f aca="false">IF(L4350=0,"",IF(F4350=0,"Stopped",IF(AND(M4350&gt;0,ROUND(H4350*100,0)&lt;Rules!$B$6*ROUND(M4350*100,0)),"Slowing","Steady or growing")))</f>
        <v/>
      </c>
    </row>
    <row r="4351" customFormat="false" ht="15" hidden="false" customHeight="false" outlineLevel="0" collapsed="false">
      <c r="A4351" s="1" t="s">
        <v>8723</v>
      </c>
      <c r="B4351" s="1" t="s">
        <v>8724</v>
      </c>
      <c r="C4351" s="12" t="n">
        <v>40151</v>
      </c>
      <c r="D4351" s="12" t="n">
        <v>40714</v>
      </c>
      <c r="E4351" s="1" t="n">
        <v>2</v>
      </c>
      <c r="F4351" s="1" t="n">
        <v>0</v>
      </c>
      <c r="G4351" s="13" t="n">
        <v>1.44</v>
      </c>
      <c r="H4351" s="13" t="n">
        <v>0</v>
      </c>
      <c r="I4351" s="13" t="n">
        <v>39.08</v>
      </c>
      <c r="J4351" s="9" t="n">
        <v>147</v>
      </c>
      <c r="K4351" s="1" t="str">
        <f aca="false">IF(F4351=0,"Stopped",IF(C4351&gt;=Rules!$B$3,"New",IF(AND(E4351&gt;0,G4351&gt;0,ROUND(H4351*100,0)&lt;Rules!$B$6*ROUND(G4351*100,0)),"Slowing","Steady or growing")))</f>
        <v>Stopped</v>
      </c>
      <c r="L4351" s="1" t="n">
        <v>5</v>
      </c>
      <c r="M4351" s="13" t="n">
        <v>8.7</v>
      </c>
      <c r="N4351" s="1" t="str">
        <f aca="false">IF(L4351=0,"",IF(F4351=0,"Stopped",IF(AND(M4351&gt;0,ROUND(H4351*100,0)&lt;Rules!$B$6*ROUND(M4351*100,0)),"Slowing","Steady or growing")))</f>
        <v>Stopped</v>
      </c>
    </row>
    <row r="4352" customFormat="false" ht="15" hidden="false" customHeight="false" outlineLevel="0" collapsed="false">
      <c r="A4352" s="1" t="s">
        <v>8725</v>
      </c>
      <c r="B4352" s="1" t="s">
        <v>8726</v>
      </c>
      <c r="C4352" s="12" t="n">
        <v>40192</v>
      </c>
      <c r="D4352" s="12" t="n">
        <v>40472</v>
      </c>
      <c r="E4352" s="1" t="n">
        <v>0</v>
      </c>
      <c r="F4352" s="1" t="n">
        <v>0</v>
      </c>
      <c r="G4352" s="13" t="n">
        <v>0</v>
      </c>
      <c r="H4352" s="13" t="n">
        <v>0</v>
      </c>
      <c r="I4352" s="13" t="n">
        <v>38.75</v>
      </c>
      <c r="J4352" s="9" t="n">
        <v>31</v>
      </c>
      <c r="K4352" s="1" t="str">
        <f aca="false">IF(F4352=0,"Stopped",IF(C4352&gt;=Rules!$B$3,"New",IF(AND(E4352&gt;0,G4352&gt;0,ROUND(H4352*100,0)&lt;Rules!$B$6*ROUND(G4352*100,0)),"Slowing","Steady or growing")))</f>
        <v>Stopped</v>
      </c>
      <c r="L4352" s="1" t="n">
        <v>3</v>
      </c>
      <c r="M4352" s="13" t="n">
        <v>12.5</v>
      </c>
      <c r="N4352" s="1" t="str">
        <f aca="false">IF(L4352=0,"",IF(F4352=0,"Stopped",IF(AND(M4352&gt;0,ROUND(H4352*100,0)&lt;Rules!$B$6*ROUND(M4352*100,0)),"Slowing","Steady or growing")))</f>
        <v>Stopped</v>
      </c>
    </row>
    <row r="4353" customFormat="false" ht="15" hidden="false" customHeight="false" outlineLevel="0" collapsed="false">
      <c r="A4353" s="1" t="s">
        <v>8727</v>
      </c>
      <c r="B4353" s="1" t="s">
        <v>8728</v>
      </c>
      <c r="C4353" s="12" t="n">
        <v>40163</v>
      </c>
      <c r="D4353" s="12" t="n">
        <v>40443</v>
      </c>
      <c r="E4353" s="1" t="n">
        <v>0</v>
      </c>
      <c r="F4353" s="1" t="n">
        <v>0</v>
      </c>
      <c r="G4353" s="13" t="n">
        <v>0</v>
      </c>
      <c r="H4353" s="13" t="n">
        <v>0</v>
      </c>
      <c r="I4353" s="13" t="n">
        <v>38.38</v>
      </c>
      <c r="J4353" s="9" t="n">
        <v>101</v>
      </c>
      <c r="K4353" s="1" t="str">
        <f aca="false">IF(F4353=0,"Stopped",IF(C4353&gt;=Rules!$B$3,"New",IF(AND(E4353&gt;0,G4353&gt;0,ROUND(H4353*100,0)&lt;Rules!$B$6*ROUND(G4353*100,0)),"Slowing","Steady or growing")))</f>
        <v>Stopped</v>
      </c>
      <c r="L4353" s="1" t="n">
        <v>1</v>
      </c>
      <c r="M4353" s="13" t="n">
        <v>11.78</v>
      </c>
      <c r="N4353" s="1" t="str">
        <f aca="false">IF(L4353=0,"",IF(F4353=0,"Stopped",IF(AND(M4353&gt;0,ROUND(H4353*100,0)&lt;Rules!$B$6*ROUND(M4353*100,0)),"Slowing","Steady or growing")))</f>
        <v>Stopped</v>
      </c>
    </row>
    <row r="4354" customFormat="false" ht="15" hidden="false" customHeight="false" outlineLevel="0" collapsed="false">
      <c r="A4354" s="1" t="s">
        <v>8729</v>
      </c>
      <c r="B4354" s="1" t="s">
        <v>8730</v>
      </c>
      <c r="C4354" s="12" t="n">
        <v>40156</v>
      </c>
      <c r="D4354" s="12" t="n">
        <v>40259</v>
      </c>
      <c r="E4354" s="1" t="n">
        <v>0</v>
      </c>
      <c r="F4354" s="1" t="n">
        <v>0</v>
      </c>
      <c r="G4354" s="13" t="n">
        <v>0</v>
      </c>
      <c r="H4354" s="13" t="n">
        <v>0</v>
      </c>
      <c r="I4354" s="13" t="n">
        <v>38.35</v>
      </c>
      <c r="J4354" s="9" t="n">
        <v>14</v>
      </c>
      <c r="K4354" s="1" t="str">
        <f aca="false">IF(F4354=0,"Stopped",IF(C4354&gt;=Rules!$B$3,"New",IF(AND(E4354&gt;0,G4354&gt;0,ROUND(H4354*100,0)&lt;Rules!$B$6*ROUND(G4354*100,0)),"Slowing","Steady or growing")))</f>
        <v>Stopped</v>
      </c>
      <c r="L4354" s="1" t="n">
        <v>0</v>
      </c>
      <c r="M4354" s="13" t="n">
        <v>0</v>
      </c>
      <c r="N4354" s="1" t="str">
        <f aca="false">IF(L4354=0,"",IF(F4354=0,"Stopped",IF(AND(M4354&gt;0,ROUND(H4354*100,0)&lt;Rules!$B$6*ROUND(M4354*100,0)),"Slowing","Steady or growing")))</f>
        <v/>
      </c>
    </row>
    <row r="4355" customFormat="false" ht="15" hidden="false" customHeight="false" outlineLevel="0" collapsed="false">
      <c r="A4355" s="1" t="s">
        <v>8731</v>
      </c>
      <c r="B4355" s="1" t="s">
        <v>8732</v>
      </c>
      <c r="C4355" s="12" t="n">
        <v>40189</v>
      </c>
      <c r="D4355" s="12" t="n">
        <v>40875</v>
      </c>
      <c r="E4355" s="1" t="n">
        <v>0</v>
      </c>
      <c r="F4355" s="1" t="n">
        <v>2</v>
      </c>
      <c r="G4355" s="13" t="n">
        <v>0</v>
      </c>
      <c r="H4355" s="13" t="n">
        <v>5.8</v>
      </c>
      <c r="I4355" s="13" t="n">
        <v>38.31</v>
      </c>
      <c r="J4355" s="9" t="n">
        <v>13</v>
      </c>
      <c r="K4355" s="1" t="str">
        <f aca="false">IF(F4355=0,"Stopped",IF(C4355&gt;=Rules!$B$3,"New",IF(AND(E4355&gt;0,G4355&gt;0,ROUND(H4355*100,0)&lt;Rules!$B$6*ROUND(G4355*100,0)),"Slowing","Steady or growing")))</f>
        <v>Steady or growing</v>
      </c>
      <c r="L4355" s="1" t="n">
        <v>0</v>
      </c>
      <c r="M4355" s="13" t="n">
        <v>0</v>
      </c>
      <c r="N4355" s="1" t="str">
        <f aca="false">IF(L4355=0,"",IF(F4355=0,"Stopped",IF(AND(M4355&gt;0,ROUND(H4355*100,0)&lt;Rules!$B$6*ROUND(M4355*100,0)),"Slowing","Steady or growing")))</f>
        <v/>
      </c>
    </row>
    <row r="4356" customFormat="false" ht="15" hidden="false" customHeight="false" outlineLevel="0" collapsed="false">
      <c r="A4356" s="1" t="s">
        <v>8733</v>
      </c>
      <c r="B4356" s="1" t="s">
        <v>8734</v>
      </c>
      <c r="C4356" s="12" t="n">
        <v>40156</v>
      </c>
      <c r="D4356" s="12" t="n">
        <v>40872</v>
      </c>
      <c r="E4356" s="1" t="n">
        <v>0</v>
      </c>
      <c r="F4356" s="1" t="n">
        <v>1</v>
      </c>
      <c r="G4356" s="13" t="n">
        <v>0</v>
      </c>
      <c r="H4356" s="13" t="n">
        <v>2.9</v>
      </c>
      <c r="I4356" s="13" t="n">
        <v>38.28</v>
      </c>
      <c r="J4356" s="9" t="n">
        <v>13</v>
      </c>
      <c r="K4356" s="1" t="str">
        <f aca="false">IF(F4356=0,"Stopped",IF(C4356&gt;=Rules!$B$3,"New",IF(AND(E4356&gt;0,G4356&gt;0,ROUND(H4356*100,0)&lt;Rules!$B$6*ROUND(G4356*100,0)),"Slowing","Steady or growing")))</f>
        <v>Steady or growing</v>
      </c>
      <c r="L4356" s="1" t="n">
        <v>0</v>
      </c>
      <c r="M4356" s="13" t="n">
        <v>0</v>
      </c>
      <c r="N4356" s="1" t="str">
        <f aca="false">IF(L4356=0,"",IF(F4356=0,"Stopped",IF(AND(M4356&gt;0,ROUND(H4356*100,0)&lt;Rules!$B$6*ROUND(M4356*100,0)),"Slowing","Steady or growing")))</f>
        <v/>
      </c>
    </row>
    <row r="4357" customFormat="false" ht="15" hidden="false" customHeight="false" outlineLevel="0" collapsed="false">
      <c r="A4357" s="1" t="s">
        <v>8735</v>
      </c>
      <c r="B4357" s="1" t="s">
        <v>8736</v>
      </c>
      <c r="C4357" s="12" t="n">
        <v>40160</v>
      </c>
      <c r="D4357" s="12" t="n">
        <v>40886</v>
      </c>
      <c r="E4357" s="1" t="n">
        <v>2</v>
      </c>
      <c r="F4357" s="1" t="n">
        <v>5</v>
      </c>
      <c r="G4357" s="13" t="n">
        <v>5.8</v>
      </c>
      <c r="H4357" s="13" t="n">
        <v>11.6</v>
      </c>
      <c r="I4357" s="13" t="n">
        <v>38.04</v>
      </c>
      <c r="J4357" s="9" t="n">
        <v>19</v>
      </c>
      <c r="K4357" s="1" t="str">
        <f aca="false">IF(F4357=0,"Stopped",IF(C4357&gt;=Rules!$B$3,"New",IF(AND(E4357&gt;0,G4357&gt;0,ROUND(H4357*100,0)&lt;Rules!$B$6*ROUND(G4357*100,0)),"Slowing","Steady or growing")))</f>
        <v>Steady or growing</v>
      </c>
      <c r="L4357" s="1" t="n">
        <v>0</v>
      </c>
      <c r="M4357" s="13" t="n">
        <v>0</v>
      </c>
      <c r="N4357" s="1" t="str">
        <f aca="false">IF(L4357=0,"",IF(F4357=0,"Stopped",IF(AND(M4357&gt;0,ROUND(H4357*100,0)&lt;Rules!$B$6*ROUND(M4357*100,0)),"Slowing","Steady or growing")))</f>
        <v/>
      </c>
    </row>
    <row r="4358" customFormat="false" ht="15" hidden="false" customHeight="false" outlineLevel="0" collapsed="false">
      <c r="A4358" s="1" t="s">
        <v>8737</v>
      </c>
      <c r="B4358" s="1" t="s">
        <v>8738</v>
      </c>
      <c r="C4358" s="12" t="n">
        <v>40157</v>
      </c>
      <c r="D4358" s="12" t="n">
        <v>40886</v>
      </c>
      <c r="E4358" s="1" t="n">
        <v>3</v>
      </c>
      <c r="F4358" s="1" t="n">
        <v>4</v>
      </c>
      <c r="G4358" s="13" t="n">
        <v>8.7</v>
      </c>
      <c r="H4358" s="13" t="n">
        <v>8.7</v>
      </c>
      <c r="I4358" s="13" t="n">
        <v>37.99</v>
      </c>
      <c r="J4358" s="9" t="n">
        <v>19</v>
      </c>
      <c r="K4358" s="1" t="str">
        <f aca="false">IF(F4358=0,"Stopped",IF(C4358&gt;=Rules!$B$3,"New",IF(AND(E4358&gt;0,G4358&gt;0,ROUND(H4358*100,0)&lt;Rules!$B$6*ROUND(G4358*100,0)),"Slowing","Steady or growing")))</f>
        <v>Steady or growing</v>
      </c>
      <c r="L4358" s="1" t="n">
        <v>1</v>
      </c>
      <c r="M4358" s="13" t="n">
        <v>2.96</v>
      </c>
      <c r="N4358" s="1" t="str">
        <f aca="false">IF(L4358=0,"",IF(F4358=0,"Stopped",IF(AND(M4358&gt;0,ROUND(H4358*100,0)&lt;Rules!$B$6*ROUND(M4358*100,0)),"Slowing","Steady or growing")))</f>
        <v>Steady or growing</v>
      </c>
    </row>
    <row r="4359" customFormat="false" ht="15" hidden="false" customHeight="false" outlineLevel="0" collapsed="false">
      <c r="A4359" s="1" t="s">
        <v>8739</v>
      </c>
      <c r="B4359" s="1" t="s">
        <v>8740</v>
      </c>
      <c r="C4359" s="12" t="n">
        <v>40487</v>
      </c>
      <c r="D4359" s="12" t="n">
        <v>40863</v>
      </c>
      <c r="E4359" s="1" t="n">
        <v>0</v>
      </c>
      <c r="F4359" s="1" t="n">
        <v>2</v>
      </c>
      <c r="G4359" s="13" t="n">
        <v>0</v>
      </c>
      <c r="H4359" s="13" t="n">
        <v>22.48</v>
      </c>
      <c r="I4359" s="13" t="n">
        <v>37.62</v>
      </c>
      <c r="J4359" s="9" t="n">
        <v>5</v>
      </c>
      <c r="K4359" s="1" t="str">
        <f aca="false">IF(F4359=0,"Stopped",IF(C4359&gt;=Rules!$B$3,"New",IF(AND(E4359&gt;0,G4359&gt;0,ROUND(H4359*100,0)&lt;Rules!$B$6*ROUND(G4359*100,0)),"Slowing","Steady or growing")))</f>
        <v>Steady or growing</v>
      </c>
      <c r="L4359" s="1" t="n">
        <v>1</v>
      </c>
      <c r="M4359" s="13" t="n">
        <v>7.5</v>
      </c>
      <c r="N4359" s="1" t="str">
        <f aca="false">IF(L4359=0,"",IF(F4359=0,"Stopped",IF(AND(M4359&gt;0,ROUND(H4359*100,0)&lt;Rules!$B$6*ROUND(M4359*100,0)),"Slowing","Steady or growing")))</f>
        <v>Steady or growing</v>
      </c>
    </row>
    <row r="4360" customFormat="false" ht="15" hidden="false" customHeight="false" outlineLevel="0" collapsed="false">
      <c r="A4360" s="1" t="s">
        <v>8741</v>
      </c>
      <c r="B4360" s="1" t="s">
        <v>8742</v>
      </c>
      <c r="C4360" s="12" t="n">
        <v>40338</v>
      </c>
      <c r="D4360" s="12" t="n">
        <v>40827</v>
      </c>
      <c r="E4360" s="1" t="n">
        <v>0</v>
      </c>
      <c r="F4360" s="1" t="n">
        <v>1</v>
      </c>
      <c r="G4360" s="13" t="n">
        <v>0</v>
      </c>
      <c r="H4360" s="13" t="n">
        <v>24.87</v>
      </c>
      <c r="I4360" s="13" t="n">
        <v>37.62</v>
      </c>
      <c r="J4360" s="9" t="n">
        <v>6</v>
      </c>
      <c r="K4360" s="1" t="str">
        <f aca="false">IF(F4360=0,"Stopped",IF(C4360&gt;=Rules!$B$3,"New",IF(AND(E4360&gt;0,G4360&gt;0,ROUND(H4360*100,0)&lt;Rules!$B$6*ROUND(G4360*100,0)),"Slowing","Steady or growing")))</f>
        <v>Steady or growing</v>
      </c>
      <c r="L4360" s="1" t="n">
        <v>0</v>
      </c>
      <c r="M4360" s="13" t="n">
        <v>0</v>
      </c>
      <c r="N4360" s="1" t="str">
        <f aca="false">IF(L4360=0,"",IF(F4360=0,"Stopped",IF(AND(M4360&gt;0,ROUND(H4360*100,0)&lt;Rules!$B$6*ROUND(M4360*100,0)),"Slowing","Steady or growing")))</f>
        <v/>
      </c>
    </row>
    <row r="4361" customFormat="false" ht="15" hidden="false" customHeight="false" outlineLevel="0" collapsed="false">
      <c r="A4361" s="1" t="s">
        <v>8743</v>
      </c>
      <c r="B4361" s="1" t="s">
        <v>8744</v>
      </c>
      <c r="C4361" s="12" t="n">
        <v>40165</v>
      </c>
      <c r="D4361" s="12" t="n">
        <v>40882</v>
      </c>
      <c r="E4361" s="1" t="n">
        <v>0</v>
      </c>
      <c r="F4361" s="1" t="n">
        <v>1</v>
      </c>
      <c r="G4361" s="13" t="n">
        <v>0</v>
      </c>
      <c r="H4361" s="13" t="n">
        <v>3.73</v>
      </c>
      <c r="I4361" s="13" t="n">
        <v>37.61</v>
      </c>
      <c r="J4361" s="9" t="n">
        <v>10</v>
      </c>
      <c r="K4361" s="1" t="str">
        <f aca="false">IF(F4361=0,"Stopped",IF(C4361&gt;=Rules!$B$3,"New",IF(AND(E4361&gt;0,G4361&gt;0,ROUND(H4361*100,0)&lt;Rules!$B$6*ROUND(G4361*100,0)),"Slowing","Steady or growing")))</f>
        <v>Steady or growing</v>
      </c>
      <c r="L4361" s="1" t="n">
        <v>0</v>
      </c>
      <c r="M4361" s="13" t="n">
        <v>0</v>
      </c>
      <c r="N4361" s="1" t="str">
        <f aca="false">IF(L4361=0,"",IF(F4361=0,"Stopped",IF(AND(M4361&gt;0,ROUND(H4361*100,0)&lt;Rules!$B$6*ROUND(M4361*100,0)),"Slowing","Steady or growing")))</f>
        <v/>
      </c>
    </row>
    <row r="4362" customFormat="false" ht="15" hidden="false" customHeight="false" outlineLevel="0" collapsed="false">
      <c r="A4362" s="1" t="s">
        <v>8745</v>
      </c>
      <c r="B4362" s="1" t="s">
        <v>8746</v>
      </c>
      <c r="C4362" s="12" t="n">
        <v>40155</v>
      </c>
      <c r="D4362" s="12" t="n">
        <v>40316</v>
      </c>
      <c r="E4362" s="1" t="n">
        <v>0</v>
      </c>
      <c r="F4362" s="1" t="n">
        <v>0</v>
      </c>
      <c r="G4362" s="13" t="n">
        <v>0</v>
      </c>
      <c r="H4362" s="13" t="n">
        <v>0</v>
      </c>
      <c r="I4362" s="13" t="n">
        <v>37.5</v>
      </c>
      <c r="J4362" s="9" t="n">
        <v>10</v>
      </c>
      <c r="K4362" s="1" t="str">
        <f aca="false">IF(F4362=0,"Stopped",IF(C4362&gt;=Rules!$B$3,"New",IF(AND(E4362&gt;0,G4362&gt;0,ROUND(H4362*100,0)&lt;Rules!$B$6*ROUND(G4362*100,0)),"Slowing","Steady or growing")))</f>
        <v>Stopped</v>
      </c>
      <c r="L4362" s="1" t="n">
        <v>0</v>
      </c>
      <c r="M4362" s="13" t="n">
        <v>0</v>
      </c>
      <c r="N4362" s="1" t="str">
        <f aca="false">IF(L4362=0,"",IF(F4362=0,"Stopped",IF(AND(M4362&gt;0,ROUND(H4362*100,0)&lt;Rules!$B$6*ROUND(M4362*100,0)),"Slowing","Steady or growing")))</f>
        <v/>
      </c>
    </row>
    <row r="4363" customFormat="false" ht="15" hidden="false" customHeight="false" outlineLevel="0" collapsed="false">
      <c r="A4363" s="1" t="s">
        <v>8747</v>
      </c>
      <c r="B4363" s="1" t="s">
        <v>8748</v>
      </c>
      <c r="C4363" s="12" t="n">
        <v>40151</v>
      </c>
      <c r="D4363" s="12" t="n">
        <v>40211</v>
      </c>
      <c r="E4363" s="1" t="n">
        <v>0</v>
      </c>
      <c r="F4363" s="1" t="n">
        <v>0</v>
      </c>
      <c r="G4363" s="13" t="n">
        <v>0</v>
      </c>
      <c r="H4363" s="13" t="n">
        <v>0</v>
      </c>
      <c r="I4363" s="13" t="n">
        <v>37.5</v>
      </c>
      <c r="J4363" s="9" t="n">
        <v>10</v>
      </c>
      <c r="K4363" s="1" t="str">
        <f aca="false">IF(F4363=0,"Stopped",IF(C4363&gt;=Rules!$B$3,"New",IF(AND(E4363&gt;0,G4363&gt;0,ROUND(H4363*100,0)&lt;Rules!$B$6*ROUND(G4363*100,0)),"Slowing","Steady or growing")))</f>
        <v>Stopped</v>
      </c>
      <c r="L4363" s="1" t="n">
        <v>0</v>
      </c>
      <c r="M4363" s="13" t="n">
        <v>0</v>
      </c>
      <c r="N4363" s="1" t="str">
        <f aca="false">IF(L4363=0,"",IF(F4363=0,"Stopped",IF(AND(M4363&gt;0,ROUND(H4363*100,0)&lt;Rules!$B$6*ROUND(M4363*100,0)),"Slowing","Steady or growing")))</f>
        <v/>
      </c>
    </row>
    <row r="4364" customFormat="false" ht="15" hidden="false" customHeight="false" outlineLevel="0" collapsed="false">
      <c r="A4364" s="1" t="s">
        <v>8749</v>
      </c>
      <c r="B4364" s="1" t="s">
        <v>8750</v>
      </c>
      <c r="C4364" s="12" t="n">
        <v>40149</v>
      </c>
      <c r="D4364" s="12" t="n">
        <v>40504</v>
      </c>
      <c r="E4364" s="1" t="n">
        <v>0</v>
      </c>
      <c r="F4364" s="1" t="n">
        <v>0</v>
      </c>
      <c r="G4364" s="13" t="n">
        <v>0</v>
      </c>
      <c r="H4364" s="13" t="n">
        <v>0</v>
      </c>
      <c r="I4364" s="13" t="n">
        <v>37.5</v>
      </c>
      <c r="J4364" s="9" t="n">
        <v>11</v>
      </c>
      <c r="K4364" s="1" t="str">
        <f aca="false">IF(F4364=0,"Stopped",IF(C4364&gt;=Rules!$B$3,"New",IF(AND(E4364&gt;0,G4364&gt;0,ROUND(H4364*100,0)&lt;Rules!$B$6*ROUND(G4364*100,0)),"Slowing","Steady or growing")))</f>
        <v>Stopped</v>
      </c>
      <c r="L4364" s="1" t="n">
        <v>2</v>
      </c>
      <c r="M4364" s="13" t="n">
        <v>11.25</v>
      </c>
      <c r="N4364" s="1" t="str">
        <f aca="false">IF(L4364=0,"",IF(F4364=0,"Stopped",IF(AND(M4364&gt;0,ROUND(H4364*100,0)&lt;Rules!$B$6*ROUND(M4364*100,0)),"Slowing","Steady or growing")))</f>
        <v>Stopped</v>
      </c>
    </row>
    <row r="4365" customFormat="false" ht="15" hidden="false" customHeight="false" outlineLevel="0" collapsed="false">
      <c r="A4365" s="1" t="s">
        <v>8751</v>
      </c>
      <c r="B4365" s="1" t="s">
        <v>8752</v>
      </c>
      <c r="C4365" s="12" t="n">
        <v>40151</v>
      </c>
      <c r="D4365" s="12" t="n">
        <v>40302</v>
      </c>
      <c r="E4365" s="1" t="n">
        <v>0</v>
      </c>
      <c r="F4365" s="1" t="n">
        <v>0</v>
      </c>
      <c r="G4365" s="13" t="n">
        <v>0</v>
      </c>
      <c r="H4365" s="13" t="n">
        <v>0</v>
      </c>
      <c r="I4365" s="13" t="n">
        <v>37.5</v>
      </c>
      <c r="J4365" s="9" t="n">
        <v>30</v>
      </c>
      <c r="K4365" s="1" t="str">
        <f aca="false">IF(F4365=0,"Stopped",IF(C4365&gt;=Rules!$B$3,"New",IF(AND(E4365&gt;0,G4365&gt;0,ROUND(H4365*100,0)&lt;Rules!$B$6*ROUND(G4365*100,0)),"Slowing","Steady or growing")))</f>
        <v>Stopped</v>
      </c>
      <c r="L4365" s="1" t="n">
        <v>0</v>
      </c>
      <c r="M4365" s="13" t="n">
        <v>0</v>
      </c>
      <c r="N4365" s="1" t="str">
        <f aca="false">IF(L4365=0,"",IF(F4365=0,"Stopped",IF(AND(M4365&gt;0,ROUND(H4365*100,0)&lt;Rules!$B$6*ROUND(M4365*100,0)),"Slowing","Steady or growing")))</f>
        <v/>
      </c>
    </row>
    <row r="4366" customFormat="false" ht="15" hidden="false" customHeight="false" outlineLevel="0" collapsed="false">
      <c r="A4366" s="1" t="s">
        <v>8753</v>
      </c>
      <c r="B4366" s="1" t="s">
        <v>8754</v>
      </c>
      <c r="C4366" s="12" t="n">
        <v>40149</v>
      </c>
      <c r="D4366" s="12" t="n">
        <v>40286</v>
      </c>
      <c r="E4366" s="1" t="n">
        <v>0</v>
      </c>
      <c r="F4366" s="1" t="n">
        <v>0</v>
      </c>
      <c r="G4366" s="13" t="n">
        <v>0</v>
      </c>
      <c r="H4366" s="13" t="n">
        <v>0</v>
      </c>
      <c r="I4366" s="13" t="n">
        <v>37.2</v>
      </c>
      <c r="J4366" s="9" t="n">
        <v>8</v>
      </c>
      <c r="K4366" s="1" t="str">
        <f aca="false">IF(F4366=0,"Stopped",IF(C4366&gt;=Rules!$B$3,"New",IF(AND(E4366&gt;0,G4366&gt;0,ROUND(H4366*100,0)&lt;Rules!$B$6*ROUND(G4366*100,0)),"Slowing","Steady or growing")))</f>
        <v>Stopped</v>
      </c>
      <c r="L4366" s="1" t="n">
        <v>0</v>
      </c>
      <c r="M4366" s="13" t="n">
        <v>0</v>
      </c>
      <c r="N4366" s="1" t="str">
        <f aca="false">IF(L4366=0,"",IF(F4366=0,"Stopped",IF(AND(M4366&gt;0,ROUND(H4366*100,0)&lt;Rules!$B$6*ROUND(M4366*100,0)),"Slowing","Steady or growing")))</f>
        <v/>
      </c>
    </row>
    <row r="4367" customFormat="false" ht="15" hidden="false" customHeight="false" outlineLevel="0" collapsed="false">
      <c r="A4367" s="1" t="s">
        <v>8755</v>
      </c>
      <c r="B4367" s="1" t="s">
        <v>8756</v>
      </c>
      <c r="C4367" s="12" t="n">
        <v>40153</v>
      </c>
      <c r="D4367" s="12" t="n">
        <v>40525</v>
      </c>
      <c r="E4367" s="1" t="n">
        <v>0</v>
      </c>
      <c r="F4367" s="1" t="n">
        <v>0</v>
      </c>
      <c r="G4367" s="13" t="n">
        <v>0</v>
      </c>
      <c r="H4367" s="13" t="n">
        <v>0</v>
      </c>
      <c r="I4367" s="13" t="n">
        <v>37.14</v>
      </c>
      <c r="J4367" s="9" t="n">
        <v>20</v>
      </c>
      <c r="K4367" s="1" t="str">
        <f aca="false">IF(F4367=0,"Stopped",IF(C4367&gt;=Rules!$B$3,"New",IF(AND(E4367&gt;0,G4367&gt;0,ROUND(H4367*100,0)&lt;Rules!$B$6*ROUND(G4367*100,0)),"Slowing","Steady or growing")))</f>
        <v>Stopped</v>
      </c>
      <c r="L4367" s="1" t="n">
        <v>0</v>
      </c>
      <c r="M4367" s="13" t="n">
        <v>0</v>
      </c>
      <c r="N4367" s="1" t="str">
        <f aca="false">IF(L4367=0,"",IF(F4367=0,"Stopped",IF(AND(M4367&gt;0,ROUND(H4367*100,0)&lt;Rules!$B$6*ROUND(M4367*100,0)),"Slowing","Steady or growing")))</f>
        <v/>
      </c>
    </row>
    <row r="4368" customFormat="false" ht="15" hidden="false" customHeight="false" outlineLevel="0" collapsed="false">
      <c r="A4368" s="1" t="s">
        <v>8757</v>
      </c>
      <c r="B4368" s="1" t="s">
        <v>8758</v>
      </c>
      <c r="C4368" s="12" t="n">
        <v>40148</v>
      </c>
      <c r="D4368" s="12" t="n">
        <v>40336</v>
      </c>
      <c r="E4368" s="1" t="n">
        <v>0</v>
      </c>
      <c r="F4368" s="1" t="n">
        <v>0</v>
      </c>
      <c r="G4368" s="13" t="n">
        <v>0</v>
      </c>
      <c r="H4368" s="13" t="n">
        <v>0</v>
      </c>
      <c r="I4368" s="13" t="n">
        <v>37.04</v>
      </c>
      <c r="J4368" s="9" t="n">
        <v>74</v>
      </c>
      <c r="K4368" s="1" t="str">
        <f aca="false">IF(F4368=0,"Stopped",IF(C4368&gt;=Rules!$B$3,"New",IF(AND(E4368&gt;0,G4368&gt;0,ROUND(H4368*100,0)&lt;Rules!$B$6*ROUND(G4368*100,0)),"Slowing","Steady or growing")))</f>
        <v>Stopped</v>
      </c>
      <c r="L4368" s="1" t="n">
        <v>0</v>
      </c>
      <c r="M4368" s="13" t="n">
        <v>0</v>
      </c>
      <c r="N4368" s="1" t="str">
        <f aca="false">IF(L4368=0,"",IF(F4368=0,"Stopped",IF(AND(M4368&gt;0,ROUND(H4368*100,0)&lt;Rules!$B$6*ROUND(M4368*100,0)),"Slowing","Steady or growing")))</f>
        <v/>
      </c>
    </row>
    <row r="4369" customFormat="false" ht="15" hidden="false" customHeight="false" outlineLevel="0" collapsed="false">
      <c r="A4369" s="1" t="s">
        <v>8759</v>
      </c>
      <c r="B4369" s="1" t="s">
        <v>8760</v>
      </c>
      <c r="C4369" s="12" t="n">
        <v>40225</v>
      </c>
      <c r="D4369" s="12" t="n">
        <v>40416</v>
      </c>
      <c r="E4369" s="1" t="n">
        <v>0</v>
      </c>
      <c r="F4369" s="1" t="n">
        <v>0</v>
      </c>
      <c r="G4369" s="13" t="n">
        <v>0</v>
      </c>
      <c r="H4369" s="13" t="n">
        <v>0</v>
      </c>
      <c r="I4369" s="13" t="n">
        <v>36.96</v>
      </c>
      <c r="J4369" s="9" t="n">
        <v>88</v>
      </c>
      <c r="K4369" s="1" t="str">
        <f aca="false">IF(F4369=0,"Stopped",IF(C4369&gt;=Rules!$B$3,"New",IF(AND(E4369&gt;0,G4369&gt;0,ROUND(H4369*100,0)&lt;Rules!$B$6*ROUND(G4369*100,0)),"Slowing","Steady or growing")))</f>
        <v>Stopped</v>
      </c>
      <c r="L4369" s="1" t="n">
        <v>0</v>
      </c>
      <c r="M4369" s="13" t="n">
        <v>0</v>
      </c>
      <c r="N4369" s="1" t="str">
        <f aca="false">IF(L4369=0,"",IF(F4369=0,"Stopped",IF(AND(M4369&gt;0,ROUND(H4369*100,0)&lt;Rules!$B$6*ROUND(M4369*100,0)),"Slowing","Steady or growing")))</f>
        <v/>
      </c>
    </row>
    <row r="4370" customFormat="false" ht="15" hidden="false" customHeight="false" outlineLevel="0" collapsed="false">
      <c r="A4370" s="1" t="s">
        <v>8761</v>
      </c>
      <c r="B4370" s="1" t="s">
        <v>8762</v>
      </c>
      <c r="C4370" s="12" t="n">
        <v>40343</v>
      </c>
      <c r="D4370" s="12" t="n">
        <v>40874</v>
      </c>
      <c r="E4370" s="1" t="n">
        <v>4</v>
      </c>
      <c r="F4370" s="1" t="n">
        <v>4</v>
      </c>
      <c r="G4370" s="13" t="n">
        <v>6.72</v>
      </c>
      <c r="H4370" s="13" t="n">
        <v>5.04</v>
      </c>
      <c r="I4370" s="13" t="n">
        <v>36.96</v>
      </c>
      <c r="J4370" s="9" t="n">
        <v>88</v>
      </c>
      <c r="K4370" s="1" t="str">
        <f aca="false">IF(F4370=0,"Stopped",IF(C4370&gt;=Rules!$B$3,"New",IF(AND(E4370&gt;0,G4370&gt;0,ROUND(H4370*100,0)&lt;Rules!$B$6*ROUND(G4370*100,0)),"Slowing","Steady or growing")))</f>
        <v>Steady or growing</v>
      </c>
      <c r="L4370" s="1" t="n">
        <v>3</v>
      </c>
      <c r="M4370" s="13" t="n">
        <v>15.12</v>
      </c>
      <c r="N4370" s="1" t="str">
        <f aca="false">IF(L4370=0,"",IF(F4370=0,"Stopped",IF(AND(M4370&gt;0,ROUND(H4370*100,0)&lt;Rules!$B$6*ROUND(M4370*100,0)),"Slowing","Steady or growing")))</f>
        <v>Slowing</v>
      </c>
    </row>
    <row r="4371" customFormat="false" ht="15" hidden="false" customHeight="false" outlineLevel="0" collapsed="false">
      <c r="A4371" s="1" t="s">
        <v>8763</v>
      </c>
      <c r="B4371" s="1" t="s">
        <v>8764</v>
      </c>
      <c r="C4371" s="12" t="n">
        <v>40308</v>
      </c>
      <c r="D4371" s="12" t="n">
        <v>40410</v>
      </c>
      <c r="E4371" s="1" t="n">
        <v>0</v>
      </c>
      <c r="F4371" s="1" t="n">
        <v>0</v>
      </c>
      <c r="G4371" s="13" t="n">
        <v>0</v>
      </c>
      <c r="H4371" s="13" t="n">
        <v>0</v>
      </c>
      <c r="I4371" s="13" t="n">
        <v>36.6</v>
      </c>
      <c r="J4371" s="9" t="n">
        <v>95</v>
      </c>
      <c r="K4371" s="1" t="str">
        <f aca="false">IF(F4371=0,"Stopped",IF(C4371&gt;=Rules!$B$3,"New",IF(AND(E4371&gt;0,G4371&gt;0,ROUND(H4371*100,0)&lt;Rules!$B$6*ROUND(G4371*100,0)),"Slowing","Steady or growing")))</f>
        <v>Stopped</v>
      </c>
      <c r="L4371" s="1" t="n">
        <v>0</v>
      </c>
      <c r="M4371" s="13" t="n">
        <v>0</v>
      </c>
      <c r="N4371" s="1" t="str">
        <f aca="false">IF(L4371=0,"",IF(F4371=0,"Stopped",IF(AND(M4371&gt;0,ROUND(H4371*100,0)&lt;Rules!$B$6*ROUND(M4371*100,0)),"Slowing","Steady or growing")))</f>
        <v/>
      </c>
    </row>
    <row r="4372" customFormat="false" ht="15" hidden="false" customHeight="false" outlineLevel="0" collapsed="false">
      <c r="A4372" s="1" t="s">
        <v>8765</v>
      </c>
      <c r="B4372" s="1" t="s">
        <v>8766</v>
      </c>
      <c r="C4372" s="12" t="n">
        <v>40197</v>
      </c>
      <c r="D4372" s="12" t="n">
        <v>40742</v>
      </c>
      <c r="E4372" s="1" t="n">
        <v>1</v>
      </c>
      <c r="F4372" s="1" t="n">
        <v>0</v>
      </c>
      <c r="G4372" s="13" t="n">
        <v>14.85</v>
      </c>
      <c r="H4372" s="13" t="n">
        <v>0</v>
      </c>
      <c r="I4372" s="13" t="n">
        <v>36.33</v>
      </c>
      <c r="J4372" s="9" t="n">
        <v>7</v>
      </c>
      <c r="K4372" s="1" t="str">
        <f aca="false">IF(F4372=0,"Stopped",IF(C4372&gt;=Rules!$B$3,"New",IF(AND(E4372&gt;0,G4372&gt;0,ROUND(H4372*100,0)&lt;Rules!$B$6*ROUND(G4372*100,0)),"Slowing","Steady or growing")))</f>
        <v>Stopped</v>
      </c>
      <c r="L4372" s="1" t="n">
        <v>0</v>
      </c>
      <c r="M4372" s="13" t="n">
        <v>0</v>
      </c>
      <c r="N4372" s="1" t="str">
        <f aca="false">IF(L4372=0,"",IF(F4372=0,"Stopped",IF(AND(M4372&gt;0,ROUND(H4372*100,0)&lt;Rules!$B$6*ROUND(M4372*100,0)),"Slowing","Steady or growing")))</f>
        <v/>
      </c>
    </row>
    <row r="4373" customFormat="false" ht="15" hidden="false" customHeight="false" outlineLevel="0" collapsed="false">
      <c r="A4373" s="1" t="s">
        <v>8767</v>
      </c>
      <c r="B4373" s="1" t="s">
        <v>8768</v>
      </c>
      <c r="C4373" s="12" t="n">
        <v>40157</v>
      </c>
      <c r="D4373" s="12" t="n">
        <v>40884</v>
      </c>
      <c r="E4373" s="1" t="n">
        <v>2</v>
      </c>
      <c r="F4373" s="1" t="n">
        <v>4</v>
      </c>
      <c r="G4373" s="13" t="n">
        <v>1.66</v>
      </c>
      <c r="H4373" s="13" t="n">
        <v>5.43</v>
      </c>
      <c r="I4373" s="13" t="n">
        <v>36.28</v>
      </c>
      <c r="J4373" s="9" t="n">
        <v>44</v>
      </c>
      <c r="K4373" s="1" t="str">
        <f aca="false">IF(F4373=0,"Stopped",IF(C4373&gt;=Rules!$B$3,"New",IF(AND(E4373&gt;0,G4373&gt;0,ROUND(H4373*100,0)&lt;Rules!$B$6*ROUND(G4373*100,0)),"Slowing","Steady or growing")))</f>
        <v>Steady or growing</v>
      </c>
      <c r="L4373" s="1" t="n">
        <v>6</v>
      </c>
      <c r="M4373" s="13" t="n">
        <v>6.3</v>
      </c>
      <c r="N4373" s="1" t="str">
        <f aca="false">IF(L4373=0,"",IF(F4373=0,"Stopped",IF(AND(M4373&gt;0,ROUND(H4373*100,0)&lt;Rules!$B$6*ROUND(M4373*100,0)),"Slowing","Steady or growing")))</f>
        <v>Steady or growing</v>
      </c>
    </row>
    <row r="4374" customFormat="false" ht="15" hidden="false" customHeight="false" outlineLevel="0" collapsed="false">
      <c r="A4374" s="1" t="s">
        <v>8769</v>
      </c>
      <c r="B4374" s="1" t="s">
        <v>8770</v>
      </c>
      <c r="C4374" s="12" t="n">
        <v>40154</v>
      </c>
      <c r="D4374" s="12" t="n">
        <v>40352</v>
      </c>
      <c r="E4374" s="1" t="n">
        <v>0</v>
      </c>
      <c r="F4374" s="1" t="n">
        <v>0</v>
      </c>
      <c r="G4374" s="13" t="n">
        <v>0</v>
      </c>
      <c r="H4374" s="13" t="n">
        <v>0</v>
      </c>
      <c r="I4374" s="13" t="n">
        <v>35.87</v>
      </c>
      <c r="J4374" s="9" t="n">
        <v>14</v>
      </c>
      <c r="K4374" s="1" t="str">
        <f aca="false">IF(F4374=0,"Stopped",IF(C4374&gt;=Rules!$B$3,"New",IF(AND(E4374&gt;0,G4374&gt;0,ROUND(H4374*100,0)&lt;Rules!$B$6*ROUND(G4374*100,0)),"Slowing","Steady or growing")))</f>
        <v>Stopped</v>
      </c>
      <c r="L4374" s="1" t="n">
        <v>0</v>
      </c>
      <c r="M4374" s="13" t="n">
        <v>0</v>
      </c>
      <c r="N4374" s="1" t="str">
        <f aca="false">IF(L4374=0,"",IF(F4374=0,"Stopped",IF(AND(M4374&gt;0,ROUND(H4374*100,0)&lt;Rules!$B$6*ROUND(M4374*100,0)),"Slowing","Steady or growing")))</f>
        <v/>
      </c>
    </row>
    <row r="4375" customFormat="false" ht="15" hidden="false" customHeight="false" outlineLevel="0" collapsed="false">
      <c r="A4375" s="1" t="s">
        <v>8771</v>
      </c>
      <c r="B4375" s="1" t="s">
        <v>8772</v>
      </c>
      <c r="C4375" s="12" t="n">
        <v>40160</v>
      </c>
      <c r="D4375" s="12" t="n">
        <v>40527</v>
      </c>
      <c r="E4375" s="1" t="n">
        <v>0</v>
      </c>
      <c r="F4375" s="1" t="n">
        <v>0</v>
      </c>
      <c r="G4375" s="13" t="n">
        <v>0</v>
      </c>
      <c r="H4375" s="13" t="n">
        <v>0</v>
      </c>
      <c r="I4375" s="13" t="n">
        <v>35.7</v>
      </c>
      <c r="J4375" s="9" t="n">
        <v>6</v>
      </c>
      <c r="K4375" s="1" t="str">
        <f aca="false">IF(F4375=0,"Stopped",IF(C4375&gt;=Rules!$B$3,"New",IF(AND(E4375&gt;0,G4375&gt;0,ROUND(H4375*100,0)&lt;Rules!$B$6*ROUND(G4375*100,0)),"Slowing","Steady or growing")))</f>
        <v>Stopped</v>
      </c>
      <c r="L4375" s="1" t="n">
        <v>0</v>
      </c>
      <c r="M4375" s="13" t="n">
        <v>0</v>
      </c>
      <c r="N4375" s="1" t="str">
        <f aca="false">IF(L4375=0,"",IF(F4375=0,"Stopped",IF(AND(M4375&gt;0,ROUND(H4375*100,0)&lt;Rules!$B$6*ROUND(M4375*100,0)),"Slowing","Steady or growing")))</f>
        <v/>
      </c>
    </row>
    <row r="4376" customFormat="false" ht="15" hidden="false" customHeight="false" outlineLevel="0" collapsed="false">
      <c r="A4376" s="1" t="s">
        <v>8773</v>
      </c>
      <c r="B4376" s="1" t="s">
        <v>8774</v>
      </c>
      <c r="C4376" s="12" t="n">
        <v>40163</v>
      </c>
      <c r="D4376" s="12" t="n">
        <v>40785</v>
      </c>
      <c r="E4376" s="1" t="n">
        <v>1</v>
      </c>
      <c r="F4376" s="1" t="n">
        <v>0</v>
      </c>
      <c r="G4376" s="13" t="n">
        <v>4.98</v>
      </c>
      <c r="H4376" s="13" t="n">
        <v>0</v>
      </c>
      <c r="I4376" s="13" t="n">
        <v>35.63</v>
      </c>
      <c r="J4376" s="9" t="n">
        <v>7</v>
      </c>
      <c r="K4376" s="1" t="str">
        <f aca="false">IF(F4376=0,"Stopped",IF(C4376&gt;=Rules!$B$3,"New",IF(AND(E4376&gt;0,G4376&gt;0,ROUND(H4376*100,0)&lt;Rules!$B$6*ROUND(G4376*100,0)),"Slowing","Steady or growing")))</f>
        <v>Stopped</v>
      </c>
      <c r="L4376" s="1" t="n">
        <v>2</v>
      </c>
      <c r="M4376" s="13" t="n">
        <v>10.18</v>
      </c>
      <c r="N4376" s="1" t="str">
        <f aca="false">IF(L4376=0,"",IF(F4376=0,"Stopped",IF(AND(M4376&gt;0,ROUND(H4376*100,0)&lt;Rules!$B$6*ROUND(M4376*100,0)),"Slowing","Steady or growing")))</f>
        <v>Stopped</v>
      </c>
    </row>
    <row r="4377" customFormat="false" ht="15" hidden="false" customHeight="false" outlineLevel="0" collapsed="false">
      <c r="A4377" s="1" t="s">
        <v>8775</v>
      </c>
      <c r="B4377" s="1" t="s">
        <v>8776</v>
      </c>
      <c r="C4377" s="12" t="n">
        <v>40150</v>
      </c>
      <c r="D4377" s="12" t="n">
        <v>40163</v>
      </c>
      <c r="E4377" s="1" t="n">
        <v>0</v>
      </c>
      <c r="F4377" s="1" t="n">
        <v>0</v>
      </c>
      <c r="G4377" s="13" t="n">
        <v>0</v>
      </c>
      <c r="H4377" s="13" t="n">
        <v>0</v>
      </c>
      <c r="I4377" s="13" t="n">
        <v>35.45</v>
      </c>
      <c r="J4377" s="9" t="n">
        <v>5</v>
      </c>
      <c r="K4377" s="1" t="str">
        <f aca="false">IF(F4377=0,"Stopped",IF(C4377&gt;=Rules!$B$3,"New",IF(AND(E4377&gt;0,G4377&gt;0,ROUND(H4377*100,0)&lt;Rules!$B$6*ROUND(G4377*100,0)),"Slowing","Steady or growing")))</f>
        <v>Stopped</v>
      </c>
      <c r="L4377" s="1" t="n">
        <v>0</v>
      </c>
      <c r="M4377" s="13" t="n">
        <v>0</v>
      </c>
      <c r="N4377" s="1" t="str">
        <f aca="false">IF(L4377=0,"",IF(F4377=0,"Stopped",IF(AND(M4377&gt;0,ROUND(H4377*100,0)&lt;Rules!$B$6*ROUND(M4377*100,0)),"Slowing","Steady or growing")))</f>
        <v/>
      </c>
    </row>
    <row r="4378" customFormat="false" ht="15" hidden="false" customHeight="false" outlineLevel="0" collapsed="false">
      <c r="A4378" s="1" t="s">
        <v>8777</v>
      </c>
      <c r="B4378" s="1" t="s">
        <v>8778</v>
      </c>
      <c r="C4378" s="12" t="n">
        <v>40151</v>
      </c>
      <c r="D4378" s="12" t="n">
        <v>40871</v>
      </c>
      <c r="E4378" s="1" t="n">
        <v>1</v>
      </c>
      <c r="F4378" s="1" t="n">
        <v>1</v>
      </c>
      <c r="G4378" s="13" t="n">
        <v>2.9</v>
      </c>
      <c r="H4378" s="13" t="n">
        <v>2.9</v>
      </c>
      <c r="I4378" s="13" t="n">
        <v>35.33</v>
      </c>
      <c r="J4378" s="9" t="n">
        <v>12</v>
      </c>
      <c r="K4378" s="1" t="str">
        <f aca="false">IF(F4378=0,"Stopped",IF(C4378&gt;=Rules!$B$3,"New",IF(AND(E4378&gt;0,G4378&gt;0,ROUND(H4378*100,0)&lt;Rules!$B$6*ROUND(G4378*100,0)),"Slowing","Steady or growing")))</f>
        <v>Steady or growing</v>
      </c>
      <c r="L4378" s="1" t="n">
        <v>1</v>
      </c>
      <c r="M4378" s="13" t="n">
        <v>2.96</v>
      </c>
      <c r="N4378" s="1" t="str">
        <f aca="false">IF(L4378=0,"",IF(F4378=0,"Stopped",IF(AND(M4378&gt;0,ROUND(H4378*100,0)&lt;Rules!$B$6*ROUND(M4378*100,0)),"Slowing","Steady or growing")))</f>
        <v>Steady or growing</v>
      </c>
    </row>
    <row r="4379" customFormat="false" ht="15" hidden="false" customHeight="false" outlineLevel="0" collapsed="false">
      <c r="A4379" s="1" t="s">
        <v>8779</v>
      </c>
      <c r="B4379" s="1" t="s">
        <v>8780</v>
      </c>
      <c r="C4379" s="12" t="n">
        <v>40153</v>
      </c>
      <c r="D4379" s="12" t="n">
        <v>40525</v>
      </c>
      <c r="E4379" s="1" t="n">
        <v>0</v>
      </c>
      <c r="F4379" s="1" t="n">
        <v>0</v>
      </c>
      <c r="G4379" s="13" t="n">
        <v>0</v>
      </c>
      <c r="H4379" s="13" t="n">
        <v>0</v>
      </c>
      <c r="I4379" s="13" t="n">
        <v>35.26</v>
      </c>
      <c r="J4379" s="9" t="n">
        <v>6</v>
      </c>
      <c r="K4379" s="1" t="str">
        <f aca="false">IF(F4379=0,"Stopped",IF(C4379&gt;=Rules!$B$3,"New",IF(AND(E4379&gt;0,G4379&gt;0,ROUND(H4379*100,0)&lt;Rules!$B$6*ROUND(G4379*100,0)),"Slowing","Steady or growing")))</f>
        <v>Stopped</v>
      </c>
      <c r="L4379" s="1" t="n">
        <v>2</v>
      </c>
      <c r="M4379" s="13" t="n">
        <v>17.85</v>
      </c>
      <c r="N4379" s="1" t="str">
        <f aca="false">IF(L4379=0,"",IF(F4379=0,"Stopped",IF(AND(M4379&gt;0,ROUND(H4379*100,0)&lt;Rules!$B$6*ROUND(M4379*100,0)),"Slowing","Steady or growing")))</f>
        <v>Stopped</v>
      </c>
    </row>
    <row r="4380" customFormat="false" ht="15" hidden="false" customHeight="false" outlineLevel="0" collapsed="false">
      <c r="A4380" s="1" t="s">
        <v>8781</v>
      </c>
      <c r="B4380" s="1" t="s">
        <v>8782</v>
      </c>
      <c r="C4380" s="12" t="n">
        <v>40583</v>
      </c>
      <c r="D4380" s="12" t="n">
        <v>40874</v>
      </c>
      <c r="E4380" s="1" t="n">
        <v>3</v>
      </c>
      <c r="F4380" s="1" t="n">
        <v>5</v>
      </c>
      <c r="G4380" s="13" t="n">
        <v>10.26</v>
      </c>
      <c r="H4380" s="13" t="n">
        <v>2.66</v>
      </c>
      <c r="I4380" s="13" t="n">
        <v>35.14</v>
      </c>
      <c r="J4380" s="9" t="n">
        <v>189</v>
      </c>
      <c r="K4380" s="1" t="str">
        <f aca="false">IF(F4380=0,"Stopped",IF(C4380&gt;=Rules!$B$3,"New",IF(AND(E4380&gt;0,G4380&gt;0,ROUND(H4380*100,0)&lt;Rules!$B$6*ROUND(G4380*100,0)),"Slowing","Steady or growing")))</f>
        <v>Slowing</v>
      </c>
      <c r="L4380" s="1" t="n">
        <v>0</v>
      </c>
      <c r="M4380" s="13" t="n">
        <v>0</v>
      </c>
      <c r="N4380" s="1" t="str">
        <f aca="false">IF(L4380=0,"",IF(F4380=0,"Stopped",IF(AND(M4380&gt;0,ROUND(H4380*100,0)&lt;Rules!$B$6*ROUND(M4380*100,0)),"Slowing","Steady or growing")))</f>
        <v/>
      </c>
    </row>
    <row r="4381" customFormat="false" ht="15" hidden="false" customHeight="false" outlineLevel="0" collapsed="false">
      <c r="A4381" s="1" t="s">
        <v>8783</v>
      </c>
      <c r="B4381" s="1" t="s">
        <v>8784</v>
      </c>
      <c r="C4381" s="12" t="n">
        <v>40197</v>
      </c>
      <c r="D4381" s="12" t="n">
        <v>40882</v>
      </c>
      <c r="E4381" s="1" t="n">
        <v>1</v>
      </c>
      <c r="F4381" s="1" t="n">
        <v>4</v>
      </c>
      <c r="G4381" s="13" t="n">
        <v>1.65</v>
      </c>
      <c r="H4381" s="13" t="n">
        <v>4.95</v>
      </c>
      <c r="I4381" s="13" t="n">
        <v>34.97</v>
      </c>
      <c r="J4381" s="9" t="n">
        <v>27</v>
      </c>
      <c r="K4381" s="1" t="str">
        <f aca="false">IF(F4381=0,"Stopped",IF(C4381&gt;=Rules!$B$3,"New",IF(AND(E4381&gt;0,G4381&gt;0,ROUND(H4381*100,0)&lt;Rules!$B$6*ROUND(G4381*100,0)),"Slowing","Steady or growing")))</f>
        <v>Steady or growing</v>
      </c>
      <c r="L4381" s="1" t="n">
        <v>5</v>
      </c>
      <c r="M4381" s="13" t="n">
        <v>10.06</v>
      </c>
      <c r="N4381" s="1" t="str">
        <f aca="false">IF(L4381=0,"",IF(F4381=0,"Stopped",IF(AND(M4381&gt;0,ROUND(H4381*100,0)&lt;Rules!$B$6*ROUND(M4381*100,0)),"Slowing","Steady or growing")))</f>
        <v>Slowing</v>
      </c>
    </row>
    <row r="4382" customFormat="false" ht="15" hidden="false" customHeight="false" outlineLevel="0" collapsed="false">
      <c r="A4382" s="1" t="s">
        <v>8785</v>
      </c>
      <c r="B4382" s="1" t="s">
        <v>8786</v>
      </c>
      <c r="C4382" s="12" t="n">
        <v>40150</v>
      </c>
      <c r="D4382" s="12" t="n">
        <v>40660</v>
      </c>
      <c r="E4382" s="1" t="n">
        <v>0</v>
      </c>
      <c r="F4382" s="1" t="n">
        <v>0</v>
      </c>
      <c r="G4382" s="13" t="n">
        <v>0</v>
      </c>
      <c r="H4382" s="13" t="n">
        <v>0</v>
      </c>
      <c r="I4382" s="13" t="n">
        <v>34.86</v>
      </c>
      <c r="J4382" s="9" t="n">
        <v>83</v>
      </c>
      <c r="K4382" s="1" t="str">
        <f aca="false">IF(F4382=0,"Stopped",IF(C4382&gt;=Rules!$B$3,"New",IF(AND(E4382&gt;0,G4382&gt;0,ROUND(H4382*100,0)&lt;Rules!$B$6*ROUND(G4382*100,0)),"Slowing","Steady or growing")))</f>
        <v>Stopped</v>
      </c>
      <c r="L4382" s="1" t="n">
        <v>1</v>
      </c>
      <c r="M4382" s="13" t="n">
        <v>2.52</v>
      </c>
      <c r="N4382" s="1" t="str">
        <f aca="false">IF(L4382=0,"",IF(F4382=0,"Stopped",IF(AND(M4382&gt;0,ROUND(H4382*100,0)&lt;Rules!$B$6*ROUND(M4382*100,0)),"Slowing","Steady or growing")))</f>
        <v>Stopped</v>
      </c>
    </row>
    <row r="4383" customFormat="false" ht="15" hidden="false" customHeight="false" outlineLevel="0" collapsed="false">
      <c r="A4383" s="1" t="s">
        <v>8787</v>
      </c>
      <c r="B4383" s="1" t="s">
        <v>8788</v>
      </c>
      <c r="C4383" s="12" t="n">
        <v>40148</v>
      </c>
      <c r="D4383" s="12" t="n">
        <v>40473</v>
      </c>
      <c r="E4383" s="1" t="n">
        <v>0</v>
      </c>
      <c r="F4383" s="1" t="n">
        <v>0</v>
      </c>
      <c r="G4383" s="13" t="n">
        <v>0</v>
      </c>
      <c r="H4383" s="13" t="n">
        <v>0</v>
      </c>
      <c r="I4383" s="13" t="n">
        <v>34.82</v>
      </c>
      <c r="J4383" s="9" t="n">
        <v>42</v>
      </c>
      <c r="K4383" s="1" t="str">
        <f aca="false">IF(F4383=0,"Stopped",IF(C4383&gt;=Rules!$B$3,"New",IF(AND(E4383&gt;0,G4383&gt;0,ROUND(H4383*100,0)&lt;Rules!$B$6*ROUND(G4383*100,0)),"Slowing","Steady or growing")))</f>
        <v>Stopped</v>
      </c>
      <c r="L4383" s="1" t="n">
        <v>3</v>
      </c>
      <c r="M4383" s="13" t="n">
        <v>4.45</v>
      </c>
      <c r="N4383" s="1" t="str">
        <f aca="false">IF(L4383=0,"",IF(F4383=0,"Stopped",IF(AND(M4383&gt;0,ROUND(H4383*100,0)&lt;Rules!$B$6*ROUND(M4383*100,0)),"Slowing","Steady or growing")))</f>
        <v>Stopped</v>
      </c>
    </row>
    <row r="4384" customFormat="false" ht="15" hidden="false" customHeight="false" outlineLevel="0" collapsed="false">
      <c r="A4384" s="1" t="s">
        <v>8789</v>
      </c>
      <c r="B4384" s="1" t="s">
        <v>8790</v>
      </c>
      <c r="C4384" s="12" t="n">
        <v>40470</v>
      </c>
      <c r="D4384" s="12" t="n">
        <v>40681</v>
      </c>
      <c r="E4384" s="1" t="n">
        <v>0</v>
      </c>
      <c r="F4384" s="1" t="n">
        <v>0</v>
      </c>
      <c r="G4384" s="13" t="n">
        <v>0</v>
      </c>
      <c r="H4384" s="13" t="n">
        <v>0</v>
      </c>
      <c r="I4384" s="13" t="n">
        <v>34.65</v>
      </c>
      <c r="J4384" s="9" t="n">
        <v>7</v>
      </c>
      <c r="K4384" s="1" t="str">
        <f aca="false">IF(F4384=0,"Stopped",IF(C4384&gt;=Rules!$B$3,"New",IF(AND(E4384&gt;0,G4384&gt;0,ROUND(H4384*100,0)&lt;Rules!$B$6*ROUND(G4384*100,0)),"Slowing","Steady or growing")))</f>
        <v>Stopped</v>
      </c>
      <c r="L4384" s="1" t="n">
        <v>2</v>
      </c>
      <c r="M4384" s="13" t="n">
        <v>29.7</v>
      </c>
      <c r="N4384" s="1" t="str">
        <f aca="false">IF(L4384=0,"",IF(F4384=0,"Stopped",IF(AND(M4384&gt;0,ROUND(H4384*100,0)&lt;Rules!$B$6*ROUND(M4384*100,0)),"Slowing","Steady or growing")))</f>
        <v>Stopped</v>
      </c>
    </row>
    <row r="4385" customFormat="false" ht="15" hidden="false" customHeight="false" outlineLevel="0" collapsed="false">
      <c r="A4385" s="1" t="s">
        <v>8791</v>
      </c>
      <c r="B4385" s="1" t="s">
        <v>8792</v>
      </c>
      <c r="C4385" s="12" t="n">
        <v>40238</v>
      </c>
      <c r="D4385" s="12" t="n">
        <v>40373</v>
      </c>
      <c r="E4385" s="1" t="n">
        <v>0</v>
      </c>
      <c r="F4385" s="1" t="n">
        <v>0</v>
      </c>
      <c r="G4385" s="13" t="n">
        <v>0</v>
      </c>
      <c r="H4385" s="13" t="n">
        <v>0</v>
      </c>
      <c r="I4385" s="13" t="n">
        <v>34.65</v>
      </c>
      <c r="J4385" s="9" t="n">
        <v>21</v>
      </c>
      <c r="K4385" s="1" t="str">
        <f aca="false">IF(F4385=0,"Stopped",IF(C4385&gt;=Rules!$B$3,"New",IF(AND(E4385&gt;0,G4385&gt;0,ROUND(H4385*100,0)&lt;Rules!$B$6*ROUND(G4385*100,0)),"Slowing","Steady or growing")))</f>
        <v>Stopped</v>
      </c>
      <c r="L4385" s="1" t="n">
        <v>0</v>
      </c>
      <c r="M4385" s="13" t="n">
        <v>0</v>
      </c>
      <c r="N4385" s="1" t="str">
        <f aca="false">IF(L4385=0,"",IF(F4385=0,"Stopped",IF(AND(M4385&gt;0,ROUND(H4385*100,0)&lt;Rules!$B$6*ROUND(M4385*100,0)),"Slowing","Steady or growing")))</f>
        <v/>
      </c>
    </row>
    <row r="4386" customFormat="false" ht="15" hidden="false" customHeight="false" outlineLevel="0" collapsed="false">
      <c r="A4386" s="1" t="s">
        <v>8793</v>
      </c>
      <c r="B4386" s="1" t="s">
        <v>8794</v>
      </c>
      <c r="C4386" s="12" t="n">
        <v>40148</v>
      </c>
      <c r="D4386" s="12" t="n">
        <v>40311</v>
      </c>
      <c r="E4386" s="1" t="n">
        <v>0</v>
      </c>
      <c r="F4386" s="1" t="n">
        <v>0</v>
      </c>
      <c r="G4386" s="13" t="n">
        <v>0</v>
      </c>
      <c r="H4386" s="13" t="n">
        <v>0</v>
      </c>
      <c r="I4386" s="13" t="n">
        <v>34.62</v>
      </c>
      <c r="J4386" s="9" t="n">
        <v>135</v>
      </c>
      <c r="K4386" s="1" t="str">
        <f aca="false">IF(F4386=0,"Stopped",IF(C4386&gt;=Rules!$B$3,"New",IF(AND(E4386&gt;0,G4386&gt;0,ROUND(H4386*100,0)&lt;Rules!$B$6*ROUND(G4386*100,0)),"Slowing","Steady or growing")))</f>
        <v>Stopped</v>
      </c>
      <c r="L4386" s="1" t="n">
        <v>0</v>
      </c>
      <c r="M4386" s="13" t="n">
        <v>0</v>
      </c>
      <c r="N4386" s="1" t="str">
        <f aca="false">IF(L4386=0,"",IF(F4386=0,"Stopped",IF(AND(M4386&gt;0,ROUND(H4386*100,0)&lt;Rules!$B$6*ROUND(M4386*100,0)),"Slowing","Steady or growing")))</f>
        <v/>
      </c>
    </row>
    <row r="4387" customFormat="false" ht="15" hidden="false" customHeight="false" outlineLevel="0" collapsed="false">
      <c r="A4387" s="1" t="s">
        <v>8795</v>
      </c>
      <c r="B4387" s="1" t="s">
        <v>8796</v>
      </c>
      <c r="C4387" s="12" t="n">
        <v>40155</v>
      </c>
      <c r="D4387" s="12" t="n">
        <v>40584</v>
      </c>
      <c r="E4387" s="1" t="n">
        <v>0</v>
      </c>
      <c r="F4387" s="1" t="n">
        <v>0</v>
      </c>
      <c r="G4387" s="13" t="n">
        <v>0</v>
      </c>
      <c r="H4387" s="13" t="n">
        <v>0</v>
      </c>
      <c r="I4387" s="13" t="n">
        <v>34</v>
      </c>
      <c r="J4387" s="9" t="n">
        <v>8</v>
      </c>
      <c r="K4387" s="1" t="str">
        <f aca="false">IF(F4387=0,"Stopped",IF(C4387&gt;=Rules!$B$3,"New",IF(AND(E4387&gt;0,G4387&gt;0,ROUND(H4387*100,0)&lt;Rules!$B$6*ROUND(G4387*100,0)),"Slowing","Steady or growing")))</f>
        <v>Stopped</v>
      </c>
      <c r="L4387" s="1" t="n">
        <v>0</v>
      </c>
      <c r="M4387" s="13" t="n">
        <v>0</v>
      </c>
      <c r="N4387" s="1" t="str">
        <f aca="false">IF(L4387=0,"",IF(F4387=0,"Stopped",IF(AND(M4387&gt;0,ROUND(H4387*100,0)&lt;Rules!$B$6*ROUND(M4387*100,0)),"Slowing","Steady or growing")))</f>
        <v/>
      </c>
    </row>
    <row r="4388" customFormat="false" ht="15" hidden="false" customHeight="false" outlineLevel="0" collapsed="false">
      <c r="A4388" s="1" t="s">
        <v>8797</v>
      </c>
      <c r="B4388" s="1" t="s">
        <v>8798</v>
      </c>
      <c r="C4388" s="12" t="n">
        <v>40378</v>
      </c>
      <c r="D4388" s="12" t="n">
        <v>40458</v>
      </c>
      <c r="E4388" s="1" t="n">
        <v>0</v>
      </c>
      <c r="F4388" s="1" t="n">
        <v>0</v>
      </c>
      <c r="G4388" s="13" t="n">
        <v>0</v>
      </c>
      <c r="H4388" s="13" t="n">
        <v>0</v>
      </c>
      <c r="I4388" s="13" t="n">
        <v>33.75</v>
      </c>
      <c r="J4388" s="9" t="n">
        <v>5</v>
      </c>
      <c r="K4388" s="1" t="str">
        <f aca="false">IF(F4388=0,"Stopped",IF(C4388&gt;=Rules!$B$3,"New",IF(AND(E4388&gt;0,G4388&gt;0,ROUND(H4388*100,0)&lt;Rules!$B$6*ROUND(G4388*100,0)),"Slowing","Steady or growing")))</f>
        <v>Stopped</v>
      </c>
      <c r="L4388" s="1" t="n">
        <v>1</v>
      </c>
      <c r="M4388" s="13" t="n">
        <v>13.5</v>
      </c>
      <c r="N4388" s="1" t="str">
        <f aca="false">IF(L4388=0,"",IF(F4388=0,"Stopped",IF(AND(M4388&gt;0,ROUND(H4388*100,0)&lt;Rules!$B$6*ROUND(M4388*100,0)),"Slowing","Steady or growing")))</f>
        <v>Stopped</v>
      </c>
    </row>
    <row r="4389" customFormat="false" ht="15" hidden="false" customHeight="false" outlineLevel="0" collapsed="false">
      <c r="A4389" s="1" t="s">
        <v>8799</v>
      </c>
      <c r="B4389" s="1" t="s">
        <v>8800</v>
      </c>
      <c r="C4389" s="12" t="n">
        <v>40156</v>
      </c>
      <c r="D4389" s="12" t="n">
        <v>40668</v>
      </c>
      <c r="E4389" s="1" t="n">
        <v>0</v>
      </c>
      <c r="F4389" s="1" t="n">
        <v>0</v>
      </c>
      <c r="G4389" s="13" t="n">
        <v>0</v>
      </c>
      <c r="H4389" s="13" t="n">
        <v>0</v>
      </c>
      <c r="I4389" s="13" t="n">
        <v>32.59</v>
      </c>
      <c r="J4389" s="9" t="n">
        <v>13</v>
      </c>
      <c r="K4389" s="1" t="str">
        <f aca="false">IF(F4389=0,"Stopped",IF(C4389&gt;=Rules!$B$3,"New",IF(AND(E4389&gt;0,G4389&gt;0,ROUND(H4389*100,0)&lt;Rules!$B$6*ROUND(G4389*100,0)),"Slowing","Steady or growing")))</f>
        <v>Stopped</v>
      </c>
      <c r="L4389" s="1" t="n">
        <v>4</v>
      </c>
      <c r="M4389" s="13" t="n">
        <v>10.04</v>
      </c>
      <c r="N4389" s="1" t="str">
        <f aca="false">IF(L4389=0,"",IF(F4389=0,"Stopped",IF(AND(M4389&gt;0,ROUND(H4389*100,0)&lt;Rules!$B$6*ROUND(M4389*100,0)),"Slowing","Steady or growing")))</f>
        <v>Stopped</v>
      </c>
    </row>
    <row r="4390" customFormat="false" ht="15" hidden="false" customHeight="false" outlineLevel="0" collapsed="false">
      <c r="A4390" s="1" t="s">
        <v>8801</v>
      </c>
      <c r="B4390" s="1" t="s">
        <v>8802</v>
      </c>
      <c r="C4390" s="12" t="n">
        <v>40150</v>
      </c>
      <c r="D4390" s="12" t="n">
        <v>40170</v>
      </c>
      <c r="E4390" s="1" t="n">
        <v>0</v>
      </c>
      <c r="F4390" s="1" t="n">
        <v>0</v>
      </c>
      <c r="G4390" s="13" t="n">
        <v>0</v>
      </c>
      <c r="H4390" s="13" t="n">
        <v>0</v>
      </c>
      <c r="I4390" s="13" t="n">
        <v>32.25</v>
      </c>
      <c r="J4390" s="9" t="n">
        <v>23</v>
      </c>
      <c r="K4390" s="1" t="str">
        <f aca="false">IF(F4390=0,"Stopped",IF(C4390&gt;=Rules!$B$3,"New",IF(AND(E4390&gt;0,G4390&gt;0,ROUND(H4390*100,0)&lt;Rules!$B$6*ROUND(G4390*100,0)),"Slowing","Steady or growing")))</f>
        <v>Stopped</v>
      </c>
      <c r="L4390" s="1" t="n">
        <v>0</v>
      </c>
      <c r="M4390" s="13" t="n">
        <v>0</v>
      </c>
      <c r="N4390" s="1" t="str">
        <f aca="false">IF(L4390=0,"",IF(F4390=0,"Stopped",IF(AND(M4390&gt;0,ROUND(H4390*100,0)&lt;Rules!$B$6*ROUND(M4390*100,0)),"Slowing","Steady or growing")))</f>
        <v/>
      </c>
    </row>
    <row r="4391" customFormat="false" ht="15" hidden="false" customHeight="false" outlineLevel="0" collapsed="false">
      <c r="A4391" s="1" t="s">
        <v>8803</v>
      </c>
      <c r="B4391" s="1" t="s">
        <v>8804</v>
      </c>
      <c r="C4391" s="12" t="n">
        <v>40151</v>
      </c>
      <c r="D4391" s="12" t="n">
        <v>40193</v>
      </c>
      <c r="E4391" s="1" t="n">
        <v>0</v>
      </c>
      <c r="F4391" s="1" t="n">
        <v>0</v>
      </c>
      <c r="G4391" s="13" t="n">
        <v>0</v>
      </c>
      <c r="H4391" s="13" t="n">
        <v>0</v>
      </c>
      <c r="I4391" s="13" t="n">
        <v>31.8</v>
      </c>
      <c r="J4391" s="9" t="n">
        <v>6</v>
      </c>
      <c r="K4391" s="1" t="str">
        <f aca="false">IF(F4391=0,"Stopped",IF(C4391&gt;=Rules!$B$3,"New",IF(AND(E4391&gt;0,G4391&gt;0,ROUND(H4391*100,0)&lt;Rules!$B$6*ROUND(G4391*100,0)),"Slowing","Steady or growing")))</f>
        <v>Stopped</v>
      </c>
      <c r="L4391" s="1" t="n">
        <v>0</v>
      </c>
      <c r="M4391" s="13" t="n">
        <v>0</v>
      </c>
      <c r="N4391" s="1" t="str">
        <f aca="false">IF(L4391=0,"",IF(F4391=0,"Stopped",IF(AND(M4391&gt;0,ROUND(H4391*100,0)&lt;Rules!$B$6*ROUND(M4391*100,0)),"Slowing","Steady or growing")))</f>
        <v/>
      </c>
    </row>
    <row r="4392" customFormat="false" ht="15" hidden="false" customHeight="false" outlineLevel="0" collapsed="false">
      <c r="A4392" s="1" t="s">
        <v>8805</v>
      </c>
      <c r="B4392" s="1" t="s">
        <v>8806</v>
      </c>
      <c r="C4392" s="12" t="n">
        <v>40157</v>
      </c>
      <c r="D4392" s="12" t="n">
        <v>40505</v>
      </c>
      <c r="E4392" s="1" t="n">
        <v>0</v>
      </c>
      <c r="F4392" s="1" t="n">
        <v>0</v>
      </c>
      <c r="G4392" s="13" t="n">
        <v>0</v>
      </c>
      <c r="H4392" s="13" t="n">
        <v>0</v>
      </c>
      <c r="I4392" s="13" t="n">
        <v>31.56</v>
      </c>
      <c r="J4392" s="9" t="n">
        <v>329</v>
      </c>
      <c r="K4392" s="1" t="str">
        <f aca="false">IF(F4392=0,"Stopped",IF(C4392&gt;=Rules!$B$3,"New",IF(AND(E4392&gt;0,G4392&gt;0,ROUND(H4392*100,0)&lt;Rules!$B$6*ROUND(G4392*100,0)),"Slowing","Steady or growing")))</f>
        <v>Stopped</v>
      </c>
      <c r="L4392" s="1" t="n">
        <v>8</v>
      </c>
      <c r="M4392" s="13" t="n">
        <v>22.2</v>
      </c>
      <c r="N4392" s="1" t="str">
        <f aca="false">IF(L4392=0,"",IF(F4392=0,"Stopped",IF(AND(M4392&gt;0,ROUND(H4392*100,0)&lt;Rules!$B$6*ROUND(M4392*100,0)),"Slowing","Steady or growing")))</f>
        <v>Stopped</v>
      </c>
    </row>
    <row r="4393" customFormat="false" ht="15" hidden="false" customHeight="false" outlineLevel="0" collapsed="false">
      <c r="A4393" s="1" t="s">
        <v>8807</v>
      </c>
      <c r="B4393" s="1" t="s">
        <v>8808</v>
      </c>
      <c r="C4393" s="12" t="n">
        <v>40156</v>
      </c>
      <c r="D4393" s="12" t="n">
        <v>40883</v>
      </c>
      <c r="E4393" s="1" t="n">
        <v>0</v>
      </c>
      <c r="F4393" s="1" t="n">
        <v>3</v>
      </c>
      <c r="G4393" s="13" t="n">
        <v>0</v>
      </c>
      <c r="H4393" s="13" t="n">
        <v>5.14</v>
      </c>
      <c r="I4393" s="13" t="n">
        <v>31.42</v>
      </c>
      <c r="J4393" s="9" t="n">
        <v>36</v>
      </c>
      <c r="K4393" s="1" t="str">
        <f aca="false">IF(F4393=0,"Stopped",IF(C4393&gt;=Rules!$B$3,"New",IF(AND(E4393&gt;0,G4393&gt;0,ROUND(H4393*100,0)&lt;Rules!$B$6*ROUND(G4393*100,0)),"Slowing","Steady or growing")))</f>
        <v>Steady or growing</v>
      </c>
      <c r="L4393" s="1" t="n">
        <v>5</v>
      </c>
      <c r="M4393" s="13" t="n">
        <v>7.95</v>
      </c>
      <c r="N4393" s="1" t="str">
        <f aca="false">IF(L4393=0,"",IF(F4393=0,"Stopped",IF(AND(M4393&gt;0,ROUND(H4393*100,0)&lt;Rules!$B$6*ROUND(M4393*100,0)),"Slowing","Steady or growing")))</f>
        <v>Steady or growing</v>
      </c>
    </row>
    <row r="4394" customFormat="false" ht="15" hidden="false" customHeight="false" outlineLevel="0" collapsed="false">
      <c r="A4394" s="1" t="s">
        <v>8809</v>
      </c>
      <c r="B4394" s="1" t="s">
        <v>8810</v>
      </c>
      <c r="C4394" s="12" t="n">
        <v>40809</v>
      </c>
      <c r="D4394" s="12" t="n">
        <v>40877</v>
      </c>
      <c r="E4394" s="1" t="n">
        <v>0</v>
      </c>
      <c r="F4394" s="1" t="n">
        <v>10</v>
      </c>
      <c r="G4394" s="13" t="n">
        <v>0</v>
      </c>
      <c r="H4394" s="13" t="n">
        <v>31.2</v>
      </c>
      <c r="I4394" s="13" t="n">
        <v>31.2</v>
      </c>
      <c r="J4394" s="9" t="n">
        <v>15</v>
      </c>
      <c r="K4394" s="1" t="str">
        <f aca="false">IF(F4394=0,"Stopped",IF(C4394&gt;=Rules!$B$3,"New",IF(AND(E4394&gt;0,G4394&gt;0,ROUND(H4394*100,0)&lt;Rules!$B$6*ROUND(G4394*100,0)),"Slowing","Steady or growing")))</f>
        <v>New</v>
      </c>
      <c r="L4394" s="1" t="n">
        <v>0</v>
      </c>
      <c r="M4394" s="13" t="n">
        <v>0</v>
      </c>
      <c r="N4394" s="1" t="str">
        <f aca="false">IF(L4394=0,"",IF(F4394=0,"Stopped",IF(AND(M4394&gt;0,ROUND(H4394*100,0)&lt;Rules!$B$6*ROUND(M4394*100,0)),"Slowing","Steady or growing")))</f>
        <v/>
      </c>
    </row>
    <row r="4395" customFormat="false" ht="15" hidden="false" customHeight="false" outlineLevel="0" collapsed="false">
      <c r="A4395" s="1" t="s">
        <v>8811</v>
      </c>
      <c r="B4395" s="1" t="s">
        <v>8812</v>
      </c>
      <c r="C4395" s="12" t="n">
        <v>40164</v>
      </c>
      <c r="D4395" s="12" t="n">
        <v>40394</v>
      </c>
      <c r="E4395" s="1" t="n">
        <v>0</v>
      </c>
      <c r="F4395" s="1" t="n">
        <v>0</v>
      </c>
      <c r="G4395" s="13" t="n">
        <v>0</v>
      </c>
      <c r="H4395" s="13" t="n">
        <v>0</v>
      </c>
      <c r="I4395" s="13" t="n">
        <v>30.66</v>
      </c>
      <c r="J4395" s="9" t="n">
        <v>61</v>
      </c>
      <c r="K4395" s="1" t="str">
        <f aca="false">IF(F4395=0,"Stopped",IF(C4395&gt;=Rules!$B$3,"New",IF(AND(E4395&gt;0,G4395&gt;0,ROUND(H4395*100,0)&lt;Rules!$B$6*ROUND(G4395*100,0)),"Slowing","Steady or growing")))</f>
        <v>Stopped</v>
      </c>
      <c r="L4395" s="1" t="n">
        <v>0</v>
      </c>
      <c r="M4395" s="13" t="n">
        <v>0</v>
      </c>
      <c r="N4395" s="1" t="str">
        <f aca="false">IF(L4395=0,"",IF(F4395=0,"Stopped",IF(AND(M4395&gt;0,ROUND(H4395*100,0)&lt;Rules!$B$6*ROUND(M4395*100,0)),"Slowing","Steady or growing")))</f>
        <v/>
      </c>
    </row>
    <row r="4396" customFormat="false" ht="15" hidden="false" customHeight="false" outlineLevel="0" collapsed="false">
      <c r="A4396" s="1" t="s">
        <v>8813</v>
      </c>
      <c r="B4396" s="1" t="s">
        <v>8814</v>
      </c>
      <c r="C4396" s="12" t="n">
        <v>40149</v>
      </c>
      <c r="D4396" s="12" t="n">
        <v>40268</v>
      </c>
      <c r="E4396" s="1" t="n">
        <v>0</v>
      </c>
      <c r="F4396" s="1" t="n">
        <v>0</v>
      </c>
      <c r="G4396" s="13" t="n">
        <v>0</v>
      </c>
      <c r="H4396" s="13" t="n">
        <v>0</v>
      </c>
      <c r="I4396" s="13" t="n">
        <v>30.6</v>
      </c>
      <c r="J4396" s="9" t="n">
        <v>14</v>
      </c>
      <c r="K4396" s="1" t="str">
        <f aca="false">IF(F4396=0,"Stopped",IF(C4396&gt;=Rules!$B$3,"New",IF(AND(E4396&gt;0,G4396&gt;0,ROUND(H4396*100,0)&lt;Rules!$B$6*ROUND(G4396*100,0)),"Slowing","Steady or growing")))</f>
        <v>Stopped</v>
      </c>
      <c r="L4396" s="1" t="n">
        <v>0</v>
      </c>
      <c r="M4396" s="13" t="n">
        <v>0</v>
      </c>
      <c r="N4396" s="1" t="str">
        <f aca="false">IF(L4396=0,"",IF(F4396=0,"Stopped",IF(AND(M4396&gt;0,ROUND(H4396*100,0)&lt;Rules!$B$6*ROUND(M4396*100,0)),"Slowing","Steady or growing")))</f>
        <v/>
      </c>
    </row>
    <row r="4397" customFormat="false" ht="15" hidden="false" customHeight="false" outlineLevel="0" collapsed="false">
      <c r="A4397" s="1" t="s">
        <v>8815</v>
      </c>
      <c r="B4397" s="1" t="s">
        <v>8816</v>
      </c>
      <c r="C4397" s="12" t="n">
        <v>40161</v>
      </c>
      <c r="D4397" s="12" t="n">
        <v>40458</v>
      </c>
      <c r="E4397" s="1" t="n">
        <v>0</v>
      </c>
      <c r="F4397" s="1" t="n">
        <v>0</v>
      </c>
      <c r="G4397" s="13" t="n">
        <v>0</v>
      </c>
      <c r="H4397" s="13" t="n">
        <v>0</v>
      </c>
      <c r="I4397" s="13" t="n">
        <v>30.47</v>
      </c>
      <c r="J4397" s="9" t="n">
        <v>6</v>
      </c>
      <c r="K4397" s="1" t="str">
        <f aca="false">IF(F4397=0,"Stopped",IF(C4397&gt;=Rules!$B$3,"New",IF(AND(E4397&gt;0,G4397&gt;0,ROUND(H4397*100,0)&lt;Rules!$B$6*ROUND(G4397*100,0)),"Slowing","Steady or growing")))</f>
        <v>Stopped</v>
      </c>
      <c r="L4397" s="1" t="n">
        <v>2</v>
      </c>
      <c r="M4397" s="13" t="n">
        <v>10.12</v>
      </c>
      <c r="N4397" s="1" t="str">
        <f aca="false">IF(L4397=0,"",IF(F4397=0,"Stopped",IF(AND(M4397&gt;0,ROUND(H4397*100,0)&lt;Rules!$B$6*ROUND(M4397*100,0)),"Slowing","Steady or growing")))</f>
        <v>Stopped</v>
      </c>
    </row>
    <row r="4398" customFormat="false" ht="15" hidden="false" customHeight="false" outlineLevel="0" collapsed="false">
      <c r="A4398" s="1" t="s">
        <v>8817</v>
      </c>
      <c r="B4398" s="1" t="s">
        <v>8818</v>
      </c>
      <c r="C4398" s="12" t="n">
        <v>40192</v>
      </c>
      <c r="D4398" s="12" t="n">
        <v>40871</v>
      </c>
      <c r="E4398" s="1" t="n">
        <v>0</v>
      </c>
      <c r="F4398" s="1" t="n">
        <v>1</v>
      </c>
      <c r="G4398" s="13" t="n">
        <v>0</v>
      </c>
      <c r="H4398" s="13" t="n">
        <v>2.9</v>
      </c>
      <c r="I4398" s="13" t="n">
        <v>30.45</v>
      </c>
      <c r="J4398" s="9" t="n">
        <v>12</v>
      </c>
      <c r="K4398" s="1" t="str">
        <f aca="false">IF(F4398=0,"Stopped",IF(C4398&gt;=Rules!$B$3,"New",IF(AND(E4398&gt;0,G4398&gt;0,ROUND(H4398*100,0)&lt;Rules!$B$6*ROUND(G4398*100,0)),"Slowing","Steady or growing")))</f>
        <v>Steady or growing</v>
      </c>
      <c r="L4398" s="1" t="n">
        <v>0</v>
      </c>
      <c r="M4398" s="13" t="n">
        <v>0</v>
      </c>
      <c r="N4398" s="1" t="str">
        <f aca="false">IF(L4398=0,"",IF(F4398=0,"Stopped",IF(AND(M4398&gt;0,ROUND(H4398*100,0)&lt;Rules!$B$6*ROUND(M4398*100,0)),"Slowing","Steady or growing")))</f>
        <v/>
      </c>
    </row>
    <row r="4399" customFormat="false" ht="15" hidden="false" customHeight="false" outlineLevel="0" collapsed="false">
      <c r="A4399" s="1" t="s">
        <v>8819</v>
      </c>
      <c r="B4399" s="1" t="s">
        <v>8820</v>
      </c>
      <c r="C4399" s="12" t="n">
        <v>40221</v>
      </c>
      <c r="D4399" s="12" t="n">
        <v>40868</v>
      </c>
      <c r="E4399" s="1" t="n">
        <v>2</v>
      </c>
      <c r="F4399" s="1" t="n">
        <v>4</v>
      </c>
      <c r="G4399" s="13" t="n">
        <v>1.95</v>
      </c>
      <c r="H4399" s="13" t="n">
        <v>4.68</v>
      </c>
      <c r="I4399" s="13" t="n">
        <v>30.42</v>
      </c>
      <c r="J4399" s="9" t="n">
        <v>38</v>
      </c>
      <c r="K4399" s="1" t="str">
        <f aca="false">IF(F4399=0,"Stopped",IF(C4399&gt;=Rules!$B$3,"New",IF(AND(E4399&gt;0,G4399&gt;0,ROUND(H4399*100,0)&lt;Rules!$B$6*ROUND(G4399*100,0)),"Slowing","Steady or growing")))</f>
        <v>Steady or growing</v>
      </c>
      <c r="L4399" s="1" t="n">
        <v>1</v>
      </c>
      <c r="M4399" s="13" t="n">
        <v>1.95</v>
      </c>
      <c r="N4399" s="1" t="str">
        <f aca="false">IF(L4399=0,"",IF(F4399=0,"Stopped",IF(AND(M4399&gt;0,ROUND(H4399*100,0)&lt;Rules!$B$6*ROUND(M4399*100,0)),"Slowing","Steady or growing")))</f>
        <v>Steady or growing</v>
      </c>
    </row>
    <row r="4400" customFormat="false" ht="15" hidden="false" customHeight="false" outlineLevel="0" collapsed="false">
      <c r="A4400" s="1" t="s">
        <v>8821</v>
      </c>
      <c r="B4400" s="1" t="s">
        <v>8822</v>
      </c>
      <c r="C4400" s="12" t="n">
        <v>40150</v>
      </c>
      <c r="D4400" s="12" t="n">
        <v>40660</v>
      </c>
      <c r="E4400" s="1" t="n">
        <v>0</v>
      </c>
      <c r="F4400" s="1" t="n">
        <v>0</v>
      </c>
      <c r="G4400" s="13" t="n">
        <v>0</v>
      </c>
      <c r="H4400" s="13" t="n">
        <v>0</v>
      </c>
      <c r="I4400" s="13" t="n">
        <v>30.24</v>
      </c>
      <c r="J4400" s="9" t="n">
        <v>72</v>
      </c>
      <c r="K4400" s="1" t="str">
        <f aca="false">IF(F4400=0,"Stopped",IF(C4400&gt;=Rules!$B$3,"New",IF(AND(E4400&gt;0,G4400&gt;0,ROUND(H4400*100,0)&lt;Rules!$B$6*ROUND(G4400*100,0)),"Slowing","Steady or growing")))</f>
        <v>Stopped</v>
      </c>
      <c r="L4400" s="1" t="n">
        <v>0</v>
      </c>
      <c r="M4400" s="13" t="n">
        <v>0</v>
      </c>
      <c r="N4400" s="1" t="str">
        <f aca="false">IF(L4400=0,"",IF(F4400=0,"Stopped",IF(AND(M4400&gt;0,ROUND(H4400*100,0)&lt;Rules!$B$6*ROUND(M4400*100,0)),"Slowing","Steady or growing")))</f>
        <v/>
      </c>
    </row>
    <row r="4401" customFormat="false" ht="15" hidden="false" customHeight="false" outlineLevel="0" collapsed="false">
      <c r="A4401" s="1" t="s">
        <v>8823</v>
      </c>
      <c r="B4401" s="1" t="s">
        <v>8824</v>
      </c>
      <c r="C4401" s="12" t="n">
        <v>40189</v>
      </c>
      <c r="D4401" s="12" t="n">
        <v>40836</v>
      </c>
      <c r="E4401" s="1" t="n">
        <v>2</v>
      </c>
      <c r="F4401" s="1" t="n">
        <v>2</v>
      </c>
      <c r="G4401" s="13" t="n">
        <v>7.46</v>
      </c>
      <c r="H4401" s="13" t="n">
        <v>7.5</v>
      </c>
      <c r="I4401" s="13" t="n">
        <v>30.23</v>
      </c>
      <c r="J4401" s="9" t="n">
        <v>8</v>
      </c>
      <c r="K4401" s="1" t="str">
        <f aca="false">IF(F4401=0,"Stopped",IF(C4401&gt;=Rules!$B$3,"New",IF(AND(E4401&gt;0,G4401&gt;0,ROUND(H4401*100,0)&lt;Rules!$B$6*ROUND(G4401*100,0)),"Slowing","Steady or growing")))</f>
        <v>Steady or growing</v>
      </c>
      <c r="L4401" s="1" t="n">
        <v>1</v>
      </c>
      <c r="M4401" s="13" t="n">
        <v>3.81</v>
      </c>
      <c r="N4401" s="1" t="str">
        <f aca="false">IF(L4401=0,"",IF(F4401=0,"Stopped",IF(AND(M4401&gt;0,ROUND(H4401*100,0)&lt;Rules!$B$6*ROUND(M4401*100,0)),"Slowing","Steady or growing")))</f>
        <v>Steady or growing</v>
      </c>
    </row>
    <row r="4402" customFormat="false" ht="15" hidden="false" customHeight="false" outlineLevel="0" collapsed="false">
      <c r="A4402" s="1" t="s">
        <v>8825</v>
      </c>
      <c r="B4402" s="1" t="s">
        <v>8826</v>
      </c>
      <c r="C4402" s="12" t="n">
        <v>40148</v>
      </c>
      <c r="D4402" s="12" t="n">
        <v>40206</v>
      </c>
      <c r="E4402" s="1" t="n">
        <v>0</v>
      </c>
      <c r="F4402" s="1" t="n">
        <v>0</v>
      </c>
      <c r="G4402" s="13" t="n">
        <v>0</v>
      </c>
      <c r="H4402" s="13" t="n">
        <v>0</v>
      </c>
      <c r="I4402" s="13" t="n">
        <v>30.16</v>
      </c>
      <c r="J4402" s="9" t="n">
        <v>64</v>
      </c>
      <c r="K4402" s="1" t="str">
        <f aca="false">IF(F4402=0,"Stopped",IF(C4402&gt;=Rules!$B$3,"New",IF(AND(E4402&gt;0,G4402&gt;0,ROUND(H4402*100,0)&lt;Rules!$B$6*ROUND(G4402*100,0)),"Slowing","Steady or growing")))</f>
        <v>Stopped</v>
      </c>
      <c r="L4402" s="1" t="n">
        <v>0</v>
      </c>
      <c r="M4402" s="13" t="n">
        <v>0</v>
      </c>
      <c r="N4402" s="1" t="str">
        <f aca="false">IF(L4402=0,"",IF(F4402=0,"Stopped",IF(AND(M4402&gt;0,ROUND(H4402*100,0)&lt;Rules!$B$6*ROUND(M4402*100,0)),"Slowing","Steady or growing")))</f>
        <v/>
      </c>
    </row>
    <row r="4403" customFormat="false" ht="15" hidden="false" customHeight="false" outlineLevel="0" collapsed="false">
      <c r="A4403" s="1" t="s">
        <v>8827</v>
      </c>
      <c r="B4403" s="1" t="s">
        <v>8828</v>
      </c>
      <c r="C4403" s="12" t="n">
        <v>40189</v>
      </c>
      <c r="D4403" s="12" t="n">
        <v>40742</v>
      </c>
      <c r="E4403" s="1" t="n">
        <v>1</v>
      </c>
      <c r="F4403" s="1" t="n">
        <v>0</v>
      </c>
      <c r="G4403" s="13" t="n">
        <v>6.6</v>
      </c>
      <c r="H4403" s="13" t="n">
        <v>0</v>
      </c>
      <c r="I4403" s="13" t="n">
        <v>30.08</v>
      </c>
      <c r="J4403" s="9" t="n">
        <v>14</v>
      </c>
      <c r="K4403" s="1" t="str">
        <f aca="false">IF(F4403=0,"Stopped",IF(C4403&gt;=Rules!$B$3,"New",IF(AND(E4403&gt;0,G4403&gt;0,ROUND(H4403*100,0)&lt;Rules!$B$6*ROUND(G4403*100,0)),"Slowing","Steady or growing")))</f>
        <v>Stopped</v>
      </c>
      <c r="L4403" s="1" t="n">
        <v>0</v>
      </c>
      <c r="M4403" s="13" t="n">
        <v>0</v>
      </c>
      <c r="N4403" s="1" t="str">
        <f aca="false">IF(L4403=0,"",IF(F4403=0,"Stopped",IF(AND(M4403&gt;0,ROUND(H4403*100,0)&lt;Rules!$B$6*ROUND(M4403*100,0)),"Slowing","Steady or growing")))</f>
        <v/>
      </c>
    </row>
    <row r="4404" customFormat="false" ht="15" hidden="false" customHeight="false" outlineLevel="0" collapsed="false">
      <c r="A4404" s="1" t="s">
        <v>8829</v>
      </c>
      <c r="B4404" s="1" t="s">
        <v>8830</v>
      </c>
      <c r="C4404" s="12" t="n">
        <v>40223</v>
      </c>
      <c r="D4404" s="12" t="n">
        <v>40510</v>
      </c>
      <c r="E4404" s="1" t="n">
        <v>0</v>
      </c>
      <c r="F4404" s="1" t="n">
        <v>0</v>
      </c>
      <c r="G4404" s="13" t="n">
        <v>0</v>
      </c>
      <c r="H4404" s="13" t="n">
        <v>0</v>
      </c>
      <c r="I4404" s="13" t="n">
        <v>30</v>
      </c>
      <c r="J4404" s="9" t="n">
        <v>8</v>
      </c>
      <c r="K4404" s="1" t="str">
        <f aca="false">IF(F4404=0,"Stopped",IF(C4404&gt;=Rules!$B$3,"New",IF(AND(E4404&gt;0,G4404&gt;0,ROUND(H4404*100,0)&lt;Rules!$B$6*ROUND(G4404*100,0)),"Slowing","Steady or growing")))</f>
        <v>Stopped</v>
      </c>
      <c r="L4404" s="1" t="n">
        <v>3</v>
      </c>
      <c r="M4404" s="13" t="n">
        <v>18.75</v>
      </c>
      <c r="N4404" s="1" t="str">
        <f aca="false">IF(L4404=0,"",IF(F4404=0,"Stopped",IF(AND(M4404&gt;0,ROUND(H4404*100,0)&lt;Rules!$B$6*ROUND(M4404*100,0)),"Slowing","Steady or growing")))</f>
        <v>Stopped</v>
      </c>
    </row>
    <row r="4405" customFormat="false" ht="15" hidden="false" customHeight="false" outlineLevel="0" collapsed="false">
      <c r="A4405" s="1" t="s">
        <v>8831</v>
      </c>
      <c r="B4405" s="1" t="s">
        <v>8832</v>
      </c>
      <c r="C4405" s="12" t="n">
        <v>40777</v>
      </c>
      <c r="D4405" s="12" t="n">
        <v>40879</v>
      </c>
      <c r="E4405" s="1" t="n">
        <v>1</v>
      </c>
      <c r="F4405" s="1" t="n">
        <v>2</v>
      </c>
      <c r="G4405" s="13" t="n">
        <v>15</v>
      </c>
      <c r="H4405" s="13" t="n">
        <v>14.98</v>
      </c>
      <c r="I4405" s="13" t="n">
        <v>29.98</v>
      </c>
      <c r="J4405" s="9" t="n">
        <v>4</v>
      </c>
      <c r="K4405" s="1" t="str">
        <f aca="false">IF(F4405=0,"Stopped",IF(C4405&gt;=Rules!$B$3,"New",IF(AND(E4405&gt;0,G4405&gt;0,ROUND(H4405*100,0)&lt;Rules!$B$6*ROUND(G4405*100,0)),"Slowing","Steady or growing")))</f>
        <v>Steady or growing</v>
      </c>
      <c r="L4405" s="1" t="n">
        <v>0</v>
      </c>
      <c r="M4405" s="13" t="n">
        <v>0</v>
      </c>
      <c r="N4405" s="1" t="str">
        <f aca="false">IF(L4405=0,"",IF(F4405=0,"Stopped",IF(AND(M4405&gt;0,ROUND(H4405*100,0)&lt;Rules!$B$6*ROUND(M4405*100,0)),"Slowing","Steady or growing")))</f>
        <v/>
      </c>
    </row>
    <row r="4406" customFormat="false" ht="15" hidden="false" customHeight="false" outlineLevel="0" collapsed="false">
      <c r="A4406" s="1" t="s">
        <v>8833</v>
      </c>
      <c r="B4406" s="1" t="s">
        <v>8834</v>
      </c>
      <c r="C4406" s="12" t="n">
        <v>40148</v>
      </c>
      <c r="D4406" s="12" t="n">
        <v>40148</v>
      </c>
      <c r="E4406" s="1" t="n">
        <v>0</v>
      </c>
      <c r="F4406" s="1" t="n">
        <v>0</v>
      </c>
      <c r="G4406" s="13" t="n">
        <v>0</v>
      </c>
      <c r="H4406" s="13" t="n">
        <v>0</v>
      </c>
      <c r="I4406" s="13" t="n">
        <v>29.95</v>
      </c>
      <c r="J4406" s="9" t="n">
        <v>1</v>
      </c>
      <c r="K4406" s="1" t="str">
        <f aca="false">IF(F4406=0,"Stopped",IF(C4406&gt;=Rules!$B$3,"New",IF(AND(E4406&gt;0,G4406&gt;0,ROUND(H4406*100,0)&lt;Rules!$B$6*ROUND(G4406*100,0)),"Slowing","Steady or growing")))</f>
        <v>Stopped</v>
      </c>
      <c r="L4406" s="1" t="n">
        <v>0</v>
      </c>
      <c r="M4406" s="13" t="n">
        <v>0</v>
      </c>
      <c r="N4406" s="1" t="str">
        <f aca="false">IF(L4406=0,"",IF(F4406=0,"Stopped",IF(AND(M4406&gt;0,ROUND(H4406*100,0)&lt;Rules!$B$6*ROUND(M4406*100,0)),"Slowing","Steady or growing")))</f>
        <v/>
      </c>
    </row>
    <row r="4407" customFormat="false" ht="15" hidden="false" customHeight="false" outlineLevel="0" collapsed="false">
      <c r="A4407" s="1" t="s">
        <v>8835</v>
      </c>
      <c r="B4407" s="1" t="s">
        <v>8836</v>
      </c>
      <c r="C4407" s="12" t="n">
        <v>40148</v>
      </c>
      <c r="D4407" s="12" t="n">
        <v>40149</v>
      </c>
      <c r="E4407" s="1" t="n">
        <v>0</v>
      </c>
      <c r="F4407" s="1" t="n">
        <v>0</v>
      </c>
      <c r="G4407" s="13" t="n">
        <v>0</v>
      </c>
      <c r="H4407" s="13" t="n">
        <v>0</v>
      </c>
      <c r="I4407" s="13" t="n">
        <v>29.9</v>
      </c>
      <c r="J4407" s="9" t="n">
        <v>3</v>
      </c>
      <c r="K4407" s="1" t="str">
        <f aca="false">IF(F4407=0,"Stopped",IF(C4407&gt;=Rules!$B$3,"New",IF(AND(E4407&gt;0,G4407&gt;0,ROUND(H4407*100,0)&lt;Rules!$B$6*ROUND(G4407*100,0)),"Slowing","Steady or growing")))</f>
        <v>Stopped</v>
      </c>
      <c r="L4407" s="1" t="n">
        <v>0</v>
      </c>
      <c r="M4407" s="13" t="n">
        <v>0</v>
      </c>
      <c r="N4407" s="1" t="str">
        <f aca="false">IF(L4407=0,"",IF(F4407=0,"Stopped",IF(AND(M4407&gt;0,ROUND(H4407*100,0)&lt;Rules!$B$6*ROUND(M4407*100,0)),"Slowing","Steady or growing")))</f>
        <v/>
      </c>
    </row>
    <row r="4408" customFormat="false" ht="15" hidden="false" customHeight="false" outlineLevel="0" collapsed="false">
      <c r="A4408" s="1" t="s">
        <v>8837</v>
      </c>
      <c r="B4408" s="1" t="s">
        <v>8838</v>
      </c>
      <c r="C4408" s="12" t="n">
        <v>40149</v>
      </c>
      <c r="D4408" s="12" t="n">
        <v>40149</v>
      </c>
      <c r="E4408" s="1" t="n">
        <v>0</v>
      </c>
      <c r="F4408" s="1" t="n">
        <v>0</v>
      </c>
      <c r="G4408" s="13" t="n">
        <v>0</v>
      </c>
      <c r="H4408" s="13" t="n">
        <v>0</v>
      </c>
      <c r="I4408" s="13" t="n">
        <v>29.85</v>
      </c>
      <c r="J4408" s="9" t="n">
        <v>4</v>
      </c>
      <c r="K4408" s="1" t="str">
        <f aca="false">IF(F4408=0,"Stopped",IF(C4408&gt;=Rules!$B$3,"New",IF(AND(E4408&gt;0,G4408&gt;0,ROUND(H4408*100,0)&lt;Rules!$B$6*ROUND(G4408*100,0)),"Slowing","Steady or growing")))</f>
        <v>Stopped</v>
      </c>
      <c r="L4408" s="1" t="n">
        <v>0</v>
      </c>
      <c r="M4408" s="13" t="n">
        <v>0</v>
      </c>
      <c r="N4408" s="1" t="str">
        <f aca="false">IF(L4408=0,"",IF(F4408=0,"Stopped",IF(AND(M4408&gt;0,ROUND(H4408*100,0)&lt;Rules!$B$6*ROUND(M4408*100,0)),"Slowing","Steady or growing")))</f>
        <v/>
      </c>
    </row>
    <row r="4409" customFormat="false" ht="15" hidden="false" customHeight="false" outlineLevel="0" collapsed="false">
      <c r="A4409" s="1" t="s">
        <v>8839</v>
      </c>
      <c r="B4409" s="1" t="s">
        <v>8840</v>
      </c>
      <c r="C4409" s="12" t="n">
        <v>40416</v>
      </c>
      <c r="D4409" s="12" t="n">
        <v>40723</v>
      </c>
      <c r="E4409" s="1" t="n">
        <v>1</v>
      </c>
      <c r="F4409" s="1" t="n">
        <v>0</v>
      </c>
      <c r="G4409" s="13" t="n">
        <v>3.29</v>
      </c>
      <c r="H4409" s="13" t="n">
        <v>0</v>
      </c>
      <c r="I4409" s="13" t="n">
        <v>29.81</v>
      </c>
      <c r="J4409" s="9" t="n">
        <v>15</v>
      </c>
      <c r="K4409" s="1" t="str">
        <f aca="false">IF(F4409=0,"Stopped",IF(C4409&gt;=Rules!$B$3,"New",IF(AND(E4409&gt;0,G4409&gt;0,ROUND(H4409*100,0)&lt;Rules!$B$6*ROUND(G4409*100,0)),"Slowing","Steady or growing")))</f>
        <v>Stopped</v>
      </c>
      <c r="L4409" s="1" t="n">
        <v>0</v>
      </c>
      <c r="M4409" s="13" t="n">
        <v>0</v>
      </c>
      <c r="N4409" s="1" t="str">
        <f aca="false">IF(L4409=0,"",IF(F4409=0,"Stopped",IF(AND(M4409&gt;0,ROUND(H4409*100,0)&lt;Rules!$B$6*ROUND(M4409*100,0)),"Slowing","Steady or growing")))</f>
        <v/>
      </c>
    </row>
    <row r="4410" customFormat="false" ht="15" hidden="false" customHeight="false" outlineLevel="0" collapsed="false">
      <c r="A4410" s="1" t="s">
        <v>8841</v>
      </c>
      <c r="B4410" s="1" t="s">
        <v>8842</v>
      </c>
      <c r="C4410" s="12" t="n">
        <v>40154</v>
      </c>
      <c r="D4410" s="12" t="n">
        <v>40867</v>
      </c>
      <c r="E4410" s="1" t="n">
        <v>0</v>
      </c>
      <c r="F4410" s="1" t="n">
        <v>2</v>
      </c>
      <c r="G4410" s="13" t="n">
        <v>0</v>
      </c>
      <c r="H4410" s="13" t="n">
        <v>26.55</v>
      </c>
      <c r="I4410" s="13" t="n">
        <v>29.5</v>
      </c>
      <c r="J4410" s="9" t="n">
        <v>10</v>
      </c>
      <c r="K4410" s="1" t="str">
        <f aca="false">IF(F4410=0,"Stopped",IF(C4410&gt;=Rules!$B$3,"New",IF(AND(E4410&gt;0,G4410&gt;0,ROUND(H4410*100,0)&lt;Rules!$B$6*ROUND(G4410*100,0)),"Slowing","Steady or growing")))</f>
        <v>Steady or growing</v>
      </c>
      <c r="L4410" s="1" t="n">
        <v>0</v>
      </c>
      <c r="M4410" s="13" t="n">
        <v>0</v>
      </c>
      <c r="N4410" s="1" t="str">
        <f aca="false">IF(L4410=0,"",IF(F4410=0,"Stopped",IF(AND(M4410&gt;0,ROUND(H4410*100,0)&lt;Rules!$B$6*ROUND(M4410*100,0)),"Slowing","Steady or growing")))</f>
        <v/>
      </c>
    </row>
    <row r="4411" customFormat="false" ht="15" hidden="false" customHeight="false" outlineLevel="0" collapsed="false">
      <c r="A4411" s="1" t="s">
        <v>8843</v>
      </c>
      <c r="B4411" s="1" t="s">
        <v>8844</v>
      </c>
      <c r="C4411" s="12" t="n">
        <v>40149</v>
      </c>
      <c r="D4411" s="12" t="n">
        <v>40288</v>
      </c>
      <c r="E4411" s="1" t="n">
        <v>0</v>
      </c>
      <c r="F4411" s="1" t="n">
        <v>0</v>
      </c>
      <c r="G4411" s="13" t="n">
        <v>0</v>
      </c>
      <c r="H4411" s="13" t="n">
        <v>0</v>
      </c>
      <c r="I4411" s="13" t="n">
        <v>29.32</v>
      </c>
      <c r="J4411" s="9" t="n">
        <v>261</v>
      </c>
      <c r="K4411" s="1" t="str">
        <f aca="false">IF(F4411=0,"Stopped",IF(C4411&gt;=Rules!$B$3,"New",IF(AND(E4411&gt;0,G4411&gt;0,ROUND(H4411*100,0)&lt;Rules!$B$6*ROUND(G4411*100,0)),"Slowing","Steady or growing")))</f>
        <v>Stopped</v>
      </c>
      <c r="L4411" s="1" t="n">
        <v>0</v>
      </c>
      <c r="M4411" s="13" t="n">
        <v>0</v>
      </c>
      <c r="N4411" s="1" t="str">
        <f aca="false">IF(L4411=0,"",IF(F4411=0,"Stopped",IF(AND(M4411&gt;0,ROUND(H4411*100,0)&lt;Rules!$B$6*ROUND(M4411*100,0)),"Slowing","Steady or growing")))</f>
        <v/>
      </c>
    </row>
    <row r="4412" customFormat="false" ht="15" hidden="false" customHeight="false" outlineLevel="0" collapsed="false">
      <c r="A4412" s="1" t="s">
        <v>8845</v>
      </c>
      <c r="B4412" s="1" t="s">
        <v>8846</v>
      </c>
      <c r="C4412" s="12" t="n">
        <v>40345</v>
      </c>
      <c r="D4412" s="12" t="n">
        <v>40818</v>
      </c>
      <c r="E4412" s="1" t="n">
        <v>3</v>
      </c>
      <c r="F4412" s="1" t="n">
        <v>1</v>
      </c>
      <c r="G4412" s="13" t="n">
        <v>7.8</v>
      </c>
      <c r="H4412" s="13" t="n">
        <v>1.95</v>
      </c>
      <c r="I4412" s="13" t="n">
        <v>29.25</v>
      </c>
      <c r="J4412" s="9" t="n">
        <v>15</v>
      </c>
      <c r="K4412" s="1" t="str">
        <f aca="false">IF(F4412=0,"Stopped",IF(C4412&gt;=Rules!$B$3,"New",IF(AND(E4412&gt;0,G4412&gt;0,ROUND(H4412*100,0)&lt;Rules!$B$6*ROUND(G4412*100,0)),"Slowing","Steady or growing")))</f>
        <v>Slowing</v>
      </c>
      <c r="L4412" s="1" t="n">
        <v>1</v>
      </c>
      <c r="M4412" s="13" t="n">
        <v>1.95</v>
      </c>
      <c r="N4412" s="1" t="str">
        <f aca="false">IF(L4412=0,"",IF(F4412=0,"Stopped",IF(AND(M4412&gt;0,ROUND(H4412*100,0)&lt;Rules!$B$6*ROUND(M4412*100,0)),"Slowing","Steady or growing")))</f>
        <v>Steady or growing</v>
      </c>
    </row>
    <row r="4413" customFormat="false" ht="15" hidden="false" customHeight="false" outlineLevel="0" collapsed="false">
      <c r="A4413" s="1" t="s">
        <v>8847</v>
      </c>
      <c r="B4413" s="1" t="s">
        <v>8848</v>
      </c>
      <c r="C4413" s="12" t="n">
        <v>40212</v>
      </c>
      <c r="D4413" s="12" t="n">
        <v>40882</v>
      </c>
      <c r="E4413" s="1" t="n">
        <v>3</v>
      </c>
      <c r="F4413" s="1" t="n">
        <v>3</v>
      </c>
      <c r="G4413" s="13" t="n">
        <v>2.49</v>
      </c>
      <c r="H4413" s="13" t="n">
        <v>5.14</v>
      </c>
      <c r="I4413" s="13" t="n">
        <v>28.98</v>
      </c>
      <c r="J4413" s="9" t="n">
        <v>38</v>
      </c>
      <c r="K4413" s="1" t="str">
        <f aca="false">IF(F4413=0,"Stopped",IF(C4413&gt;=Rules!$B$3,"New",IF(AND(E4413&gt;0,G4413&gt;0,ROUND(H4413*100,0)&lt;Rules!$B$6*ROUND(G4413*100,0)),"Slowing","Steady or growing")))</f>
        <v>Steady or growing</v>
      </c>
      <c r="L4413" s="1" t="n">
        <v>8</v>
      </c>
      <c r="M4413" s="13" t="n">
        <v>10.1</v>
      </c>
      <c r="N4413" s="1" t="str">
        <f aca="false">IF(L4413=0,"",IF(F4413=0,"Stopped",IF(AND(M4413&gt;0,ROUND(H4413*100,0)&lt;Rules!$B$6*ROUND(M4413*100,0)),"Slowing","Steady or growing")))</f>
        <v>Steady or growing</v>
      </c>
    </row>
    <row r="4414" customFormat="false" ht="15" hidden="false" customHeight="false" outlineLevel="0" collapsed="false">
      <c r="A4414" s="1" t="s">
        <v>8849</v>
      </c>
      <c r="B4414" s="1" t="s">
        <v>8850</v>
      </c>
      <c r="C4414" s="12" t="n">
        <v>40192</v>
      </c>
      <c r="D4414" s="12" t="n">
        <v>40882</v>
      </c>
      <c r="E4414" s="1" t="n">
        <v>3</v>
      </c>
      <c r="F4414" s="1" t="n">
        <v>9</v>
      </c>
      <c r="G4414" s="13" t="n">
        <v>1.95</v>
      </c>
      <c r="H4414" s="13" t="n">
        <v>8.97</v>
      </c>
      <c r="I4414" s="13" t="n">
        <v>28.86</v>
      </c>
      <c r="J4414" s="9" t="n">
        <v>46</v>
      </c>
      <c r="K4414" s="1" t="str">
        <f aca="false">IF(F4414=0,"Stopped",IF(C4414&gt;=Rules!$B$3,"New",IF(AND(E4414&gt;0,G4414&gt;0,ROUND(H4414*100,0)&lt;Rules!$B$6*ROUND(G4414*100,0)),"Slowing","Steady or growing")))</f>
        <v>Steady or growing</v>
      </c>
      <c r="L4414" s="1" t="n">
        <v>2</v>
      </c>
      <c r="M4414" s="13" t="n">
        <v>3.9</v>
      </c>
      <c r="N4414" s="1" t="str">
        <f aca="false">IF(L4414=0,"",IF(F4414=0,"Stopped",IF(AND(M4414&gt;0,ROUND(H4414*100,0)&lt;Rules!$B$6*ROUND(M4414*100,0)),"Slowing","Steady or growing")))</f>
        <v>Steady or growing</v>
      </c>
    </row>
    <row r="4415" customFormat="false" ht="15" hidden="false" customHeight="false" outlineLevel="0" collapsed="false">
      <c r="A4415" s="1" t="s">
        <v>8851</v>
      </c>
      <c r="B4415" s="1" t="s">
        <v>8852</v>
      </c>
      <c r="C4415" s="12" t="n">
        <v>40213</v>
      </c>
      <c r="D4415" s="12" t="n">
        <v>40809</v>
      </c>
      <c r="E4415" s="1" t="n">
        <v>1</v>
      </c>
      <c r="F4415" s="1" t="n">
        <v>2</v>
      </c>
      <c r="G4415" s="13" t="n">
        <v>4.2</v>
      </c>
      <c r="H4415" s="13" t="n">
        <v>1.68</v>
      </c>
      <c r="I4415" s="13" t="n">
        <v>28.56</v>
      </c>
      <c r="J4415" s="9" t="n">
        <v>68</v>
      </c>
      <c r="K4415" s="1" t="str">
        <f aca="false">IF(F4415=0,"Stopped",IF(C4415&gt;=Rules!$B$3,"New",IF(AND(E4415&gt;0,G4415&gt;0,ROUND(H4415*100,0)&lt;Rules!$B$6*ROUND(G4415*100,0)),"Slowing","Steady or growing")))</f>
        <v>Slowing</v>
      </c>
      <c r="L4415" s="1" t="n">
        <v>8</v>
      </c>
      <c r="M4415" s="13" t="n">
        <v>13.02</v>
      </c>
      <c r="N4415" s="1" t="str">
        <f aca="false">IF(L4415=0,"",IF(F4415=0,"Stopped",IF(AND(M4415&gt;0,ROUND(H4415*100,0)&lt;Rules!$B$6*ROUND(M4415*100,0)),"Slowing","Steady or growing")))</f>
        <v>Slowing</v>
      </c>
    </row>
    <row r="4416" customFormat="false" ht="15" hidden="false" customHeight="false" outlineLevel="0" collapsed="false">
      <c r="A4416" s="1" t="s">
        <v>8853</v>
      </c>
      <c r="B4416" s="1" t="s">
        <v>8854</v>
      </c>
      <c r="C4416" s="12" t="n">
        <v>40262</v>
      </c>
      <c r="D4416" s="12" t="n">
        <v>40869</v>
      </c>
      <c r="E4416" s="1" t="n">
        <v>0</v>
      </c>
      <c r="F4416" s="1" t="n">
        <v>3</v>
      </c>
      <c r="G4416" s="13" t="n">
        <v>0</v>
      </c>
      <c r="H4416" s="13" t="n">
        <v>9.35</v>
      </c>
      <c r="I4416" s="13" t="n">
        <v>28.05</v>
      </c>
      <c r="J4416" s="9" t="n">
        <v>33</v>
      </c>
      <c r="K4416" s="1" t="str">
        <f aca="false">IF(F4416=0,"Stopped",IF(C4416&gt;=Rules!$B$3,"New",IF(AND(E4416&gt;0,G4416&gt;0,ROUND(H4416*100,0)&lt;Rules!$B$6*ROUND(G4416*100,0)),"Slowing","Steady or growing")))</f>
        <v>Steady or growing</v>
      </c>
      <c r="L4416" s="1" t="n">
        <v>4</v>
      </c>
      <c r="M4416" s="13" t="n">
        <v>5.95</v>
      </c>
      <c r="N4416" s="1" t="str">
        <f aca="false">IF(L4416=0,"",IF(F4416=0,"Stopped",IF(AND(M4416&gt;0,ROUND(H4416*100,0)&lt;Rules!$B$6*ROUND(M4416*100,0)),"Slowing","Steady or growing")))</f>
        <v>Steady or growing</v>
      </c>
    </row>
    <row r="4417" customFormat="false" ht="15" hidden="false" customHeight="false" outlineLevel="0" collapsed="false">
      <c r="A4417" s="1" t="s">
        <v>8855</v>
      </c>
      <c r="B4417" s="1" t="s">
        <v>8856</v>
      </c>
      <c r="C4417" s="12" t="n">
        <v>40153</v>
      </c>
      <c r="D4417" s="12" t="n">
        <v>40188</v>
      </c>
      <c r="E4417" s="1" t="n">
        <v>0</v>
      </c>
      <c r="F4417" s="1" t="n">
        <v>0</v>
      </c>
      <c r="G4417" s="13" t="n">
        <v>0</v>
      </c>
      <c r="H4417" s="13" t="n">
        <v>0</v>
      </c>
      <c r="I4417" s="13" t="n">
        <v>27.71</v>
      </c>
      <c r="J4417" s="9" t="n">
        <v>19</v>
      </c>
      <c r="K4417" s="1" t="str">
        <f aca="false">IF(F4417=0,"Stopped",IF(C4417&gt;=Rules!$B$3,"New",IF(AND(E4417&gt;0,G4417&gt;0,ROUND(H4417*100,0)&lt;Rules!$B$6*ROUND(G4417*100,0)),"Slowing","Steady or growing")))</f>
        <v>Stopped</v>
      </c>
      <c r="L4417" s="1" t="n">
        <v>0</v>
      </c>
      <c r="M4417" s="13" t="n">
        <v>0</v>
      </c>
      <c r="N4417" s="1" t="str">
        <f aca="false">IF(L4417=0,"",IF(F4417=0,"Stopped",IF(AND(M4417&gt;0,ROUND(H4417*100,0)&lt;Rules!$B$6*ROUND(M4417*100,0)),"Slowing","Steady or growing")))</f>
        <v/>
      </c>
    </row>
    <row r="4418" customFormat="false" ht="15" hidden="false" customHeight="false" outlineLevel="0" collapsed="false">
      <c r="A4418" s="1" t="s">
        <v>8857</v>
      </c>
      <c r="B4418" s="1" t="s">
        <v>8858</v>
      </c>
      <c r="C4418" s="12" t="n">
        <v>40793</v>
      </c>
      <c r="D4418" s="12" t="n">
        <v>40885</v>
      </c>
      <c r="E4418" s="1" t="n">
        <v>1</v>
      </c>
      <c r="F4418" s="1" t="n">
        <v>8</v>
      </c>
      <c r="G4418" s="13" t="n">
        <v>2.49</v>
      </c>
      <c r="H4418" s="13" t="n">
        <v>24.9</v>
      </c>
      <c r="I4418" s="13" t="n">
        <v>27.39</v>
      </c>
      <c r="J4418" s="9" t="n">
        <v>11</v>
      </c>
      <c r="K4418" s="1" t="str">
        <f aca="false">IF(F4418=0,"Stopped",IF(C4418&gt;=Rules!$B$3,"New",IF(AND(E4418&gt;0,G4418&gt;0,ROUND(H4418*100,0)&lt;Rules!$B$6*ROUND(G4418*100,0)),"Slowing","Steady or growing")))</f>
        <v>Steady or growing</v>
      </c>
      <c r="L4418" s="1" t="n">
        <v>0</v>
      </c>
      <c r="M4418" s="13" t="n">
        <v>0</v>
      </c>
      <c r="N4418" s="1" t="str">
        <f aca="false">IF(L4418=0,"",IF(F4418=0,"Stopped",IF(AND(M4418&gt;0,ROUND(H4418*100,0)&lt;Rules!$B$6*ROUND(M4418*100,0)),"Slowing","Steady or growing")))</f>
        <v/>
      </c>
    </row>
    <row r="4419" customFormat="false" ht="15" hidden="false" customHeight="false" outlineLevel="0" collapsed="false">
      <c r="A4419" s="1" t="s">
        <v>8859</v>
      </c>
      <c r="B4419" s="1" t="s">
        <v>8860</v>
      </c>
      <c r="C4419" s="12" t="n">
        <v>40793</v>
      </c>
      <c r="D4419" s="12" t="n">
        <v>40875</v>
      </c>
      <c r="E4419" s="1" t="n">
        <v>1</v>
      </c>
      <c r="F4419" s="1" t="n">
        <v>5</v>
      </c>
      <c r="G4419" s="13" t="n">
        <v>7.47</v>
      </c>
      <c r="H4419" s="13" t="n">
        <v>19.92</v>
      </c>
      <c r="I4419" s="13" t="n">
        <v>27.39</v>
      </c>
      <c r="J4419" s="9" t="n">
        <v>11</v>
      </c>
      <c r="K4419" s="1" t="str">
        <f aca="false">IF(F4419=0,"Stopped",IF(C4419&gt;=Rules!$B$3,"New",IF(AND(E4419&gt;0,G4419&gt;0,ROUND(H4419*100,0)&lt;Rules!$B$6*ROUND(G4419*100,0)),"Slowing","Steady or growing")))</f>
        <v>Steady or growing</v>
      </c>
      <c r="L4419" s="1" t="n">
        <v>0</v>
      </c>
      <c r="M4419" s="13" t="n">
        <v>0</v>
      </c>
      <c r="N4419" s="1" t="str">
        <f aca="false">IF(L4419=0,"",IF(F4419=0,"Stopped",IF(AND(M4419&gt;0,ROUND(H4419*100,0)&lt;Rules!$B$6*ROUND(M4419*100,0)),"Slowing","Steady or growing")))</f>
        <v/>
      </c>
    </row>
    <row r="4420" customFormat="false" ht="15" hidden="false" customHeight="false" outlineLevel="0" collapsed="false">
      <c r="A4420" s="1" t="s">
        <v>8861</v>
      </c>
      <c r="B4420" s="1" t="s">
        <v>8862</v>
      </c>
      <c r="C4420" s="12" t="n">
        <v>40203</v>
      </c>
      <c r="D4420" s="12" t="n">
        <v>40242</v>
      </c>
      <c r="E4420" s="1" t="n">
        <v>0</v>
      </c>
      <c r="F4420" s="1" t="n">
        <v>0</v>
      </c>
      <c r="G4420" s="13" t="n">
        <v>0</v>
      </c>
      <c r="H4420" s="13" t="n">
        <v>0</v>
      </c>
      <c r="I4420" s="13" t="n">
        <v>27.21</v>
      </c>
      <c r="J4420" s="9" t="n">
        <v>6</v>
      </c>
      <c r="K4420" s="1" t="str">
        <f aca="false">IF(F4420=0,"Stopped",IF(C4420&gt;=Rules!$B$3,"New",IF(AND(E4420&gt;0,G4420&gt;0,ROUND(H4420*100,0)&lt;Rules!$B$6*ROUND(G4420*100,0)),"Slowing","Steady or growing")))</f>
        <v>Stopped</v>
      </c>
      <c r="L4420" s="1" t="n">
        <v>0</v>
      </c>
      <c r="M4420" s="13" t="n">
        <v>0</v>
      </c>
      <c r="N4420" s="1" t="str">
        <f aca="false">IF(L4420=0,"",IF(F4420=0,"Stopped",IF(AND(M4420&gt;0,ROUND(H4420*100,0)&lt;Rules!$B$6*ROUND(M4420*100,0)),"Slowing","Steady or growing")))</f>
        <v/>
      </c>
    </row>
    <row r="4421" customFormat="false" ht="15" hidden="false" customHeight="false" outlineLevel="0" collapsed="false">
      <c r="A4421" s="1" t="s">
        <v>8863</v>
      </c>
      <c r="B4421" s="1" t="s">
        <v>8864</v>
      </c>
      <c r="C4421" s="12" t="n">
        <v>40193</v>
      </c>
      <c r="D4421" s="12" t="n">
        <v>40350</v>
      </c>
      <c r="E4421" s="1" t="n">
        <v>0</v>
      </c>
      <c r="F4421" s="1" t="n">
        <v>0</v>
      </c>
      <c r="G4421" s="13" t="n">
        <v>0</v>
      </c>
      <c r="H4421" s="13" t="n">
        <v>0</v>
      </c>
      <c r="I4421" s="13" t="n">
        <v>27.2</v>
      </c>
      <c r="J4421" s="9" t="n">
        <v>32</v>
      </c>
      <c r="K4421" s="1" t="str">
        <f aca="false">IF(F4421=0,"Stopped",IF(C4421&gt;=Rules!$B$3,"New",IF(AND(E4421&gt;0,G4421&gt;0,ROUND(H4421*100,0)&lt;Rules!$B$6*ROUND(G4421*100,0)),"Slowing","Steady or growing")))</f>
        <v>Stopped</v>
      </c>
      <c r="L4421" s="1" t="n">
        <v>0</v>
      </c>
      <c r="M4421" s="13" t="n">
        <v>0</v>
      </c>
      <c r="N4421" s="1" t="str">
        <f aca="false">IF(L4421=0,"",IF(F4421=0,"Stopped",IF(AND(M4421&gt;0,ROUND(H4421*100,0)&lt;Rules!$B$6*ROUND(M4421*100,0)),"Slowing","Steady or growing")))</f>
        <v/>
      </c>
    </row>
    <row r="4422" customFormat="false" ht="15" hidden="false" customHeight="false" outlineLevel="0" collapsed="false">
      <c r="A4422" s="1" t="s">
        <v>8865</v>
      </c>
      <c r="B4422" s="1" t="s">
        <v>8866</v>
      </c>
      <c r="C4422" s="12" t="n">
        <v>40203</v>
      </c>
      <c r="D4422" s="12" t="n">
        <v>40203</v>
      </c>
      <c r="E4422" s="1" t="n">
        <v>0</v>
      </c>
      <c r="F4422" s="1" t="n">
        <v>0</v>
      </c>
      <c r="G4422" s="13" t="n">
        <v>0</v>
      </c>
      <c r="H4422" s="13" t="n">
        <v>0</v>
      </c>
      <c r="I4422" s="13" t="n">
        <v>27.14</v>
      </c>
      <c r="J4422" s="9" t="n">
        <v>2</v>
      </c>
      <c r="K4422" s="1" t="str">
        <f aca="false">IF(F4422=0,"Stopped",IF(C4422&gt;=Rules!$B$3,"New",IF(AND(E4422&gt;0,G4422&gt;0,ROUND(H4422*100,0)&lt;Rules!$B$6*ROUND(G4422*100,0)),"Slowing","Steady or growing")))</f>
        <v>Stopped</v>
      </c>
      <c r="L4422" s="1" t="n">
        <v>0</v>
      </c>
      <c r="M4422" s="13" t="n">
        <v>0</v>
      </c>
      <c r="N4422" s="1" t="str">
        <f aca="false">IF(L4422=0,"",IF(F4422=0,"Stopped",IF(AND(M4422&gt;0,ROUND(H4422*100,0)&lt;Rules!$B$6*ROUND(M4422*100,0)),"Slowing","Steady or growing")))</f>
        <v/>
      </c>
    </row>
    <row r="4423" customFormat="false" ht="15" hidden="false" customHeight="false" outlineLevel="0" collapsed="false">
      <c r="A4423" s="1" t="s">
        <v>8867</v>
      </c>
      <c r="B4423" s="1" t="s">
        <v>8868</v>
      </c>
      <c r="C4423" s="12" t="n">
        <v>40154</v>
      </c>
      <c r="D4423" s="12" t="n">
        <v>40602</v>
      </c>
      <c r="E4423" s="1" t="n">
        <v>0</v>
      </c>
      <c r="F4423" s="1" t="n">
        <v>0</v>
      </c>
      <c r="G4423" s="13" t="n">
        <v>0</v>
      </c>
      <c r="H4423" s="13" t="n">
        <v>0</v>
      </c>
      <c r="I4423" s="13" t="n">
        <v>27.04</v>
      </c>
      <c r="J4423" s="9" t="n">
        <v>8</v>
      </c>
      <c r="K4423" s="1" t="str">
        <f aca="false">IF(F4423=0,"Stopped",IF(C4423&gt;=Rules!$B$3,"New",IF(AND(E4423&gt;0,G4423&gt;0,ROUND(H4423*100,0)&lt;Rules!$B$6*ROUND(G4423*100,0)),"Slowing","Steady or growing")))</f>
        <v>Stopped</v>
      </c>
      <c r="L4423" s="1" t="n">
        <v>3</v>
      </c>
      <c r="M4423" s="13" t="n">
        <v>10.17</v>
      </c>
      <c r="N4423" s="1" t="str">
        <f aca="false">IF(L4423=0,"",IF(F4423=0,"Stopped",IF(AND(M4423&gt;0,ROUND(H4423*100,0)&lt;Rules!$B$6*ROUND(M4423*100,0)),"Slowing","Steady or growing")))</f>
        <v>Stopped</v>
      </c>
    </row>
    <row r="4424" customFormat="false" ht="15" hidden="false" customHeight="false" outlineLevel="0" collapsed="false">
      <c r="A4424" s="1" t="s">
        <v>8869</v>
      </c>
      <c r="B4424" s="1" t="s">
        <v>8870</v>
      </c>
      <c r="C4424" s="12" t="n">
        <v>40835</v>
      </c>
      <c r="D4424" s="12" t="n">
        <v>40863</v>
      </c>
      <c r="E4424" s="1" t="n">
        <v>0</v>
      </c>
      <c r="F4424" s="1" t="n">
        <v>3</v>
      </c>
      <c r="G4424" s="13" t="n">
        <v>0</v>
      </c>
      <c r="H4424" s="13" t="n">
        <v>27</v>
      </c>
      <c r="I4424" s="13" t="n">
        <v>27</v>
      </c>
      <c r="J4424" s="9" t="n">
        <v>4</v>
      </c>
      <c r="K4424" s="1" t="str">
        <f aca="false">IF(F4424=0,"Stopped",IF(C4424&gt;=Rules!$B$3,"New",IF(AND(E4424&gt;0,G4424&gt;0,ROUND(H4424*100,0)&lt;Rules!$B$6*ROUND(G4424*100,0)),"Slowing","Steady or growing")))</f>
        <v>New</v>
      </c>
      <c r="L4424" s="1" t="n">
        <v>0</v>
      </c>
      <c r="M4424" s="13" t="n">
        <v>0</v>
      </c>
      <c r="N4424" s="1" t="str">
        <f aca="false">IF(L4424=0,"",IF(F4424=0,"Stopped",IF(AND(M4424&gt;0,ROUND(H4424*100,0)&lt;Rules!$B$6*ROUND(M4424*100,0)),"Slowing","Steady or growing")))</f>
        <v/>
      </c>
    </row>
    <row r="4425" customFormat="false" ht="15" hidden="false" customHeight="false" outlineLevel="0" collapsed="false">
      <c r="A4425" s="1" t="s">
        <v>8871</v>
      </c>
      <c r="B4425" s="1" t="s">
        <v>8872</v>
      </c>
      <c r="C4425" s="12" t="n">
        <v>40168</v>
      </c>
      <c r="D4425" s="12" t="n">
        <v>40410</v>
      </c>
      <c r="E4425" s="1" t="n">
        <v>0</v>
      </c>
      <c r="F4425" s="1" t="n">
        <v>0</v>
      </c>
      <c r="G4425" s="13" t="n">
        <v>0</v>
      </c>
      <c r="H4425" s="13" t="n">
        <v>0</v>
      </c>
      <c r="I4425" s="13" t="n">
        <v>26.7</v>
      </c>
      <c r="J4425" s="9" t="n">
        <v>62</v>
      </c>
      <c r="K4425" s="1" t="str">
        <f aca="false">IF(F4425=0,"Stopped",IF(C4425&gt;=Rules!$B$3,"New",IF(AND(E4425&gt;0,G4425&gt;0,ROUND(H4425*100,0)&lt;Rules!$B$6*ROUND(G4425*100,0)),"Slowing","Steady or growing")))</f>
        <v>Stopped</v>
      </c>
      <c r="L4425" s="1" t="n">
        <v>0</v>
      </c>
      <c r="M4425" s="13" t="n">
        <v>0</v>
      </c>
      <c r="N4425" s="1" t="str">
        <f aca="false">IF(L4425=0,"",IF(F4425=0,"Stopped",IF(AND(M4425&gt;0,ROUND(H4425*100,0)&lt;Rules!$B$6*ROUND(M4425*100,0)),"Slowing","Steady or growing")))</f>
        <v/>
      </c>
    </row>
    <row r="4426" customFormat="false" ht="15" hidden="false" customHeight="false" outlineLevel="0" collapsed="false">
      <c r="A4426" s="1" t="s">
        <v>8873</v>
      </c>
      <c r="B4426" s="1" t="s">
        <v>8874</v>
      </c>
      <c r="C4426" s="12" t="n">
        <v>40258</v>
      </c>
      <c r="D4426" s="12" t="n">
        <v>40785</v>
      </c>
      <c r="E4426" s="1" t="n">
        <v>1</v>
      </c>
      <c r="F4426" s="1" t="n">
        <v>0</v>
      </c>
      <c r="G4426" s="13" t="n">
        <v>2.9</v>
      </c>
      <c r="H4426" s="13" t="n">
        <v>0</v>
      </c>
      <c r="I4426" s="13" t="n">
        <v>26.52</v>
      </c>
      <c r="J4426" s="9" t="n">
        <v>9</v>
      </c>
      <c r="K4426" s="1" t="str">
        <f aca="false">IF(F4426=0,"Stopped",IF(C4426&gt;=Rules!$B$3,"New",IF(AND(E4426&gt;0,G4426&gt;0,ROUND(H4426*100,0)&lt;Rules!$B$6*ROUND(G4426*100,0)),"Slowing","Steady or growing")))</f>
        <v>Stopped</v>
      </c>
      <c r="L4426" s="1" t="n">
        <v>1</v>
      </c>
      <c r="M4426" s="13" t="n">
        <v>2.96</v>
      </c>
      <c r="N4426" s="1" t="str">
        <f aca="false">IF(L4426=0,"",IF(F4426=0,"Stopped",IF(AND(M4426&gt;0,ROUND(H4426*100,0)&lt;Rules!$B$6*ROUND(M4426*100,0)),"Slowing","Steady or growing")))</f>
        <v>Stopped</v>
      </c>
    </row>
    <row r="4427" customFormat="false" ht="15" hidden="false" customHeight="false" outlineLevel="0" collapsed="false">
      <c r="A4427" s="1" t="s">
        <v>8875</v>
      </c>
      <c r="B4427" s="1" t="s">
        <v>8876</v>
      </c>
      <c r="C4427" s="12" t="n">
        <v>40149</v>
      </c>
      <c r="D4427" s="12" t="n">
        <v>40700</v>
      </c>
      <c r="E4427" s="1" t="n">
        <v>0</v>
      </c>
      <c r="F4427" s="1" t="n">
        <v>0</v>
      </c>
      <c r="G4427" s="13" t="n">
        <v>0</v>
      </c>
      <c r="H4427" s="13" t="n">
        <v>0</v>
      </c>
      <c r="I4427" s="13" t="n">
        <v>26.5</v>
      </c>
      <c r="J4427" s="9" t="n">
        <v>7</v>
      </c>
      <c r="K4427" s="1" t="str">
        <f aca="false">IF(F4427=0,"Stopped",IF(C4427&gt;=Rules!$B$3,"New",IF(AND(E4427&gt;0,G4427&gt;0,ROUND(H4427*100,0)&lt;Rules!$B$6*ROUND(G4427*100,0)),"Slowing","Steady or growing")))</f>
        <v>Stopped</v>
      </c>
      <c r="L4427" s="1" t="n">
        <v>1</v>
      </c>
      <c r="M4427" s="13" t="n">
        <v>3.81</v>
      </c>
      <c r="N4427" s="1" t="str">
        <f aca="false">IF(L4427=0,"",IF(F4427=0,"Stopped",IF(AND(M4427&gt;0,ROUND(H4427*100,0)&lt;Rules!$B$6*ROUND(M4427*100,0)),"Slowing","Steady or growing")))</f>
        <v>Stopped</v>
      </c>
    </row>
    <row r="4428" customFormat="false" ht="15" hidden="false" customHeight="false" outlineLevel="0" collapsed="false">
      <c r="A4428" s="1" t="s">
        <v>8877</v>
      </c>
      <c r="B4428" s="1" t="s">
        <v>8878</v>
      </c>
      <c r="C4428" s="12" t="n">
        <v>40840</v>
      </c>
      <c r="D4428" s="12" t="n">
        <v>40885</v>
      </c>
      <c r="E4428" s="1" t="n">
        <v>0</v>
      </c>
      <c r="F4428" s="1" t="n">
        <v>7</v>
      </c>
      <c r="G4428" s="13" t="n">
        <v>0</v>
      </c>
      <c r="H4428" s="13" t="n">
        <v>26.19</v>
      </c>
      <c r="I4428" s="13" t="n">
        <v>26.19</v>
      </c>
      <c r="J4428" s="9" t="n">
        <v>9</v>
      </c>
      <c r="K4428" s="1" t="str">
        <f aca="false">IF(F4428=0,"Stopped",IF(C4428&gt;=Rules!$B$3,"New",IF(AND(E4428&gt;0,G4428&gt;0,ROUND(H4428*100,0)&lt;Rules!$B$6*ROUND(G4428*100,0)),"Slowing","Steady or growing")))</f>
        <v>New</v>
      </c>
      <c r="L4428" s="1" t="n">
        <v>0</v>
      </c>
      <c r="M4428" s="13" t="n">
        <v>0</v>
      </c>
      <c r="N4428" s="1" t="str">
        <f aca="false">IF(L4428=0,"",IF(F4428=0,"Stopped",IF(AND(M4428&gt;0,ROUND(H4428*100,0)&lt;Rules!$B$6*ROUND(M4428*100,0)),"Slowing","Steady or growing")))</f>
        <v/>
      </c>
    </row>
    <row r="4429" customFormat="false" ht="15" hidden="false" customHeight="false" outlineLevel="0" collapsed="false">
      <c r="A4429" s="1" t="s">
        <v>8879</v>
      </c>
      <c r="B4429" s="1" t="s">
        <v>8880</v>
      </c>
      <c r="C4429" s="12" t="n">
        <v>40511</v>
      </c>
      <c r="D4429" s="12" t="n">
        <v>40883</v>
      </c>
      <c r="E4429" s="1" t="n">
        <v>2</v>
      </c>
      <c r="F4429" s="1" t="n">
        <v>6</v>
      </c>
      <c r="G4429" s="13" t="n">
        <v>5.8</v>
      </c>
      <c r="H4429" s="13" t="n">
        <v>17.4</v>
      </c>
      <c r="I4429" s="13" t="n">
        <v>26.16</v>
      </c>
      <c r="J4429" s="9" t="n">
        <v>9</v>
      </c>
      <c r="K4429" s="1" t="str">
        <f aca="false">IF(F4429=0,"Stopped",IF(C4429&gt;=Rules!$B$3,"New",IF(AND(E4429&gt;0,G4429&gt;0,ROUND(H4429*100,0)&lt;Rules!$B$6*ROUND(G4429*100,0)),"Slowing","Steady or growing")))</f>
        <v>Steady or growing</v>
      </c>
      <c r="L4429" s="1" t="n">
        <v>1</v>
      </c>
      <c r="M4429" s="13" t="n">
        <v>2.96</v>
      </c>
      <c r="N4429" s="1" t="str">
        <f aca="false">IF(L4429=0,"",IF(F4429=0,"Stopped",IF(AND(M4429&gt;0,ROUND(H4429*100,0)&lt;Rules!$B$6*ROUND(M4429*100,0)),"Slowing","Steady or growing")))</f>
        <v>Steady or growing</v>
      </c>
    </row>
    <row r="4430" customFormat="false" ht="15" hidden="false" customHeight="false" outlineLevel="0" collapsed="false">
      <c r="A4430" s="1" t="s">
        <v>8881</v>
      </c>
      <c r="B4430" s="1" t="s">
        <v>8882</v>
      </c>
      <c r="C4430" s="12" t="n">
        <v>40148</v>
      </c>
      <c r="D4430" s="12" t="n">
        <v>40800</v>
      </c>
      <c r="E4430" s="1" t="n">
        <v>1</v>
      </c>
      <c r="F4430" s="1" t="n">
        <v>1</v>
      </c>
      <c r="G4430" s="13" t="n">
        <v>0.78</v>
      </c>
      <c r="H4430" s="13" t="n">
        <v>2.34</v>
      </c>
      <c r="I4430" s="13" t="n">
        <v>26.06</v>
      </c>
      <c r="J4430" s="9" t="n">
        <v>27</v>
      </c>
      <c r="K4430" s="1" t="str">
        <f aca="false">IF(F4430=0,"Stopped",IF(C4430&gt;=Rules!$B$3,"New",IF(AND(E4430&gt;0,G4430&gt;0,ROUND(H4430*100,0)&lt;Rules!$B$6*ROUND(G4430*100,0)),"Slowing","Steady or growing")))</f>
        <v>Steady or growing</v>
      </c>
      <c r="L4430" s="1" t="n">
        <v>1</v>
      </c>
      <c r="M4430" s="13" t="n">
        <v>1.95</v>
      </c>
      <c r="N4430" s="1" t="str">
        <f aca="false">IF(L4430=0,"",IF(F4430=0,"Stopped",IF(AND(M4430&gt;0,ROUND(H4430*100,0)&lt;Rules!$B$6*ROUND(M4430*100,0)),"Slowing","Steady or growing")))</f>
        <v>Steady or growing</v>
      </c>
    </row>
    <row r="4431" customFormat="false" ht="15" hidden="false" customHeight="false" outlineLevel="0" collapsed="false">
      <c r="A4431" s="1" t="s">
        <v>8883</v>
      </c>
      <c r="B4431" s="1" t="s">
        <v>8884</v>
      </c>
      <c r="C4431" s="12" t="n">
        <v>40156</v>
      </c>
      <c r="D4431" s="12" t="n">
        <v>40879</v>
      </c>
      <c r="E4431" s="1" t="n">
        <v>1</v>
      </c>
      <c r="F4431" s="1" t="n">
        <v>1</v>
      </c>
      <c r="G4431" s="13" t="n">
        <v>3.73</v>
      </c>
      <c r="H4431" s="13" t="n">
        <v>3.73</v>
      </c>
      <c r="I4431" s="13" t="n">
        <v>25.67</v>
      </c>
      <c r="J4431" s="9" t="n">
        <v>7</v>
      </c>
      <c r="K4431" s="1" t="str">
        <f aca="false">IF(F4431=0,"Stopped",IF(C4431&gt;=Rules!$B$3,"New",IF(AND(E4431&gt;0,G4431&gt;0,ROUND(H4431*100,0)&lt;Rules!$B$6*ROUND(G4431*100,0)),"Slowing","Steady or growing")))</f>
        <v>Steady or growing</v>
      </c>
      <c r="L4431" s="1" t="n">
        <v>0</v>
      </c>
      <c r="M4431" s="13" t="n">
        <v>0</v>
      </c>
      <c r="N4431" s="1" t="str">
        <f aca="false">IF(L4431=0,"",IF(F4431=0,"Stopped",IF(AND(M4431&gt;0,ROUND(H4431*100,0)&lt;Rules!$B$6*ROUND(M4431*100,0)),"Slowing","Steady or growing")))</f>
        <v/>
      </c>
    </row>
    <row r="4432" customFormat="false" ht="15" hidden="false" customHeight="false" outlineLevel="0" collapsed="false">
      <c r="A4432" s="1" t="s">
        <v>8885</v>
      </c>
      <c r="B4432" s="1" t="s">
        <v>8886</v>
      </c>
      <c r="C4432" s="12" t="n">
        <v>40149</v>
      </c>
      <c r="D4432" s="12" t="n">
        <v>40529</v>
      </c>
      <c r="E4432" s="1" t="n">
        <v>0</v>
      </c>
      <c r="F4432" s="1" t="n">
        <v>0</v>
      </c>
      <c r="G4432" s="13" t="n">
        <v>0</v>
      </c>
      <c r="H4432" s="13" t="n">
        <v>0</v>
      </c>
      <c r="I4432" s="13" t="n">
        <v>25.59</v>
      </c>
      <c r="J4432" s="9" t="n">
        <v>3</v>
      </c>
      <c r="K4432" s="1" t="str">
        <f aca="false">IF(F4432=0,"Stopped",IF(C4432&gt;=Rules!$B$3,"New",IF(AND(E4432&gt;0,G4432&gt;0,ROUND(H4432*100,0)&lt;Rules!$B$6*ROUND(G4432*100,0)),"Slowing","Steady or growing")))</f>
        <v>Stopped</v>
      </c>
      <c r="L4432" s="1" t="n">
        <v>0</v>
      </c>
      <c r="M4432" s="13" t="n">
        <v>0</v>
      </c>
      <c r="N4432" s="1" t="str">
        <f aca="false">IF(L4432=0,"",IF(F4432=0,"Stopped",IF(AND(M4432&gt;0,ROUND(H4432*100,0)&lt;Rules!$B$6*ROUND(M4432*100,0)),"Slowing","Steady or growing")))</f>
        <v/>
      </c>
    </row>
    <row r="4433" customFormat="false" ht="15" hidden="false" customHeight="false" outlineLevel="0" collapsed="false">
      <c r="A4433" s="1" t="s">
        <v>8887</v>
      </c>
      <c r="B4433" s="1" t="s">
        <v>8888</v>
      </c>
      <c r="C4433" s="12" t="n">
        <v>40354</v>
      </c>
      <c r="D4433" s="12" t="n">
        <v>40529</v>
      </c>
      <c r="E4433" s="1" t="n">
        <v>0</v>
      </c>
      <c r="F4433" s="1" t="n">
        <v>0</v>
      </c>
      <c r="G4433" s="13" t="n">
        <v>0</v>
      </c>
      <c r="H4433" s="13" t="n">
        <v>0</v>
      </c>
      <c r="I4433" s="13" t="n">
        <v>25.45</v>
      </c>
      <c r="J4433" s="9" t="n">
        <v>5</v>
      </c>
      <c r="K4433" s="1" t="str">
        <f aca="false">IF(F4433=0,"Stopped",IF(C4433&gt;=Rules!$B$3,"New",IF(AND(E4433&gt;0,G4433&gt;0,ROUND(H4433*100,0)&lt;Rules!$B$6*ROUND(G4433*100,0)),"Slowing","Steady or growing")))</f>
        <v>Stopped</v>
      </c>
      <c r="L4433" s="1" t="n">
        <v>1</v>
      </c>
      <c r="M4433" s="13" t="n">
        <v>5.09</v>
      </c>
      <c r="N4433" s="1" t="str">
        <f aca="false">IF(L4433=0,"",IF(F4433=0,"Stopped",IF(AND(M4433&gt;0,ROUND(H4433*100,0)&lt;Rules!$B$6*ROUND(M4433*100,0)),"Slowing","Steady or growing")))</f>
        <v>Stopped</v>
      </c>
    </row>
    <row r="4434" customFormat="false" ht="15" hidden="false" customHeight="false" outlineLevel="0" collapsed="false">
      <c r="A4434" s="1" t="s">
        <v>8889</v>
      </c>
      <c r="B4434" s="1" t="s">
        <v>8890</v>
      </c>
      <c r="C4434" s="12" t="n">
        <v>40269</v>
      </c>
      <c r="D4434" s="12" t="n">
        <v>40533</v>
      </c>
      <c r="E4434" s="1" t="n">
        <v>0</v>
      </c>
      <c r="F4434" s="1" t="n">
        <v>0</v>
      </c>
      <c r="G4434" s="13" t="n">
        <v>0</v>
      </c>
      <c r="H4434" s="13" t="n">
        <v>0</v>
      </c>
      <c r="I4434" s="13" t="n">
        <v>25.44</v>
      </c>
      <c r="J4434" s="9" t="n">
        <v>2</v>
      </c>
      <c r="K4434" s="1" t="str">
        <f aca="false">IF(F4434=0,"Stopped",IF(C4434&gt;=Rules!$B$3,"New",IF(AND(E4434&gt;0,G4434&gt;0,ROUND(H4434*100,0)&lt;Rules!$B$6*ROUND(G4434*100,0)),"Slowing","Steady or growing")))</f>
        <v>Stopped</v>
      </c>
      <c r="L4434" s="1" t="n">
        <v>0</v>
      </c>
      <c r="M4434" s="13" t="n">
        <v>0</v>
      </c>
      <c r="N4434" s="1" t="str">
        <f aca="false">IF(L4434=0,"",IF(F4434=0,"Stopped",IF(AND(M4434&gt;0,ROUND(H4434*100,0)&lt;Rules!$B$6*ROUND(M4434*100,0)),"Slowing","Steady or growing")))</f>
        <v/>
      </c>
    </row>
    <row r="4435" customFormat="false" ht="15" hidden="false" customHeight="false" outlineLevel="0" collapsed="false">
      <c r="A4435" s="1" t="s">
        <v>8891</v>
      </c>
      <c r="B4435" s="1" t="s">
        <v>8892</v>
      </c>
      <c r="C4435" s="12" t="n">
        <v>40485</v>
      </c>
      <c r="D4435" s="12" t="n">
        <v>40883</v>
      </c>
      <c r="E4435" s="1" t="n">
        <v>0</v>
      </c>
      <c r="F4435" s="1" t="n">
        <v>4</v>
      </c>
      <c r="G4435" s="13" t="n">
        <v>0</v>
      </c>
      <c r="H4435" s="13" t="n">
        <v>19.06</v>
      </c>
      <c r="I4435" s="13" t="n">
        <v>25.34</v>
      </c>
      <c r="J4435" s="9" t="n">
        <v>68</v>
      </c>
      <c r="K4435" s="1" t="str">
        <f aca="false">IF(F4435=0,"Stopped",IF(C4435&gt;=Rules!$B$3,"New",IF(AND(E4435&gt;0,G4435&gt;0,ROUND(H4435*100,0)&lt;Rules!$B$6*ROUND(G4435*100,0)),"Slowing","Steady or growing")))</f>
        <v>Steady or growing</v>
      </c>
      <c r="L4435" s="1" t="n">
        <v>3</v>
      </c>
      <c r="M4435" s="13" t="n">
        <v>3.35</v>
      </c>
      <c r="N4435" s="1" t="str">
        <f aca="false">IF(L4435=0,"",IF(F4435=0,"Stopped",IF(AND(M4435&gt;0,ROUND(H4435*100,0)&lt;Rules!$B$6*ROUND(M4435*100,0)),"Slowing","Steady or growing")))</f>
        <v>Steady or growing</v>
      </c>
    </row>
    <row r="4436" customFormat="false" ht="15" hidden="false" customHeight="false" outlineLevel="0" collapsed="false">
      <c r="A4436" s="1" t="s">
        <v>8893</v>
      </c>
      <c r="B4436" s="1" t="s">
        <v>8894</v>
      </c>
      <c r="C4436" s="12" t="n">
        <v>40151</v>
      </c>
      <c r="D4436" s="12" t="n">
        <v>40787</v>
      </c>
      <c r="E4436" s="1" t="n">
        <v>2</v>
      </c>
      <c r="F4436" s="1" t="n">
        <v>0</v>
      </c>
      <c r="G4436" s="13" t="n">
        <v>17.48</v>
      </c>
      <c r="H4436" s="13" t="n">
        <v>0</v>
      </c>
      <c r="I4436" s="13" t="n">
        <v>25.28</v>
      </c>
      <c r="J4436" s="9" t="n">
        <v>58</v>
      </c>
      <c r="K4436" s="1" t="str">
        <f aca="false">IF(F4436=0,"Stopped",IF(C4436&gt;=Rules!$B$3,"New",IF(AND(E4436&gt;0,G4436&gt;0,ROUND(H4436*100,0)&lt;Rules!$B$6*ROUND(G4436*100,0)),"Slowing","Steady or growing")))</f>
        <v>Stopped</v>
      </c>
      <c r="L4436" s="1" t="n">
        <v>5</v>
      </c>
      <c r="M4436" s="13" t="n">
        <v>7.15</v>
      </c>
      <c r="N4436" s="1" t="str">
        <f aca="false">IF(L4436=0,"",IF(F4436=0,"Stopped",IF(AND(M4436&gt;0,ROUND(H4436*100,0)&lt;Rules!$B$6*ROUND(M4436*100,0)),"Slowing","Steady or growing")))</f>
        <v>Stopped</v>
      </c>
    </row>
    <row r="4437" customFormat="false" ht="15" hidden="false" customHeight="false" outlineLevel="0" collapsed="false">
      <c r="A4437" s="1" t="s">
        <v>8895</v>
      </c>
      <c r="B4437" s="1" t="s">
        <v>8896</v>
      </c>
      <c r="C4437" s="12" t="n">
        <v>40189</v>
      </c>
      <c r="D4437" s="12" t="n">
        <v>40886</v>
      </c>
      <c r="E4437" s="1" t="n">
        <v>0</v>
      </c>
      <c r="F4437" s="1" t="n">
        <v>3</v>
      </c>
      <c r="G4437" s="13" t="n">
        <v>0</v>
      </c>
      <c r="H4437" s="13" t="n">
        <v>7.44</v>
      </c>
      <c r="I4437" s="13" t="n">
        <v>25.28</v>
      </c>
      <c r="J4437" s="9" t="n">
        <v>10</v>
      </c>
      <c r="K4437" s="1" t="str">
        <f aca="false">IF(F4437=0,"Stopped",IF(C4437&gt;=Rules!$B$3,"New",IF(AND(E4437&gt;0,G4437&gt;0,ROUND(H4437*100,0)&lt;Rules!$B$6*ROUND(G4437*100,0)),"Slowing","Steady or growing")))</f>
        <v>Steady or growing</v>
      </c>
      <c r="L4437" s="1" t="n">
        <v>1</v>
      </c>
      <c r="M4437" s="13" t="n">
        <v>2.54</v>
      </c>
      <c r="N4437" s="1" t="str">
        <f aca="false">IF(L4437=0,"",IF(F4437=0,"Stopped",IF(AND(M4437&gt;0,ROUND(H4437*100,0)&lt;Rules!$B$6*ROUND(M4437*100,0)),"Slowing","Steady or growing")))</f>
        <v>Steady or growing</v>
      </c>
    </row>
    <row r="4438" customFormat="false" ht="15" hidden="false" customHeight="false" outlineLevel="0" collapsed="false">
      <c r="A4438" s="1" t="s">
        <v>8897</v>
      </c>
      <c r="B4438" s="1" t="s">
        <v>8898</v>
      </c>
      <c r="C4438" s="12" t="n">
        <v>40189</v>
      </c>
      <c r="D4438" s="12" t="n">
        <v>40823</v>
      </c>
      <c r="E4438" s="1" t="n">
        <v>1</v>
      </c>
      <c r="F4438" s="1" t="n">
        <v>1</v>
      </c>
      <c r="G4438" s="13" t="n">
        <v>2.48</v>
      </c>
      <c r="H4438" s="13" t="n">
        <v>2.48</v>
      </c>
      <c r="I4438" s="13" t="n">
        <v>25.23</v>
      </c>
      <c r="J4438" s="9" t="n">
        <v>10</v>
      </c>
      <c r="K4438" s="1" t="str">
        <f aca="false">IF(F4438=0,"Stopped",IF(C4438&gt;=Rules!$B$3,"New",IF(AND(E4438&gt;0,G4438&gt;0,ROUND(H4438*100,0)&lt;Rules!$B$6*ROUND(G4438*100,0)),"Slowing","Steady or growing")))</f>
        <v>Steady or growing</v>
      </c>
      <c r="L4438" s="1" t="n">
        <v>2</v>
      </c>
      <c r="M4438" s="13" t="n">
        <v>5.09</v>
      </c>
      <c r="N4438" s="1" t="str">
        <f aca="false">IF(L4438=0,"",IF(F4438=0,"Stopped",IF(AND(M4438&gt;0,ROUND(H4438*100,0)&lt;Rules!$B$6*ROUND(M4438*100,0)),"Slowing","Steady or growing")))</f>
        <v>Slowing</v>
      </c>
    </row>
    <row r="4439" customFormat="false" ht="15" hidden="false" customHeight="false" outlineLevel="0" collapsed="false">
      <c r="A4439" s="1" t="s">
        <v>8899</v>
      </c>
      <c r="B4439" s="1" t="s">
        <v>8900</v>
      </c>
      <c r="C4439" s="12" t="n">
        <v>40165</v>
      </c>
      <c r="D4439" s="12" t="n">
        <v>40814</v>
      </c>
      <c r="E4439" s="1" t="n">
        <v>0</v>
      </c>
      <c r="F4439" s="1" t="n">
        <v>1</v>
      </c>
      <c r="G4439" s="13" t="n">
        <v>0</v>
      </c>
      <c r="H4439" s="13" t="n">
        <v>2.46</v>
      </c>
      <c r="I4439" s="13" t="n">
        <v>25.04</v>
      </c>
      <c r="J4439" s="9" t="n">
        <v>17</v>
      </c>
      <c r="K4439" s="1" t="str">
        <f aca="false">IF(F4439=0,"Stopped",IF(C4439&gt;=Rules!$B$3,"New",IF(AND(E4439&gt;0,G4439&gt;0,ROUND(H4439*100,0)&lt;Rules!$B$6*ROUND(G4439*100,0)),"Slowing","Steady or growing")))</f>
        <v>Steady or growing</v>
      </c>
      <c r="L4439" s="1" t="n">
        <v>2</v>
      </c>
      <c r="M4439" s="13" t="n">
        <v>3.76</v>
      </c>
      <c r="N4439" s="1" t="str">
        <f aca="false">IF(L4439=0,"",IF(F4439=0,"Stopped",IF(AND(M4439&gt;0,ROUND(H4439*100,0)&lt;Rules!$B$6*ROUND(M4439*100,0)),"Slowing","Steady or growing")))</f>
        <v>Steady or growing</v>
      </c>
    </row>
    <row r="4440" customFormat="false" ht="15" hidden="false" customHeight="false" outlineLevel="0" collapsed="false">
      <c r="A4440" s="1" t="s">
        <v>8901</v>
      </c>
      <c r="B4440" s="1" t="s">
        <v>8902</v>
      </c>
      <c r="C4440" s="12" t="n">
        <v>40788</v>
      </c>
      <c r="D4440" s="12" t="n">
        <v>40865</v>
      </c>
      <c r="E4440" s="1" t="n">
        <v>1</v>
      </c>
      <c r="F4440" s="1" t="n">
        <v>6</v>
      </c>
      <c r="G4440" s="13" t="n">
        <v>2.49</v>
      </c>
      <c r="H4440" s="13" t="n">
        <v>22.41</v>
      </c>
      <c r="I4440" s="13" t="n">
        <v>24.9</v>
      </c>
      <c r="J4440" s="9" t="n">
        <v>10</v>
      </c>
      <c r="K4440" s="1" t="str">
        <f aca="false">IF(F4440=0,"Stopped",IF(C4440&gt;=Rules!$B$3,"New",IF(AND(E4440&gt;0,G4440&gt;0,ROUND(H4440*100,0)&lt;Rules!$B$6*ROUND(G4440*100,0)),"Slowing","Steady or growing")))</f>
        <v>Steady or growing</v>
      </c>
      <c r="L4440" s="1" t="n">
        <v>0</v>
      </c>
      <c r="M4440" s="13" t="n">
        <v>0</v>
      </c>
      <c r="N4440" s="1" t="str">
        <f aca="false">IF(L4440=0,"",IF(F4440=0,"Stopped",IF(AND(M4440&gt;0,ROUND(H4440*100,0)&lt;Rules!$B$6*ROUND(M4440*100,0)),"Slowing","Steady or growing")))</f>
        <v/>
      </c>
    </row>
    <row r="4441" customFormat="false" ht="15" hidden="false" customHeight="false" outlineLevel="0" collapsed="false">
      <c r="A4441" s="1" t="s">
        <v>8903</v>
      </c>
      <c r="B4441" s="1" t="s">
        <v>8904</v>
      </c>
      <c r="C4441" s="12" t="n">
        <v>40158</v>
      </c>
      <c r="D4441" s="12" t="n">
        <v>40872</v>
      </c>
      <c r="E4441" s="1" t="n">
        <v>0</v>
      </c>
      <c r="F4441" s="1" t="n">
        <v>1</v>
      </c>
      <c r="G4441" s="13" t="n">
        <v>0</v>
      </c>
      <c r="H4441" s="13" t="n">
        <v>1.65</v>
      </c>
      <c r="I4441" s="13" t="n">
        <v>24.75</v>
      </c>
      <c r="J4441" s="9" t="n">
        <v>15</v>
      </c>
      <c r="K4441" s="1" t="str">
        <f aca="false">IF(F4441=0,"Stopped",IF(C4441&gt;=Rules!$B$3,"New",IF(AND(E4441&gt;0,G4441&gt;0,ROUND(H4441*100,0)&lt;Rules!$B$6*ROUND(G4441*100,0)),"Slowing","Steady or growing")))</f>
        <v>Steady or growing</v>
      </c>
      <c r="L4441" s="1" t="n">
        <v>2</v>
      </c>
      <c r="M4441" s="13" t="n">
        <v>16.5</v>
      </c>
      <c r="N4441" s="1" t="str">
        <f aca="false">IF(L4441=0,"",IF(F4441=0,"Stopped",IF(AND(M4441&gt;0,ROUND(H4441*100,0)&lt;Rules!$B$6*ROUND(M4441*100,0)),"Slowing","Steady or growing")))</f>
        <v>Slowing</v>
      </c>
    </row>
    <row r="4442" customFormat="false" ht="15" hidden="false" customHeight="false" outlineLevel="0" collapsed="false">
      <c r="A4442" s="1" t="s">
        <v>8905</v>
      </c>
      <c r="B4442" s="1" t="s">
        <v>8906</v>
      </c>
      <c r="C4442" s="12" t="n">
        <v>40151</v>
      </c>
      <c r="D4442" s="12" t="n">
        <v>40510</v>
      </c>
      <c r="E4442" s="1" t="n">
        <v>0</v>
      </c>
      <c r="F4442" s="1" t="n">
        <v>0</v>
      </c>
      <c r="G4442" s="13" t="n">
        <v>0</v>
      </c>
      <c r="H4442" s="13" t="n">
        <v>0</v>
      </c>
      <c r="I4442" s="13" t="n">
        <v>24.7</v>
      </c>
      <c r="J4442" s="9" t="n">
        <v>130</v>
      </c>
      <c r="K4442" s="1" t="str">
        <f aca="false">IF(F4442=0,"Stopped",IF(C4442&gt;=Rules!$B$3,"New",IF(AND(E4442&gt;0,G4442&gt;0,ROUND(H4442*100,0)&lt;Rules!$B$6*ROUND(G4442*100,0)),"Slowing","Steady or growing")))</f>
        <v>Stopped</v>
      </c>
      <c r="L4442" s="1" t="n">
        <v>6</v>
      </c>
      <c r="M4442" s="13" t="n">
        <v>13.49</v>
      </c>
      <c r="N4442" s="1" t="str">
        <f aca="false">IF(L4442=0,"",IF(F4442=0,"Stopped",IF(AND(M4442&gt;0,ROUND(H4442*100,0)&lt;Rules!$B$6*ROUND(M4442*100,0)),"Slowing","Steady or growing")))</f>
        <v>Stopped</v>
      </c>
    </row>
    <row r="4443" customFormat="false" ht="15" hidden="false" customHeight="false" outlineLevel="0" collapsed="false">
      <c r="A4443" s="1" t="s">
        <v>8907</v>
      </c>
      <c r="B4443" s="1" t="s">
        <v>8908</v>
      </c>
      <c r="C4443" s="12" t="n">
        <v>40463</v>
      </c>
      <c r="D4443" s="12" t="n">
        <v>40473</v>
      </c>
      <c r="E4443" s="1" t="n">
        <v>0</v>
      </c>
      <c r="F4443" s="1" t="n">
        <v>0</v>
      </c>
      <c r="G4443" s="13" t="n">
        <v>0</v>
      </c>
      <c r="H4443" s="13" t="n">
        <v>0</v>
      </c>
      <c r="I4443" s="13" t="n">
        <v>24.65</v>
      </c>
      <c r="J4443" s="9" t="n">
        <v>29</v>
      </c>
      <c r="K4443" s="1" t="str">
        <f aca="false">IF(F4443=0,"Stopped",IF(C4443&gt;=Rules!$B$3,"New",IF(AND(E4443&gt;0,G4443&gt;0,ROUND(H4443*100,0)&lt;Rules!$B$6*ROUND(G4443*100,0)),"Slowing","Steady or growing")))</f>
        <v>Stopped</v>
      </c>
      <c r="L4443" s="1" t="n">
        <v>4</v>
      </c>
      <c r="M4443" s="13" t="n">
        <v>24.65</v>
      </c>
      <c r="N4443" s="1" t="str">
        <f aca="false">IF(L4443=0,"",IF(F4443=0,"Stopped",IF(AND(M4443&gt;0,ROUND(H4443*100,0)&lt;Rules!$B$6*ROUND(M4443*100,0)),"Slowing","Steady or growing")))</f>
        <v>Stopped</v>
      </c>
    </row>
    <row r="4444" customFormat="false" ht="15" hidden="false" customHeight="false" outlineLevel="0" collapsed="false">
      <c r="A4444" s="1" t="s">
        <v>8909</v>
      </c>
      <c r="B4444" s="1" t="s">
        <v>8910</v>
      </c>
      <c r="C4444" s="12" t="n">
        <v>40256</v>
      </c>
      <c r="D4444" s="12" t="n">
        <v>40853</v>
      </c>
      <c r="E4444" s="1" t="n">
        <v>0</v>
      </c>
      <c r="F4444" s="1" t="n">
        <v>1</v>
      </c>
      <c r="G4444" s="13" t="n">
        <v>0</v>
      </c>
      <c r="H4444" s="13" t="n">
        <v>1.68</v>
      </c>
      <c r="I4444" s="13" t="n">
        <v>24.36</v>
      </c>
      <c r="J4444" s="9" t="n">
        <v>58</v>
      </c>
      <c r="K4444" s="1" t="str">
        <f aca="false">IF(F4444=0,"Stopped",IF(C4444&gt;=Rules!$B$3,"New",IF(AND(E4444&gt;0,G4444&gt;0,ROUND(H4444*100,0)&lt;Rules!$B$6*ROUND(G4444*100,0)),"Slowing","Steady or growing")))</f>
        <v>Steady or growing</v>
      </c>
      <c r="L4444" s="1" t="n">
        <v>7</v>
      </c>
      <c r="M4444" s="13" t="n">
        <v>9.66</v>
      </c>
      <c r="N4444" s="1" t="str">
        <f aca="false">IF(L4444=0,"",IF(F4444=0,"Stopped",IF(AND(M4444&gt;0,ROUND(H4444*100,0)&lt;Rules!$B$6*ROUND(M4444*100,0)),"Slowing","Steady or growing")))</f>
        <v>Slowing</v>
      </c>
    </row>
    <row r="4445" customFormat="false" ht="15" hidden="false" customHeight="false" outlineLevel="0" collapsed="false">
      <c r="A4445" s="1" t="s">
        <v>8911</v>
      </c>
      <c r="B4445" s="1" t="s">
        <v>8912</v>
      </c>
      <c r="C4445" s="12" t="n">
        <v>40156</v>
      </c>
      <c r="D4445" s="12" t="n">
        <v>40224</v>
      </c>
      <c r="E4445" s="1" t="n">
        <v>0</v>
      </c>
      <c r="F4445" s="1" t="n">
        <v>0</v>
      </c>
      <c r="G4445" s="13" t="n">
        <v>0</v>
      </c>
      <c r="H4445" s="13" t="n">
        <v>0</v>
      </c>
      <c r="I4445" s="13" t="n">
        <v>23.8</v>
      </c>
      <c r="J4445" s="9" t="n">
        <v>4</v>
      </c>
      <c r="K4445" s="1" t="str">
        <f aca="false">IF(F4445=0,"Stopped",IF(C4445&gt;=Rules!$B$3,"New",IF(AND(E4445&gt;0,G4445&gt;0,ROUND(H4445*100,0)&lt;Rules!$B$6*ROUND(G4445*100,0)),"Slowing","Steady or growing")))</f>
        <v>Stopped</v>
      </c>
      <c r="L4445" s="1" t="n">
        <v>0</v>
      </c>
      <c r="M4445" s="13" t="n">
        <v>0</v>
      </c>
      <c r="N4445" s="1" t="str">
        <f aca="false">IF(L4445=0,"",IF(F4445=0,"Stopped",IF(AND(M4445&gt;0,ROUND(H4445*100,0)&lt;Rules!$B$6*ROUND(M4445*100,0)),"Slowing","Steady or growing")))</f>
        <v/>
      </c>
    </row>
    <row r="4446" customFormat="false" ht="15" hidden="false" customHeight="false" outlineLevel="0" collapsed="false">
      <c r="A4446" s="1" t="s">
        <v>8913</v>
      </c>
      <c r="B4446" s="1" t="s">
        <v>8914</v>
      </c>
      <c r="C4446" s="12" t="n">
        <v>40185</v>
      </c>
      <c r="D4446" s="12" t="n">
        <v>40497</v>
      </c>
      <c r="E4446" s="1" t="n">
        <v>0</v>
      </c>
      <c r="F4446" s="1" t="n">
        <v>0</v>
      </c>
      <c r="G4446" s="13" t="n">
        <v>0</v>
      </c>
      <c r="H4446" s="13" t="n">
        <v>0</v>
      </c>
      <c r="I4446" s="13" t="n">
        <v>23.8</v>
      </c>
      <c r="J4446" s="9" t="n">
        <v>7</v>
      </c>
      <c r="K4446" s="1" t="str">
        <f aca="false">IF(F4446=0,"Stopped",IF(C4446&gt;=Rules!$B$3,"New",IF(AND(E4446&gt;0,G4446&gt;0,ROUND(H4446*100,0)&lt;Rules!$B$6*ROUND(G4446*100,0)),"Slowing","Steady or growing")))</f>
        <v>Stopped</v>
      </c>
      <c r="L4446" s="1" t="n">
        <v>1</v>
      </c>
      <c r="M4446" s="13" t="n">
        <v>11.9</v>
      </c>
      <c r="N4446" s="1" t="str">
        <f aca="false">IF(L4446=0,"",IF(F4446=0,"Stopped",IF(AND(M4446&gt;0,ROUND(H4446*100,0)&lt;Rules!$B$6*ROUND(M4446*100,0)),"Slowing","Steady or growing")))</f>
        <v>Stopped</v>
      </c>
    </row>
    <row r="4447" customFormat="false" ht="15" hidden="false" customHeight="false" outlineLevel="0" collapsed="false">
      <c r="A4447" s="1" t="s">
        <v>8915</v>
      </c>
      <c r="B4447" s="1" t="s">
        <v>8916</v>
      </c>
      <c r="C4447" s="12" t="n">
        <v>40202</v>
      </c>
      <c r="D4447" s="12" t="n">
        <v>40521</v>
      </c>
      <c r="E4447" s="1" t="n">
        <v>0</v>
      </c>
      <c r="F4447" s="1" t="n">
        <v>0</v>
      </c>
      <c r="G4447" s="13" t="n">
        <v>0</v>
      </c>
      <c r="H4447" s="13" t="n">
        <v>0</v>
      </c>
      <c r="I4447" s="13" t="n">
        <v>23.76</v>
      </c>
      <c r="J4447" s="9" t="n">
        <v>18</v>
      </c>
      <c r="K4447" s="1" t="str">
        <f aca="false">IF(F4447=0,"Stopped",IF(C4447&gt;=Rules!$B$3,"New",IF(AND(E4447&gt;0,G4447&gt;0,ROUND(H4447*100,0)&lt;Rules!$B$6*ROUND(G4447*100,0)),"Slowing","Steady or growing")))</f>
        <v>Stopped</v>
      </c>
      <c r="L4447" s="1" t="n">
        <v>3</v>
      </c>
      <c r="M4447" s="13" t="n">
        <v>5.01</v>
      </c>
      <c r="N4447" s="1" t="str">
        <f aca="false">IF(L4447=0,"",IF(F4447=0,"Stopped",IF(AND(M4447&gt;0,ROUND(H4447*100,0)&lt;Rules!$B$6*ROUND(M4447*100,0)),"Slowing","Steady or growing")))</f>
        <v>Stopped</v>
      </c>
    </row>
    <row r="4448" customFormat="false" ht="15" hidden="false" customHeight="false" outlineLevel="0" collapsed="false">
      <c r="A4448" s="1" t="s">
        <v>8917</v>
      </c>
      <c r="B4448" s="1" t="s">
        <v>8918</v>
      </c>
      <c r="C4448" s="12" t="n">
        <v>40199</v>
      </c>
      <c r="D4448" s="12" t="n">
        <v>40410</v>
      </c>
      <c r="E4448" s="1" t="n">
        <v>0</v>
      </c>
      <c r="F4448" s="1" t="n">
        <v>0</v>
      </c>
      <c r="G4448" s="13" t="n">
        <v>0</v>
      </c>
      <c r="H4448" s="13" t="n">
        <v>0</v>
      </c>
      <c r="I4448" s="13" t="n">
        <v>23.7</v>
      </c>
      <c r="J4448" s="9" t="n">
        <v>61</v>
      </c>
      <c r="K4448" s="1" t="str">
        <f aca="false">IF(F4448=0,"Stopped",IF(C4448&gt;=Rules!$B$3,"New",IF(AND(E4448&gt;0,G4448&gt;0,ROUND(H4448*100,0)&lt;Rules!$B$6*ROUND(G4448*100,0)),"Slowing","Steady or growing")))</f>
        <v>Stopped</v>
      </c>
      <c r="L4448" s="1" t="n">
        <v>0</v>
      </c>
      <c r="M4448" s="13" t="n">
        <v>0</v>
      </c>
      <c r="N4448" s="1" t="str">
        <f aca="false">IF(L4448=0,"",IF(F4448=0,"Stopped",IF(AND(M4448&gt;0,ROUND(H4448*100,0)&lt;Rules!$B$6*ROUND(M4448*100,0)),"Slowing","Steady or growing")))</f>
        <v/>
      </c>
    </row>
    <row r="4449" customFormat="false" ht="15" hidden="false" customHeight="false" outlineLevel="0" collapsed="false">
      <c r="A4449" s="1" t="s">
        <v>8919</v>
      </c>
      <c r="B4449" s="1" t="s">
        <v>8920</v>
      </c>
      <c r="C4449" s="12" t="n">
        <v>40155</v>
      </c>
      <c r="D4449" s="12" t="n">
        <v>40801</v>
      </c>
      <c r="E4449" s="1" t="n">
        <v>1</v>
      </c>
      <c r="F4449" s="1" t="n">
        <v>1</v>
      </c>
      <c r="G4449" s="13" t="n">
        <v>2.9</v>
      </c>
      <c r="H4449" s="13" t="n">
        <v>2.9</v>
      </c>
      <c r="I4449" s="13" t="n">
        <v>23.61</v>
      </c>
      <c r="J4449" s="9" t="n">
        <v>8</v>
      </c>
      <c r="K4449" s="1" t="str">
        <f aca="false">IF(F4449=0,"Stopped",IF(C4449&gt;=Rules!$B$3,"New",IF(AND(E4449&gt;0,G4449&gt;0,ROUND(H4449*100,0)&lt;Rules!$B$6*ROUND(G4449*100,0)),"Slowing","Steady or growing")))</f>
        <v>Steady or growing</v>
      </c>
      <c r="L4449" s="1" t="n">
        <v>1</v>
      </c>
      <c r="M4449" s="13" t="n">
        <v>2.96</v>
      </c>
      <c r="N4449" s="1" t="str">
        <f aca="false">IF(L4449=0,"",IF(F4449=0,"Stopped",IF(AND(M4449&gt;0,ROUND(H4449*100,0)&lt;Rules!$B$6*ROUND(M4449*100,0)),"Slowing","Steady or growing")))</f>
        <v>Steady or growing</v>
      </c>
    </row>
    <row r="4450" customFormat="false" ht="15" hidden="false" customHeight="false" outlineLevel="0" collapsed="false">
      <c r="A4450" s="1" t="s">
        <v>8921</v>
      </c>
      <c r="B4450" s="1" t="s">
        <v>8922</v>
      </c>
      <c r="C4450" s="12" t="n">
        <v>40788</v>
      </c>
      <c r="D4450" s="12" t="n">
        <v>40876</v>
      </c>
      <c r="E4450" s="1" t="n">
        <v>1</v>
      </c>
      <c r="F4450" s="1" t="n">
        <v>5</v>
      </c>
      <c r="G4450" s="13" t="n">
        <v>2.91</v>
      </c>
      <c r="H4450" s="13" t="n">
        <v>20.37</v>
      </c>
      <c r="I4450" s="13" t="n">
        <v>23.28</v>
      </c>
      <c r="J4450" s="9" t="n">
        <v>8</v>
      </c>
      <c r="K4450" s="1" t="str">
        <f aca="false">IF(F4450=0,"Stopped",IF(C4450&gt;=Rules!$B$3,"New",IF(AND(E4450&gt;0,G4450&gt;0,ROUND(H4450*100,0)&lt;Rules!$B$6*ROUND(G4450*100,0)),"Slowing","Steady or growing")))</f>
        <v>Steady or growing</v>
      </c>
      <c r="L4450" s="1" t="n">
        <v>0</v>
      </c>
      <c r="M4450" s="13" t="n">
        <v>0</v>
      </c>
      <c r="N4450" s="1" t="str">
        <f aca="false">IF(L4450=0,"",IF(F4450=0,"Stopped",IF(AND(M4450&gt;0,ROUND(H4450*100,0)&lt;Rules!$B$6*ROUND(M4450*100,0)),"Slowing","Steady or growing")))</f>
        <v/>
      </c>
    </row>
    <row r="4451" customFormat="false" ht="15" hidden="false" customHeight="false" outlineLevel="0" collapsed="false">
      <c r="A4451" s="1" t="s">
        <v>8923</v>
      </c>
      <c r="B4451" s="1" t="s">
        <v>8924</v>
      </c>
      <c r="C4451" s="12" t="n">
        <v>40151</v>
      </c>
      <c r="D4451" s="12" t="n">
        <v>40354</v>
      </c>
      <c r="E4451" s="1" t="n">
        <v>0</v>
      </c>
      <c r="F4451" s="1" t="n">
        <v>0</v>
      </c>
      <c r="G4451" s="13" t="n">
        <v>0</v>
      </c>
      <c r="H4451" s="13" t="n">
        <v>0</v>
      </c>
      <c r="I4451" s="13" t="n">
        <v>22.95</v>
      </c>
      <c r="J4451" s="9" t="n">
        <v>37</v>
      </c>
      <c r="K4451" s="1" t="str">
        <f aca="false">IF(F4451=0,"Stopped",IF(C4451&gt;=Rules!$B$3,"New",IF(AND(E4451&gt;0,G4451&gt;0,ROUND(H4451*100,0)&lt;Rules!$B$6*ROUND(G4451*100,0)),"Slowing","Steady or growing")))</f>
        <v>Stopped</v>
      </c>
      <c r="L4451" s="1" t="n">
        <v>0</v>
      </c>
      <c r="M4451" s="13" t="n">
        <v>0</v>
      </c>
      <c r="N4451" s="1" t="str">
        <f aca="false">IF(L4451=0,"",IF(F4451=0,"Stopped",IF(AND(M4451&gt;0,ROUND(H4451*100,0)&lt;Rules!$B$6*ROUND(M4451*100,0)),"Slowing","Steady or growing")))</f>
        <v/>
      </c>
    </row>
    <row r="4452" customFormat="false" ht="15" hidden="false" customHeight="false" outlineLevel="0" collapsed="false">
      <c r="A4452" s="1" t="s">
        <v>8925</v>
      </c>
      <c r="B4452" s="1" t="s">
        <v>8926</v>
      </c>
      <c r="C4452" s="12" t="n">
        <v>40245</v>
      </c>
      <c r="D4452" s="12" t="n">
        <v>40356</v>
      </c>
      <c r="E4452" s="1" t="n">
        <v>0</v>
      </c>
      <c r="F4452" s="1" t="n">
        <v>0</v>
      </c>
      <c r="G4452" s="13" t="n">
        <v>0</v>
      </c>
      <c r="H4452" s="13" t="n">
        <v>0</v>
      </c>
      <c r="I4452" s="13" t="n">
        <v>22.91</v>
      </c>
      <c r="J4452" s="9" t="n">
        <v>8</v>
      </c>
      <c r="K4452" s="1" t="str">
        <f aca="false">IF(F4452=0,"Stopped",IF(C4452&gt;=Rules!$B$3,"New",IF(AND(E4452&gt;0,G4452&gt;0,ROUND(H4452*100,0)&lt;Rules!$B$6*ROUND(G4452*100,0)),"Slowing","Steady or growing")))</f>
        <v>Stopped</v>
      </c>
      <c r="L4452" s="1" t="n">
        <v>0</v>
      </c>
      <c r="M4452" s="13" t="n">
        <v>0</v>
      </c>
      <c r="N4452" s="1" t="str">
        <f aca="false">IF(L4452=0,"",IF(F4452=0,"Stopped",IF(AND(M4452&gt;0,ROUND(H4452*100,0)&lt;Rules!$B$6*ROUND(M4452*100,0)),"Slowing","Steady or growing")))</f>
        <v/>
      </c>
    </row>
    <row r="4453" customFormat="false" ht="15" hidden="false" customHeight="false" outlineLevel="0" collapsed="false">
      <c r="A4453" s="1" t="s">
        <v>8927</v>
      </c>
      <c r="B4453" s="1" t="s">
        <v>8928</v>
      </c>
      <c r="C4453" s="12" t="n">
        <v>40226</v>
      </c>
      <c r="D4453" s="12" t="n">
        <v>40475</v>
      </c>
      <c r="E4453" s="1" t="n">
        <v>0</v>
      </c>
      <c r="F4453" s="1" t="n">
        <v>0</v>
      </c>
      <c r="G4453" s="13" t="n">
        <v>0</v>
      </c>
      <c r="H4453" s="13" t="n">
        <v>0</v>
      </c>
      <c r="I4453" s="13" t="n">
        <v>22.56</v>
      </c>
      <c r="J4453" s="9" t="n">
        <v>6</v>
      </c>
      <c r="K4453" s="1" t="str">
        <f aca="false">IF(F4453=0,"Stopped",IF(C4453&gt;=Rules!$B$3,"New",IF(AND(E4453&gt;0,G4453&gt;0,ROUND(H4453*100,0)&lt;Rules!$B$6*ROUND(G4453*100,0)),"Slowing","Steady or growing")))</f>
        <v>Stopped</v>
      </c>
      <c r="L4453" s="1" t="n">
        <v>1</v>
      </c>
      <c r="M4453" s="13" t="n">
        <v>3.75</v>
      </c>
      <c r="N4453" s="1" t="str">
        <f aca="false">IF(L4453=0,"",IF(F4453=0,"Stopped",IF(AND(M4453&gt;0,ROUND(H4453*100,0)&lt;Rules!$B$6*ROUND(M4453*100,0)),"Slowing","Steady or growing")))</f>
        <v>Stopped</v>
      </c>
    </row>
    <row r="4454" customFormat="false" ht="15" hidden="false" customHeight="false" outlineLevel="0" collapsed="false">
      <c r="A4454" s="1" t="s">
        <v>8929</v>
      </c>
      <c r="B4454" s="1" t="s">
        <v>8930</v>
      </c>
      <c r="C4454" s="12" t="n">
        <v>40505</v>
      </c>
      <c r="D4454" s="12" t="n">
        <v>40505</v>
      </c>
      <c r="E4454" s="1" t="n">
        <v>0</v>
      </c>
      <c r="F4454" s="1" t="n">
        <v>0</v>
      </c>
      <c r="G4454" s="13" t="n">
        <v>0</v>
      </c>
      <c r="H4454" s="13" t="n">
        <v>0</v>
      </c>
      <c r="I4454" s="13" t="n">
        <v>22.5</v>
      </c>
      <c r="J4454" s="9" t="n">
        <v>6</v>
      </c>
      <c r="K4454" s="1" t="str">
        <f aca="false">IF(F4454=0,"Stopped",IF(C4454&gt;=Rules!$B$3,"New",IF(AND(E4454&gt;0,G4454&gt;0,ROUND(H4454*100,0)&lt;Rules!$B$6*ROUND(G4454*100,0)),"Slowing","Steady or growing")))</f>
        <v>Stopped</v>
      </c>
      <c r="L4454" s="1" t="n">
        <v>1</v>
      </c>
      <c r="M4454" s="13" t="n">
        <v>22.5</v>
      </c>
      <c r="N4454" s="1" t="str">
        <f aca="false">IF(L4454=0,"",IF(F4454=0,"Stopped",IF(AND(M4454&gt;0,ROUND(H4454*100,0)&lt;Rules!$B$6*ROUND(M4454*100,0)),"Slowing","Steady or growing")))</f>
        <v>Stopped</v>
      </c>
    </row>
    <row r="4455" customFormat="false" ht="15" hidden="false" customHeight="false" outlineLevel="0" collapsed="false">
      <c r="A4455" s="1" t="s">
        <v>8931</v>
      </c>
      <c r="B4455" s="1" t="s">
        <v>8932</v>
      </c>
      <c r="C4455" s="12" t="n">
        <v>40163</v>
      </c>
      <c r="D4455" s="12" t="n">
        <v>40212</v>
      </c>
      <c r="E4455" s="1" t="n">
        <v>0</v>
      </c>
      <c r="F4455" s="1" t="n">
        <v>0</v>
      </c>
      <c r="G4455" s="13" t="n">
        <v>0</v>
      </c>
      <c r="H4455" s="13" t="n">
        <v>0</v>
      </c>
      <c r="I4455" s="13" t="n">
        <v>22.5</v>
      </c>
      <c r="J4455" s="9" t="n">
        <v>52</v>
      </c>
      <c r="K4455" s="1" t="str">
        <f aca="false">IF(F4455=0,"Stopped",IF(C4455&gt;=Rules!$B$3,"New",IF(AND(E4455&gt;0,G4455&gt;0,ROUND(H4455*100,0)&lt;Rules!$B$6*ROUND(G4455*100,0)),"Slowing","Steady or growing")))</f>
        <v>Stopped</v>
      </c>
      <c r="L4455" s="1" t="n">
        <v>0</v>
      </c>
      <c r="M4455" s="13" t="n">
        <v>0</v>
      </c>
      <c r="N4455" s="1" t="str">
        <f aca="false">IF(L4455=0,"",IF(F4455=0,"Stopped",IF(AND(M4455&gt;0,ROUND(H4455*100,0)&lt;Rules!$B$6*ROUND(M4455*100,0)),"Slowing","Steady or growing")))</f>
        <v/>
      </c>
    </row>
    <row r="4456" customFormat="false" ht="15" hidden="false" customHeight="false" outlineLevel="0" collapsed="false">
      <c r="A4456" s="1" t="s">
        <v>8933</v>
      </c>
      <c r="B4456" s="1" t="s">
        <v>8934</v>
      </c>
      <c r="C4456" s="12" t="n">
        <v>40160</v>
      </c>
      <c r="D4456" s="12" t="n">
        <v>40244</v>
      </c>
      <c r="E4456" s="1" t="n">
        <v>0</v>
      </c>
      <c r="F4456" s="1" t="n">
        <v>0</v>
      </c>
      <c r="G4456" s="13" t="n">
        <v>0</v>
      </c>
      <c r="H4456" s="13" t="n">
        <v>0</v>
      </c>
      <c r="I4456" s="13" t="n">
        <v>22.5</v>
      </c>
      <c r="J4456" s="9" t="n">
        <v>7</v>
      </c>
      <c r="K4456" s="1" t="str">
        <f aca="false">IF(F4456=0,"Stopped",IF(C4456&gt;=Rules!$B$3,"New",IF(AND(E4456&gt;0,G4456&gt;0,ROUND(H4456*100,0)&lt;Rules!$B$6*ROUND(G4456*100,0)),"Slowing","Steady or growing")))</f>
        <v>Stopped</v>
      </c>
      <c r="L4456" s="1" t="n">
        <v>0</v>
      </c>
      <c r="M4456" s="13" t="n">
        <v>0</v>
      </c>
      <c r="N4456" s="1" t="str">
        <f aca="false">IF(L4456=0,"",IF(F4456=0,"Stopped",IF(AND(M4456&gt;0,ROUND(H4456*100,0)&lt;Rules!$B$6*ROUND(M4456*100,0)),"Slowing","Steady or growing")))</f>
        <v/>
      </c>
    </row>
    <row r="4457" customFormat="false" ht="15" hidden="false" customHeight="false" outlineLevel="0" collapsed="false">
      <c r="A4457" s="1" t="s">
        <v>8935</v>
      </c>
      <c r="B4457" s="1" t="s">
        <v>8936</v>
      </c>
      <c r="C4457" s="12" t="n">
        <v>40160</v>
      </c>
      <c r="D4457" s="12" t="n">
        <v>40884</v>
      </c>
      <c r="E4457" s="1" t="n">
        <v>0</v>
      </c>
      <c r="F4457" s="1" t="n">
        <v>2</v>
      </c>
      <c r="G4457" s="13" t="n">
        <v>0</v>
      </c>
      <c r="H4457" s="13" t="n">
        <v>5</v>
      </c>
      <c r="I4457" s="13" t="n">
        <v>22.5</v>
      </c>
      <c r="J4457" s="9" t="n">
        <v>19</v>
      </c>
      <c r="K4457" s="1" t="str">
        <f aca="false">IF(F4457=0,"Stopped",IF(C4457&gt;=Rules!$B$3,"New",IF(AND(E4457&gt;0,G4457&gt;0,ROUND(H4457*100,0)&lt;Rules!$B$6*ROUND(G4457*100,0)),"Slowing","Steady or growing")))</f>
        <v>Steady or growing</v>
      </c>
      <c r="L4457" s="1" t="n">
        <v>1</v>
      </c>
      <c r="M4457" s="13" t="n">
        <v>1.25</v>
      </c>
      <c r="N4457" s="1" t="str">
        <f aca="false">IF(L4457=0,"",IF(F4457=0,"Stopped",IF(AND(M4457&gt;0,ROUND(H4457*100,0)&lt;Rules!$B$6*ROUND(M4457*100,0)),"Slowing","Steady or growing")))</f>
        <v>Steady or growing</v>
      </c>
    </row>
    <row r="4458" customFormat="false" ht="15" hidden="false" customHeight="false" outlineLevel="0" collapsed="false">
      <c r="A4458" s="1" t="s">
        <v>8937</v>
      </c>
      <c r="B4458" s="1" t="s">
        <v>8938</v>
      </c>
      <c r="C4458" s="12" t="n">
        <v>40225</v>
      </c>
      <c r="D4458" s="12" t="n">
        <v>40297</v>
      </c>
      <c r="E4458" s="1" t="n">
        <v>0</v>
      </c>
      <c r="F4458" s="1" t="n">
        <v>0</v>
      </c>
      <c r="G4458" s="13" t="n">
        <v>0</v>
      </c>
      <c r="H4458" s="13" t="n">
        <v>0</v>
      </c>
      <c r="I4458" s="13" t="n">
        <v>22.5</v>
      </c>
      <c r="J4458" s="9" t="n">
        <v>3</v>
      </c>
      <c r="K4458" s="1" t="str">
        <f aca="false">IF(F4458=0,"Stopped",IF(C4458&gt;=Rules!$B$3,"New",IF(AND(E4458&gt;0,G4458&gt;0,ROUND(H4458*100,0)&lt;Rules!$B$6*ROUND(G4458*100,0)),"Slowing","Steady or growing")))</f>
        <v>Stopped</v>
      </c>
      <c r="L4458" s="1" t="n">
        <v>0</v>
      </c>
      <c r="M4458" s="13" t="n">
        <v>0</v>
      </c>
      <c r="N4458" s="1" t="str">
        <f aca="false">IF(L4458=0,"",IF(F4458=0,"Stopped",IF(AND(M4458&gt;0,ROUND(H4458*100,0)&lt;Rules!$B$6*ROUND(M4458*100,0)),"Slowing","Steady or growing")))</f>
        <v/>
      </c>
    </row>
    <row r="4459" customFormat="false" ht="15" hidden="false" customHeight="false" outlineLevel="0" collapsed="false">
      <c r="A4459" s="1" t="s">
        <v>8939</v>
      </c>
      <c r="B4459" s="1" t="s">
        <v>8940</v>
      </c>
      <c r="C4459" s="12" t="n">
        <v>40793</v>
      </c>
      <c r="D4459" s="12" t="n">
        <v>40885</v>
      </c>
      <c r="E4459" s="1" t="n">
        <v>1</v>
      </c>
      <c r="F4459" s="1" t="n">
        <v>7</v>
      </c>
      <c r="G4459" s="13" t="n">
        <v>2.49</v>
      </c>
      <c r="H4459" s="13" t="n">
        <v>19.92</v>
      </c>
      <c r="I4459" s="13" t="n">
        <v>22.41</v>
      </c>
      <c r="J4459" s="9" t="n">
        <v>9</v>
      </c>
      <c r="K4459" s="1" t="str">
        <f aca="false">IF(F4459=0,"Stopped",IF(C4459&gt;=Rules!$B$3,"New",IF(AND(E4459&gt;0,G4459&gt;0,ROUND(H4459*100,0)&lt;Rules!$B$6*ROUND(G4459*100,0)),"Slowing","Steady or growing")))</f>
        <v>Steady or growing</v>
      </c>
      <c r="L4459" s="1" t="n">
        <v>0</v>
      </c>
      <c r="M4459" s="13" t="n">
        <v>0</v>
      </c>
      <c r="N4459" s="1" t="str">
        <f aca="false">IF(L4459=0,"",IF(F4459=0,"Stopped",IF(AND(M4459&gt;0,ROUND(H4459*100,0)&lt;Rules!$B$6*ROUND(M4459*100,0)),"Slowing","Steady or growing")))</f>
        <v/>
      </c>
    </row>
    <row r="4460" customFormat="false" ht="15" hidden="false" customHeight="false" outlineLevel="0" collapsed="false">
      <c r="A4460" s="1" t="s">
        <v>8941</v>
      </c>
      <c r="B4460" s="1" t="s">
        <v>8942</v>
      </c>
      <c r="C4460" s="12" t="n">
        <v>40843</v>
      </c>
      <c r="D4460" s="12" t="n">
        <v>40885</v>
      </c>
      <c r="E4460" s="1" t="n">
        <v>0</v>
      </c>
      <c r="F4460" s="1" t="n">
        <v>4</v>
      </c>
      <c r="G4460" s="13" t="n">
        <v>0</v>
      </c>
      <c r="H4460" s="13" t="n">
        <v>22.41</v>
      </c>
      <c r="I4460" s="13" t="n">
        <v>22.41</v>
      </c>
      <c r="J4460" s="9" t="n">
        <v>9</v>
      </c>
      <c r="K4460" s="1" t="str">
        <f aca="false">IF(F4460=0,"Stopped",IF(C4460&gt;=Rules!$B$3,"New",IF(AND(E4460&gt;0,G4460&gt;0,ROUND(H4460*100,0)&lt;Rules!$B$6*ROUND(G4460*100,0)),"Slowing","Steady or growing")))</f>
        <v>New</v>
      </c>
      <c r="L4460" s="1" t="n">
        <v>0</v>
      </c>
      <c r="M4460" s="13" t="n">
        <v>0</v>
      </c>
      <c r="N4460" s="1" t="str">
        <f aca="false">IF(L4460=0,"",IF(F4460=0,"Stopped",IF(AND(M4460&gt;0,ROUND(H4460*100,0)&lt;Rules!$B$6*ROUND(M4460*100,0)),"Slowing","Steady or growing")))</f>
        <v/>
      </c>
    </row>
    <row r="4461" customFormat="false" ht="15" hidden="false" customHeight="false" outlineLevel="0" collapsed="false">
      <c r="A4461" s="1" t="s">
        <v>8943</v>
      </c>
      <c r="B4461" s="1" t="s">
        <v>8944</v>
      </c>
      <c r="C4461" s="12" t="n">
        <v>40163</v>
      </c>
      <c r="D4461" s="12" t="n">
        <v>40245</v>
      </c>
      <c r="E4461" s="1" t="n">
        <v>0</v>
      </c>
      <c r="F4461" s="1" t="n">
        <v>0</v>
      </c>
      <c r="G4461" s="13" t="n">
        <v>0</v>
      </c>
      <c r="H4461" s="13" t="n">
        <v>0</v>
      </c>
      <c r="I4461" s="13" t="n">
        <v>21.5</v>
      </c>
      <c r="J4461" s="9" t="n">
        <v>18</v>
      </c>
      <c r="K4461" s="1" t="str">
        <f aca="false">IF(F4461=0,"Stopped",IF(C4461&gt;=Rules!$B$3,"New",IF(AND(E4461&gt;0,G4461&gt;0,ROUND(H4461*100,0)&lt;Rules!$B$6*ROUND(G4461*100,0)),"Slowing","Steady or growing")))</f>
        <v>Stopped</v>
      </c>
      <c r="L4461" s="1" t="n">
        <v>0</v>
      </c>
      <c r="M4461" s="13" t="n">
        <v>0</v>
      </c>
      <c r="N4461" s="1" t="str">
        <f aca="false">IF(L4461=0,"",IF(F4461=0,"Stopped",IF(AND(M4461&gt;0,ROUND(H4461*100,0)&lt;Rules!$B$6*ROUND(M4461*100,0)),"Slowing","Steady or growing")))</f>
        <v/>
      </c>
    </row>
    <row r="4462" customFormat="false" ht="15" hidden="false" customHeight="false" outlineLevel="0" collapsed="false">
      <c r="A4462" s="1" t="s">
        <v>8945</v>
      </c>
      <c r="B4462" s="1" t="s">
        <v>8946</v>
      </c>
      <c r="C4462" s="12" t="n">
        <v>40157</v>
      </c>
      <c r="D4462" s="12" t="n">
        <v>40882</v>
      </c>
      <c r="E4462" s="1" t="n">
        <v>1</v>
      </c>
      <c r="F4462" s="1" t="n">
        <v>3</v>
      </c>
      <c r="G4462" s="13" t="n">
        <v>0.83</v>
      </c>
      <c r="H4462" s="13" t="n">
        <v>5.97</v>
      </c>
      <c r="I4462" s="13" t="n">
        <v>21.49</v>
      </c>
      <c r="J4462" s="9" t="n">
        <v>31</v>
      </c>
      <c r="K4462" s="1" t="str">
        <f aca="false">IF(F4462=0,"Stopped",IF(C4462&gt;=Rules!$B$3,"New",IF(AND(E4462&gt;0,G4462&gt;0,ROUND(H4462*100,0)&lt;Rules!$B$6*ROUND(G4462*100,0)),"Slowing","Steady or growing")))</f>
        <v>Steady or growing</v>
      </c>
      <c r="L4462" s="1" t="n">
        <v>6</v>
      </c>
      <c r="M4462" s="13" t="n">
        <v>6.75</v>
      </c>
      <c r="N4462" s="1" t="str">
        <f aca="false">IF(L4462=0,"",IF(F4462=0,"Stopped",IF(AND(M4462&gt;0,ROUND(H4462*100,0)&lt;Rules!$B$6*ROUND(M4462*100,0)),"Slowing","Steady or growing")))</f>
        <v>Steady or growing</v>
      </c>
    </row>
    <row r="4463" customFormat="false" ht="15" hidden="false" customHeight="false" outlineLevel="0" collapsed="false">
      <c r="A4463" s="1" t="s">
        <v>8947</v>
      </c>
      <c r="B4463" s="1" t="s">
        <v>8948</v>
      </c>
      <c r="C4463" s="12" t="n">
        <v>40745</v>
      </c>
      <c r="D4463" s="12" t="n">
        <v>40745</v>
      </c>
      <c r="E4463" s="1" t="n">
        <v>1</v>
      </c>
      <c r="F4463" s="1" t="n">
        <v>0</v>
      </c>
      <c r="G4463" s="13" t="n">
        <v>21.45</v>
      </c>
      <c r="H4463" s="13" t="n">
        <v>0</v>
      </c>
      <c r="I4463" s="13" t="n">
        <v>21.45</v>
      </c>
      <c r="J4463" s="9" t="n">
        <v>11</v>
      </c>
      <c r="K4463" s="1" t="str">
        <f aca="false">IF(F4463=0,"Stopped",IF(C4463&gt;=Rules!$B$3,"New",IF(AND(E4463&gt;0,G4463&gt;0,ROUND(H4463*100,0)&lt;Rules!$B$6*ROUND(G4463*100,0)),"Slowing","Steady or growing")))</f>
        <v>Stopped</v>
      </c>
      <c r="L4463" s="1" t="n">
        <v>0</v>
      </c>
      <c r="M4463" s="13" t="n">
        <v>0</v>
      </c>
      <c r="N4463" s="1" t="str">
        <f aca="false">IF(L4463=0,"",IF(F4463=0,"Stopped",IF(AND(M4463&gt;0,ROUND(H4463*100,0)&lt;Rules!$B$6*ROUND(M4463*100,0)),"Slowing","Steady or growing")))</f>
        <v/>
      </c>
    </row>
    <row r="4464" customFormat="false" ht="15" hidden="false" customHeight="false" outlineLevel="0" collapsed="false">
      <c r="A4464" s="1" t="s">
        <v>8949</v>
      </c>
      <c r="B4464" s="1" t="s">
        <v>8950</v>
      </c>
      <c r="C4464" s="12" t="n">
        <v>40426</v>
      </c>
      <c r="D4464" s="12" t="n">
        <v>40867</v>
      </c>
      <c r="E4464" s="1" t="n">
        <v>0</v>
      </c>
      <c r="F4464" s="1" t="n">
        <v>2</v>
      </c>
      <c r="G4464" s="13" t="n">
        <v>0</v>
      </c>
      <c r="H4464" s="13" t="n">
        <v>2.5</v>
      </c>
      <c r="I4464" s="13" t="n">
        <v>21.25</v>
      </c>
      <c r="J4464" s="9" t="n">
        <v>17</v>
      </c>
      <c r="K4464" s="1" t="str">
        <f aca="false">IF(F4464=0,"Stopped",IF(C4464&gt;=Rules!$B$3,"New",IF(AND(E4464&gt;0,G4464&gt;0,ROUND(H4464*100,0)&lt;Rules!$B$6*ROUND(G4464*100,0)),"Slowing","Steady or growing")))</f>
        <v>Steady or growing</v>
      </c>
      <c r="L4464" s="1" t="n">
        <v>5</v>
      </c>
      <c r="M4464" s="13" t="n">
        <v>12.5</v>
      </c>
      <c r="N4464" s="1" t="str">
        <f aca="false">IF(L4464=0,"",IF(F4464=0,"Stopped",IF(AND(M4464&gt;0,ROUND(H4464*100,0)&lt;Rules!$B$6*ROUND(M4464*100,0)),"Slowing","Steady or growing")))</f>
        <v>Slowing</v>
      </c>
    </row>
    <row r="4465" customFormat="false" ht="15" hidden="false" customHeight="false" outlineLevel="0" collapsed="false">
      <c r="A4465" s="1" t="s">
        <v>8951</v>
      </c>
      <c r="B4465" s="1" t="s">
        <v>8952</v>
      </c>
      <c r="C4465" s="12" t="n">
        <v>40232</v>
      </c>
      <c r="D4465" s="12" t="n">
        <v>40238</v>
      </c>
      <c r="E4465" s="1" t="n">
        <v>0</v>
      </c>
      <c r="F4465" s="1" t="n">
        <v>0</v>
      </c>
      <c r="G4465" s="13" t="n">
        <v>0</v>
      </c>
      <c r="H4465" s="13" t="n">
        <v>0</v>
      </c>
      <c r="I4465" s="13" t="n">
        <v>21.25</v>
      </c>
      <c r="J4465" s="9" t="n">
        <v>25</v>
      </c>
      <c r="K4465" s="1" t="str">
        <f aca="false">IF(F4465=0,"Stopped",IF(C4465&gt;=Rules!$B$3,"New",IF(AND(E4465&gt;0,G4465&gt;0,ROUND(H4465*100,0)&lt;Rules!$B$6*ROUND(G4465*100,0)),"Slowing","Steady or growing")))</f>
        <v>Stopped</v>
      </c>
      <c r="L4465" s="1" t="n">
        <v>0</v>
      </c>
      <c r="M4465" s="13" t="n">
        <v>0</v>
      </c>
      <c r="N4465" s="1" t="str">
        <f aca="false">IF(L4465=0,"",IF(F4465=0,"Stopped",IF(AND(M4465&gt;0,ROUND(H4465*100,0)&lt;Rules!$B$6*ROUND(M4465*100,0)),"Slowing","Steady or growing")))</f>
        <v/>
      </c>
    </row>
    <row r="4466" customFormat="false" ht="15" hidden="false" customHeight="false" outlineLevel="0" collapsed="false">
      <c r="A4466" s="1" t="s">
        <v>8953</v>
      </c>
      <c r="B4466" s="1" t="s">
        <v>8954</v>
      </c>
      <c r="C4466" s="12" t="n">
        <v>40233</v>
      </c>
      <c r="D4466" s="12" t="n">
        <v>40589</v>
      </c>
      <c r="E4466" s="1" t="n">
        <v>0</v>
      </c>
      <c r="F4466" s="1" t="n">
        <v>0</v>
      </c>
      <c r="G4466" s="13" t="n">
        <v>0</v>
      </c>
      <c r="H4466" s="13" t="n">
        <v>0</v>
      </c>
      <c r="I4466" s="13" t="n">
        <v>21.24</v>
      </c>
      <c r="J4466" s="9" t="n">
        <v>13</v>
      </c>
      <c r="K4466" s="1" t="str">
        <f aca="false">IF(F4466=0,"Stopped",IF(C4466&gt;=Rules!$B$3,"New",IF(AND(E4466&gt;0,G4466&gt;0,ROUND(H4466*100,0)&lt;Rules!$B$6*ROUND(G4466*100,0)),"Slowing","Steady or growing")))</f>
        <v>Stopped</v>
      </c>
      <c r="L4466" s="1" t="n">
        <v>3</v>
      </c>
      <c r="M4466" s="13" t="n">
        <v>6.27</v>
      </c>
      <c r="N4466" s="1" t="str">
        <f aca="false">IF(L4466=0,"",IF(F4466=0,"Stopped",IF(AND(M4466&gt;0,ROUND(H4466*100,0)&lt;Rules!$B$6*ROUND(M4466*100,0)),"Slowing","Steady or growing")))</f>
        <v>Stopped</v>
      </c>
    </row>
    <row r="4467" customFormat="false" ht="15" hidden="false" customHeight="false" outlineLevel="0" collapsed="false">
      <c r="A4467" s="1" t="s">
        <v>8955</v>
      </c>
      <c r="B4467" s="1" t="s">
        <v>8956</v>
      </c>
      <c r="C4467" s="12" t="n">
        <v>40156</v>
      </c>
      <c r="D4467" s="12" t="n">
        <v>40557</v>
      </c>
      <c r="E4467" s="1" t="n">
        <v>0</v>
      </c>
      <c r="F4467" s="1" t="n">
        <v>0</v>
      </c>
      <c r="G4467" s="13" t="n">
        <v>0</v>
      </c>
      <c r="H4467" s="13" t="n">
        <v>0</v>
      </c>
      <c r="I4467" s="13" t="n">
        <v>21.06</v>
      </c>
      <c r="J4467" s="9" t="n">
        <v>5</v>
      </c>
      <c r="K4467" s="1" t="str">
        <f aca="false">IF(F4467=0,"Stopped",IF(C4467&gt;=Rules!$B$3,"New",IF(AND(E4467&gt;0,G4467&gt;0,ROUND(H4467*100,0)&lt;Rules!$B$6*ROUND(G4467*100,0)),"Slowing","Steady or growing")))</f>
        <v>Stopped</v>
      </c>
      <c r="L4467" s="1" t="n">
        <v>2</v>
      </c>
      <c r="M4467" s="13" t="n">
        <v>8.42</v>
      </c>
      <c r="N4467" s="1" t="str">
        <f aca="false">IF(L4467=0,"",IF(F4467=0,"Stopped",IF(AND(M4467&gt;0,ROUND(H4467*100,0)&lt;Rules!$B$6*ROUND(M4467*100,0)),"Slowing","Steady or growing")))</f>
        <v>Stopped</v>
      </c>
    </row>
    <row r="4468" customFormat="false" ht="15" hidden="false" customHeight="false" outlineLevel="0" collapsed="false">
      <c r="A4468" s="1" t="s">
        <v>8957</v>
      </c>
      <c r="B4468" s="1" t="s">
        <v>8958</v>
      </c>
      <c r="C4468" s="12" t="n">
        <v>40856</v>
      </c>
      <c r="D4468" s="12" t="n">
        <v>40877</v>
      </c>
      <c r="E4468" s="1" t="n">
        <v>0</v>
      </c>
      <c r="F4468" s="1" t="n">
        <v>2</v>
      </c>
      <c r="G4468" s="13" t="n">
        <v>0</v>
      </c>
      <c r="H4468" s="13" t="n">
        <v>21</v>
      </c>
      <c r="I4468" s="13" t="n">
        <v>21</v>
      </c>
      <c r="J4468" s="9" t="n">
        <v>50</v>
      </c>
      <c r="K4468" s="1" t="str">
        <f aca="false">IF(F4468=0,"Stopped",IF(C4468&gt;=Rules!$B$3,"New",IF(AND(E4468&gt;0,G4468&gt;0,ROUND(H4468*100,0)&lt;Rules!$B$6*ROUND(G4468*100,0)),"Slowing","Steady or growing")))</f>
        <v>New</v>
      </c>
      <c r="L4468" s="1" t="n">
        <v>0</v>
      </c>
      <c r="M4468" s="13" t="n">
        <v>0</v>
      </c>
      <c r="N4468" s="1" t="str">
        <f aca="false">IF(L4468=0,"",IF(F4468=0,"Stopped",IF(AND(M4468&gt;0,ROUND(H4468*100,0)&lt;Rules!$B$6*ROUND(M4468*100,0)),"Slowing","Steady or growing")))</f>
        <v/>
      </c>
    </row>
    <row r="4469" customFormat="false" ht="15" hidden="false" customHeight="false" outlineLevel="0" collapsed="false">
      <c r="A4469" s="1" t="s">
        <v>8959</v>
      </c>
      <c r="B4469" s="1" t="s">
        <v>8960</v>
      </c>
      <c r="C4469" s="12" t="n">
        <v>40204</v>
      </c>
      <c r="D4469" s="12" t="n">
        <v>40307</v>
      </c>
      <c r="E4469" s="1" t="n">
        <v>0</v>
      </c>
      <c r="F4469" s="1" t="n">
        <v>0</v>
      </c>
      <c r="G4469" s="13" t="n">
        <v>0</v>
      </c>
      <c r="H4469" s="13" t="n">
        <v>0</v>
      </c>
      <c r="I4469" s="13" t="n">
        <v>20.85</v>
      </c>
      <c r="J4469" s="9" t="n">
        <v>5</v>
      </c>
      <c r="K4469" s="1" t="str">
        <f aca="false">IF(F4469=0,"Stopped",IF(C4469&gt;=Rules!$B$3,"New",IF(AND(E4469&gt;0,G4469&gt;0,ROUND(H4469*100,0)&lt;Rules!$B$6*ROUND(G4469*100,0)),"Slowing","Steady or growing")))</f>
        <v>Stopped</v>
      </c>
      <c r="L4469" s="1" t="n">
        <v>0</v>
      </c>
      <c r="M4469" s="13" t="n">
        <v>0</v>
      </c>
      <c r="N4469" s="1" t="str">
        <f aca="false">IF(L4469=0,"",IF(F4469=0,"Stopped",IF(AND(M4469&gt;0,ROUND(H4469*100,0)&lt;Rules!$B$6*ROUND(M4469*100,0)),"Slowing","Steady or growing")))</f>
        <v/>
      </c>
    </row>
    <row r="4470" customFormat="false" ht="15" hidden="false" customHeight="false" outlineLevel="0" collapsed="false">
      <c r="A4470" s="1" t="s">
        <v>8961</v>
      </c>
      <c r="B4470" s="1" t="s">
        <v>8962</v>
      </c>
      <c r="C4470" s="12" t="n">
        <v>40161</v>
      </c>
      <c r="D4470" s="12" t="n">
        <v>40165</v>
      </c>
      <c r="E4470" s="1" t="n">
        <v>0</v>
      </c>
      <c r="F4470" s="1" t="n">
        <v>0</v>
      </c>
      <c r="G4470" s="13" t="n">
        <v>0</v>
      </c>
      <c r="H4470" s="13" t="n">
        <v>0</v>
      </c>
      <c r="I4470" s="13" t="n">
        <v>20.68</v>
      </c>
      <c r="J4470" s="9" t="n">
        <v>4</v>
      </c>
      <c r="K4470" s="1" t="str">
        <f aca="false">IF(F4470=0,"Stopped",IF(C4470&gt;=Rules!$B$3,"New",IF(AND(E4470&gt;0,G4470&gt;0,ROUND(H4470*100,0)&lt;Rules!$B$6*ROUND(G4470*100,0)),"Slowing","Steady or growing")))</f>
        <v>Stopped</v>
      </c>
      <c r="L4470" s="1" t="n">
        <v>0</v>
      </c>
      <c r="M4470" s="13" t="n">
        <v>0</v>
      </c>
      <c r="N4470" s="1" t="str">
        <f aca="false">IF(L4470=0,"",IF(F4470=0,"Stopped",IF(AND(M4470&gt;0,ROUND(H4470*100,0)&lt;Rules!$B$6*ROUND(M4470*100,0)),"Slowing","Steady or growing")))</f>
        <v/>
      </c>
    </row>
    <row r="4471" customFormat="false" ht="15" hidden="false" customHeight="false" outlineLevel="0" collapsed="false">
      <c r="A4471" s="1" t="s">
        <v>8963</v>
      </c>
      <c r="B4471" s="1" t="s">
        <v>8964</v>
      </c>
      <c r="C4471" s="12" t="n">
        <v>40149</v>
      </c>
      <c r="D4471" s="12" t="n">
        <v>40203</v>
      </c>
      <c r="E4471" s="1" t="n">
        <v>0</v>
      </c>
      <c r="F4471" s="1" t="n">
        <v>0</v>
      </c>
      <c r="G4471" s="13" t="n">
        <v>0</v>
      </c>
      <c r="H4471" s="13" t="n">
        <v>0</v>
      </c>
      <c r="I4471" s="13" t="n">
        <v>20.57</v>
      </c>
      <c r="J4471" s="9" t="n">
        <v>4</v>
      </c>
      <c r="K4471" s="1" t="str">
        <f aca="false">IF(F4471=0,"Stopped",IF(C4471&gt;=Rules!$B$3,"New",IF(AND(E4471&gt;0,G4471&gt;0,ROUND(H4471*100,0)&lt;Rules!$B$6*ROUND(G4471*100,0)),"Slowing","Steady or growing")))</f>
        <v>Stopped</v>
      </c>
      <c r="L4471" s="1" t="n">
        <v>0</v>
      </c>
      <c r="M4471" s="13" t="n">
        <v>0</v>
      </c>
      <c r="N4471" s="1" t="str">
        <f aca="false">IF(L4471=0,"",IF(F4471=0,"Stopped",IF(AND(M4471&gt;0,ROUND(H4471*100,0)&lt;Rules!$B$6*ROUND(M4471*100,0)),"Slowing","Steady or growing")))</f>
        <v/>
      </c>
    </row>
    <row r="4472" customFormat="false" ht="15" hidden="false" customHeight="false" outlineLevel="0" collapsed="false">
      <c r="A4472" s="1" t="s">
        <v>8965</v>
      </c>
      <c r="B4472" s="1" t="s">
        <v>8966</v>
      </c>
      <c r="C4472" s="12" t="n">
        <v>40245</v>
      </c>
      <c r="D4472" s="12" t="n">
        <v>40482</v>
      </c>
      <c r="E4472" s="1" t="n">
        <v>0</v>
      </c>
      <c r="F4472" s="1" t="n">
        <v>0</v>
      </c>
      <c r="G4472" s="13" t="n">
        <v>0</v>
      </c>
      <c r="H4472" s="13" t="n">
        <v>0</v>
      </c>
      <c r="I4472" s="13" t="n">
        <v>20.4</v>
      </c>
      <c r="J4472" s="9" t="n">
        <v>24</v>
      </c>
      <c r="K4472" s="1" t="str">
        <f aca="false">IF(F4472=0,"Stopped",IF(C4472&gt;=Rules!$B$3,"New",IF(AND(E4472&gt;0,G4472&gt;0,ROUND(H4472*100,0)&lt;Rules!$B$6*ROUND(G4472*100,0)),"Slowing","Steady or growing")))</f>
        <v>Stopped</v>
      </c>
      <c r="L4472" s="1" t="n">
        <v>1</v>
      </c>
      <c r="M4472" s="13" t="n">
        <v>1.7</v>
      </c>
      <c r="N4472" s="1" t="str">
        <f aca="false">IF(L4472=0,"",IF(F4472=0,"Stopped",IF(AND(M4472&gt;0,ROUND(H4472*100,0)&lt;Rules!$B$6*ROUND(M4472*100,0)),"Slowing","Steady or growing")))</f>
        <v>Stopped</v>
      </c>
    </row>
    <row r="4473" customFormat="false" ht="15" hidden="false" customHeight="false" outlineLevel="0" collapsed="false">
      <c r="A4473" s="1" t="s">
        <v>8967</v>
      </c>
      <c r="B4473" s="1" t="s">
        <v>8968</v>
      </c>
      <c r="C4473" s="12" t="n">
        <v>40157</v>
      </c>
      <c r="D4473" s="12" t="n">
        <v>40346</v>
      </c>
      <c r="E4473" s="1" t="n">
        <v>0</v>
      </c>
      <c r="F4473" s="1" t="n">
        <v>0</v>
      </c>
      <c r="G4473" s="13" t="n">
        <v>0</v>
      </c>
      <c r="H4473" s="13" t="n">
        <v>0</v>
      </c>
      <c r="I4473" s="13" t="n">
        <v>20.1</v>
      </c>
      <c r="J4473" s="9" t="n">
        <v>12</v>
      </c>
      <c r="K4473" s="1" t="str">
        <f aca="false">IF(F4473=0,"Stopped",IF(C4473&gt;=Rules!$B$3,"New",IF(AND(E4473&gt;0,G4473&gt;0,ROUND(H4473*100,0)&lt;Rules!$B$6*ROUND(G4473*100,0)),"Slowing","Steady or growing")))</f>
        <v>Stopped</v>
      </c>
      <c r="L4473" s="1" t="n">
        <v>0</v>
      </c>
      <c r="M4473" s="13" t="n">
        <v>0</v>
      </c>
      <c r="N4473" s="1" t="str">
        <f aca="false">IF(L4473=0,"",IF(F4473=0,"Stopped",IF(AND(M4473&gt;0,ROUND(H4473*100,0)&lt;Rules!$B$6*ROUND(M4473*100,0)),"Slowing","Steady or growing")))</f>
        <v/>
      </c>
    </row>
    <row r="4474" customFormat="false" ht="15" hidden="false" customHeight="false" outlineLevel="0" collapsed="false">
      <c r="A4474" s="1" t="s">
        <v>8969</v>
      </c>
      <c r="B4474" s="1" t="s">
        <v>8970</v>
      </c>
      <c r="C4474" s="12" t="n">
        <v>40191</v>
      </c>
      <c r="D4474" s="12" t="n">
        <v>40219</v>
      </c>
      <c r="E4474" s="1" t="n">
        <v>0</v>
      </c>
      <c r="F4474" s="1" t="n">
        <v>0</v>
      </c>
      <c r="G4474" s="13" t="n">
        <v>0</v>
      </c>
      <c r="H4474" s="13" t="n">
        <v>0</v>
      </c>
      <c r="I4474" s="13" t="n">
        <v>19.93</v>
      </c>
      <c r="J4474" s="9" t="n">
        <v>3</v>
      </c>
      <c r="K4474" s="1" t="str">
        <f aca="false">IF(F4474=0,"Stopped",IF(C4474&gt;=Rules!$B$3,"New",IF(AND(E4474&gt;0,G4474&gt;0,ROUND(H4474*100,0)&lt;Rules!$B$6*ROUND(G4474*100,0)),"Slowing","Steady or growing")))</f>
        <v>Stopped</v>
      </c>
      <c r="L4474" s="1" t="n">
        <v>0</v>
      </c>
      <c r="M4474" s="13" t="n">
        <v>0</v>
      </c>
      <c r="N4474" s="1" t="str">
        <f aca="false">IF(L4474=0,"",IF(F4474=0,"Stopped",IF(AND(M4474&gt;0,ROUND(H4474*100,0)&lt;Rules!$B$6*ROUND(M4474*100,0)),"Slowing","Steady or growing")))</f>
        <v/>
      </c>
    </row>
    <row r="4475" customFormat="false" ht="15" hidden="false" customHeight="false" outlineLevel="0" collapsed="false">
      <c r="A4475" s="1" t="s">
        <v>8971</v>
      </c>
      <c r="B4475" s="1" t="s">
        <v>8972</v>
      </c>
      <c r="C4475" s="12" t="n">
        <v>40809</v>
      </c>
      <c r="D4475" s="12" t="n">
        <v>40875</v>
      </c>
      <c r="E4475" s="1" t="n">
        <v>0</v>
      </c>
      <c r="F4475" s="1" t="n">
        <v>4</v>
      </c>
      <c r="G4475" s="13" t="n">
        <v>0</v>
      </c>
      <c r="H4475" s="13" t="n">
        <v>19.92</v>
      </c>
      <c r="I4475" s="13" t="n">
        <v>19.92</v>
      </c>
      <c r="J4475" s="9" t="n">
        <v>8</v>
      </c>
      <c r="K4475" s="1" t="str">
        <f aca="false">IF(F4475=0,"Stopped",IF(C4475&gt;=Rules!$B$3,"New",IF(AND(E4475&gt;0,G4475&gt;0,ROUND(H4475*100,0)&lt;Rules!$B$6*ROUND(G4475*100,0)),"Slowing","Steady or growing")))</f>
        <v>New</v>
      </c>
      <c r="L4475" s="1" t="n">
        <v>0</v>
      </c>
      <c r="M4475" s="13" t="n">
        <v>0</v>
      </c>
      <c r="N4475" s="1" t="str">
        <f aca="false">IF(L4475=0,"",IF(F4475=0,"Stopped",IF(AND(M4475&gt;0,ROUND(H4475*100,0)&lt;Rules!$B$6*ROUND(M4475*100,0)),"Slowing","Steady or growing")))</f>
        <v/>
      </c>
    </row>
    <row r="4476" customFormat="false" ht="15" hidden="false" customHeight="false" outlineLevel="0" collapsed="false">
      <c r="A4476" s="1" t="s">
        <v>8973</v>
      </c>
      <c r="B4476" s="1" t="s">
        <v>8974</v>
      </c>
      <c r="C4476" s="12" t="n">
        <v>40856</v>
      </c>
      <c r="D4476" s="12" t="n">
        <v>40886</v>
      </c>
      <c r="E4476" s="1" t="n">
        <v>0</v>
      </c>
      <c r="F4476" s="1" t="n">
        <v>7</v>
      </c>
      <c r="G4476" s="13" t="n">
        <v>0</v>
      </c>
      <c r="H4476" s="13" t="n">
        <v>19.92</v>
      </c>
      <c r="I4476" s="13" t="n">
        <v>19.92</v>
      </c>
      <c r="J4476" s="9" t="n">
        <v>8</v>
      </c>
      <c r="K4476" s="1" t="str">
        <f aca="false">IF(F4476=0,"Stopped",IF(C4476&gt;=Rules!$B$3,"New",IF(AND(E4476&gt;0,G4476&gt;0,ROUND(H4476*100,0)&lt;Rules!$B$6*ROUND(G4476*100,0)),"Slowing","Steady or growing")))</f>
        <v>New</v>
      </c>
      <c r="L4476" s="1" t="n">
        <v>0</v>
      </c>
      <c r="M4476" s="13" t="n">
        <v>0</v>
      </c>
      <c r="N4476" s="1" t="str">
        <f aca="false">IF(L4476=0,"",IF(F4476=0,"Stopped",IF(AND(M4476&gt;0,ROUND(H4476*100,0)&lt;Rules!$B$6*ROUND(M4476*100,0)),"Slowing","Steady or growing")))</f>
        <v/>
      </c>
    </row>
    <row r="4477" customFormat="false" ht="15" hidden="false" customHeight="false" outlineLevel="0" collapsed="false">
      <c r="A4477" s="1" t="s">
        <v>8975</v>
      </c>
      <c r="B4477" s="1" t="s">
        <v>8976</v>
      </c>
      <c r="C4477" s="12" t="n">
        <v>40793</v>
      </c>
      <c r="D4477" s="12" t="n">
        <v>40864</v>
      </c>
      <c r="E4477" s="1" t="n">
        <v>1</v>
      </c>
      <c r="F4477" s="1" t="n">
        <v>4</v>
      </c>
      <c r="G4477" s="13" t="n">
        <v>2.49</v>
      </c>
      <c r="H4477" s="13" t="n">
        <v>17.43</v>
      </c>
      <c r="I4477" s="13" t="n">
        <v>19.92</v>
      </c>
      <c r="J4477" s="9" t="n">
        <v>8</v>
      </c>
      <c r="K4477" s="1" t="str">
        <f aca="false">IF(F4477=0,"Stopped",IF(C4477&gt;=Rules!$B$3,"New",IF(AND(E4477&gt;0,G4477&gt;0,ROUND(H4477*100,0)&lt;Rules!$B$6*ROUND(G4477*100,0)),"Slowing","Steady or growing")))</f>
        <v>Steady or growing</v>
      </c>
      <c r="L4477" s="1" t="n">
        <v>0</v>
      </c>
      <c r="M4477" s="13" t="n">
        <v>0</v>
      </c>
      <c r="N4477" s="1" t="str">
        <f aca="false">IF(L4477=0,"",IF(F4477=0,"Stopped",IF(AND(M4477&gt;0,ROUND(H4477*100,0)&lt;Rules!$B$6*ROUND(M4477*100,0)),"Slowing","Steady or growing")))</f>
        <v/>
      </c>
    </row>
    <row r="4478" customFormat="false" ht="15" hidden="false" customHeight="false" outlineLevel="0" collapsed="false">
      <c r="A4478" s="1" t="s">
        <v>8977</v>
      </c>
      <c r="B4478" s="1" t="s">
        <v>8978</v>
      </c>
      <c r="C4478" s="12" t="n">
        <v>40503</v>
      </c>
      <c r="D4478" s="12" t="n">
        <v>40739</v>
      </c>
      <c r="E4478" s="1" t="n">
        <v>1</v>
      </c>
      <c r="F4478" s="1" t="n">
        <v>0</v>
      </c>
      <c r="G4478" s="13" t="n">
        <v>4.92</v>
      </c>
      <c r="H4478" s="13" t="n">
        <v>0</v>
      </c>
      <c r="I4478" s="13" t="n">
        <v>19.92</v>
      </c>
      <c r="J4478" s="9" t="n">
        <v>14</v>
      </c>
      <c r="K4478" s="1" t="str">
        <f aca="false">IF(F4478=0,"Stopped",IF(C4478&gt;=Rules!$B$3,"New",IF(AND(E4478&gt;0,G4478&gt;0,ROUND(H4478*100,0)&lt;Rules!$B$6*ROUND(G4478*100,0)),"Slowing","Steady or growing")))</f>
        <v>Stopped</v>
      </c>
      <c r="L4478" s="1" t="n">
        <v>1</v>
      </c>
      <c r="M4478" s="13" t="n">
        <v>15</v>
      </c>
      <c r="N4478" s="1" t="str">
        <f aca="false">IF(L4478=0,"",IF(F4478=0,"Stopped",IF(AND(M4478&gt;0,ROUND(H4478*100,0)&lt;Rules!$B$6*ROUND(M4478*100,0)),"Slowing","Steady or growing")))</f>
        <v>Stopped</v>
      </c>
    </row>
    <row r="4479" customFormat="false" ht="15" hidden="false" customHeight="false" outlineLevel="0" collapsed="false">
      <c r="A4479" s="1" t="s">
        <v>8979</v>
      </c>
      <c r="B4479" s="1" t="s">
        <v>8980</v>
      </c>
      <c r="C4479" s="12" t="n">
        <v>40162</v>
      </c>
      <c r="D4479" s="12" t="n">
        <v>40198</v>
      </c>
      <c r="E4479" s="1" t="n">
        <v>0</v>
      </c>
      <c r="F4479" s="1" t="n">
        <v>0</v>
      </c>
      <c r="G4479" s="13" t="n">
        <v>0</v>
      </c>
      <c r="H4479" s="13" t="n">
        <v>0</v>
      </c>
      <c r="I4479" s="13" t="n">
        <v>19.8</v>
      </c>
      <c r="J4479" s="9" t="n">
        <v>4</v>
      </c>
      <c r="K4479" s="1" t="str">
        <f aca="false">IF(F4479=0,"Stopped",IF(C4479&gt;=Rules!$B$3,"New",IF(AND(E4479&gt;0,G4479&gt;0,ROUND(H4479*100,0)&lt;Rules!$B$6*ROUND(G4479*100,0)),"Slowing","Steady or growing")))</f>
        <v>Stopped</v>
      </c>
      <c r="L4479" s="1" t="n">
        <v>0</v>
      </c>
      <c r="M4479" s="13" t="n">
        <v>0</v>
      </c>
      <c r="N4479" s="1" t="str">
        <f aca="false">IF(L4479=0,"",IF(F4479=0,"Stopped",IF(AND(M4479&gt;0,ROUND(H4479*100,0)&lt;Rules!$B$6*ROUND(M4479*100,0)),"Slowing","Steady or growing")))</f>
        <v/>
      </c>
    </row>
    <row r="4480" customFormat="false" ht="15" hidden="false" customHeight="false" outlineLevel="0" collapsed="false">
      <c r="A4480" s="1" t="s">
        <v>8981</v>
      </c>
      <c r="B4480" s="1" t="s">
        <v>8982</v>
      </c>
      <c r="C4480" s="12" t="n">
        <v>40644</v>
      </c>
      <c r="D4480" s="12" t="n">
        <v>40646</v>
      </c>
      <c r="E4480" s="1" t="n">
        <v>0</v>
      </c>
      <c r="F4480" s="1" t="n">
        <v>0</v>
      </c>
      <c r="G4480" s="13" t="n">
        <v>0</v>
      </c>
      <c r="H4480" s="13" t="n">
        <v>0</v>
      </c>
      <c r="I4480" s="13" t="n">
        <v>19.72</v>
      </c>
      <c r="J4480" s="9" t="n">
        <v>68</v>
      </c>
      <c r="K4480" s="1" t="str">
        <f aca="false">IF(F4480=0,"Stopped",IF(C4480&gt;=Rules!$B$3,"New",IF(AND(E4480&gt;0,G4480&gt;0,ROUND(H4480*100,0)&lt;Rules!$B$6*ROUND(G4480*100,0)),"Slowing","Steady or growing")))</f>
        <v>Stopped</v>
      </c>
      <c r="L4480" s="1" t="n">
        <v>0</v>
      </c>
      <c r="M4480" s="13" t="n">
        <v>0</v>
      </c>
      <c r="N4480" s="1" t="str">
        <f aca="false">IF(L4480=0,"",IF(F4480=0,"Stopped",IF(AND(M4480&gt;0,ROUND(H4480*100,0)&lt;Rules!$B$6*ROUND(M4480*100,0)),"Slowing","Steady or growing")))</f>
        <v/>
      </c>
    </row>
    <row r="4481" customFormat="false" ht="15" hidden="false" customHeight="false" outlineLevel="0" collapsed="false">
      <c r="A4481" s="1" t="s">
        <v>8983</v>
      </c>
      <c r="B4481" s="1" t="s">
        <v>8984</v>
      </c>
      <c r="C4481" s="12" t="n">
        <v>40165</v>
      </c>
      <c r="D4481" s="12" t="n">
        <v>40836</v>
      </c>
      <c r="E4481" s="1" t="n">
        <v>1</v>
      </c>
      <c r="F4481" s="1" t="n">
        <v>2</v>
      </c>
      <c r="G4481" s="13" t="n">
        <v>5.1</v>
      </c>
      <c r="H4481" s="13" t="n">
        <v>1.7</v>
      </c>
      <c r="I4481" s="13" t="n">
        <v>19.55</v>
      </c>
      <c r="J4481" s="9" t="n">
        <v>23</v>
      </c>
      <c r="K4481" s="1" t="str">
        <f aca="false">IF(F4481=0,"Stopped",IF(C4481&gt;=Rules!$B$3,"New",IF(AND(E4481&gt;0,G4481&gt;0,ROUND(H4481*100,0)&lt;Rules!$B$6*ROUND(G4481*100,0)),"Slowing","Steady or growing")))</f>
        <v>Slowing</v>
      </c>
      <c r="L4481" s="1" t="n">
        <v>0</v>
      </c>
      <c r="M4481" s="13" t="n">
        <v>0</v>
      </c>
      <c r="N4481" s="1" t="str">
        <f aca="false">IF(L4481=0,"",IF(F4481=0,"Stopped",IF(AND(M4481&gt;0,ROUND(H4481*100,0)&lt;Rules!$B$6*ROUND(M4481*100,0)),"Slowing","Steady or growing")))</f>
        <v/>
      </c>
    </row>
    <row r="4482" customFormat="false" ht="15" hidden="false" customHeight="false" outlineLevel="0" collapsed="false">
      <c r="A4482" s="1" t="s">
        <v>8985</v>
      </c>
      <c r="B4482" s="1" t="s">
        <v>8986</v>
      </c>
      <c r="C4482" s="12" t="n">
        <v>40157</v>
      </c>
      <c r="D4482" s="12" t="n">
        <v>40200</v>
      </c>
      <c r="E4482" s="1" t="n">
        <v>0</v>
      </c>
      <c r="F4482" s="1" t="n">
        <v>0</v>
      </c>
      <c r="G4482" s="13" t="n">
        <v>0</v>
      </c>
      <c r="H4482" s="13" t="n">
        <v>0</v>
      </c>
      <c r="I4482" s="13" t="n">
        <v>19.5</v>
      </c>
      <c r="J4482" s="9" t="n">
        <v>6</v>
      </c>
      <c r="K4482" s="1" t="str">
        <f aca="false">IF(F4482=0,"Stopped",IF(C4482&gt;=Rules!$B$3,"New",IF(AND(E4482&gt;0,G4482&gt;0,ROUND(H4482*100,0)&lt;Rules!$B$6*ROUND(G4482*100,0)),"Slowing","Steady or growing")))</f>
        <v>Stopped</v>
      </c>
      <c r="L4482" s="1" t="n">
        <v>0</v>
      </c>
      <c r="M4482" s="13" t="n">
        <v>0</v>
      </c>
      <c r="N4482" s="1" t="str">
        <f aca="false">IF(L4482=0,"",IF(F4482=0,"Stopped",IF(AND(M4482&gt;0,ROUND(H4482*100,0)&lt;Rules!$B$6*ROUND(M4482*100,0)),"Slowing","Steady or growing")))</f>
        <v/>
      </c>
    </row>
    <row r="4483" customFormat="false" ht="15" hidden="false" customHeight="false" outlineLevel="0" collapsed="false">
      <c r="A4483" s="1" t="s">
        <v>8987</v>
      </c>
      <c r="B4483" s="1" t="s">
        <v>8988</v>
      </c>
      <c r="C4483" s="12" t="n">
        <v>40591</v>
      </c>
      <c r="D4483" s="12" t="n">
        <v>40771</v>
      </c>
      <c r="E4483" s="1" t="n">
        <v>3</v>
      </c>
      <c r="F4483" s="1" t="n">
        <v>0</v>
      </c>
      <c r="G4483" s="13" t="n">
        <v>11.6</v>
      </c>
      <c r="H4483" s="13" t="n">
        <v>0</v>
      </c>
      <c r="I4483" s="13" t="n">
        <v>19.4</v>
      </c>
      <c r="J4483" s="9" t="n">
        <v>52</v>
      </c>
      <c r="K4483" s="1" t="str">
        <f aca="false">IF(F4483=0,"Stopped",IF(C4483&gt;=Rules!$B$3,"New",IF(AND(E4483&gt;0,G4483&gt;0,ROUND(H4483*100,0)&lt;Rules!$B$6*ROUND(G4483*100,0)),"Slowing","Steady or growing")))</f>
        <v>Stopped</v>
      </c>
      <c r="L4483" s="1" t="n">
        <v>0</v>
      </c>
      <c r="M4483" s="13" t="n">
        <v>0</v>
      </c>
      <c r="N4483" s="1" t="str">
        <f aca="false">IF(L4483=0,"",IF(F4483=0,"Stopped",IF(AND(M4483&gt;0,ROUND(H4483*100,0)&lt;Rules!$B$6*ROUND(M4483*100,0)),"Slowing","Steady or growing")))</f>
        <v/>
      </c>
    </row>
    <row r="4484" customFormat="false" ht="15" hidden="false" customHeight="false" outlineLevel="0" collapsed="false">
      <c r="A4484" s="1" t="s">
        <v>8989</v>
      </c>
      <c r="B4484" s="1" t="s">
        <v>8990</v>
      </c>
      <c r="C4484" s="12" t="n">
        <v>40150</v>
      </c>
      <c r="D4484" s="12" t="n">
        <v>40737</v>
      </c>
      <c r="E4484" s="1" t="n">
        <v>3</v>
      </c>
      <c r="F4484" s="1" t="n">
        <v>0</v>
      </c>
      <c r="G4484" s="13" t="n">
        <v>4.35</v>
      </c>
      <c r="H4484" s="13" t="n">
        <v>0</v>
      </c>
      <c r="I4484" s="13" t="n">
        <v>18.8</v>
      </c>
      <c r="J4484" s="9" t="n">
        <v>32</v>
      </c>
      <c r="K4484" s="1" t="str">
        <f aca="false">IF(F4484=0,"Stopped",IF(C4484&gt;=Rules!$B$3,"New",IF(AND(E4484&gt;0,G4484&gt;0,ROUND(H4484*100,0)&lt;Rules!$B$6*ROUND(G4484*100,0)),"Slowing","Steady or growing")))</f>
        <v>Stopped</v>
      </c>
      <c r="L4484" s="1" t="n">
        <v>1</v>
      </c>
      <c r="M4484" s="13" t="n">
        <v>1.7</v>
      </c>
      <c r="N4484" s="1" t="str">
        <f aca="false">IF(L4484=0,"",IF(F4484=0,"Stopped",IF(AND(M4484&gt;0,ROUND(H4484*100,0)&lt;Rules!$B$6*ROUND(M4484*100,0)),"Slowing","Steady or growing")))</f>
        <v>Stopped</v>
      </c>
    </row>
    <row r="4485" customFormat="false" ht="15" hidden="false" customHeight="false" outlineLevel="0" collapsed="false">
      <c r="A4485" s="1" t="s">
        <v>8991</v>
      </c>
      <c r="B4485" s="1" t="s">
        <v>8992</v>
      </c>
      <c r="C4485" s="12" t="n">
        <v>40225</v>
      </c>
      <c r="D4485" s="12" t="n">
        <v>40815</v>
      </c>
      <c r="E4485" s="1" t="n">
        <v>0</v>
      </c>
      <c r="F4485" s="1" t="n">
        <v>1</v>
      </c>
      <c r="G4485" s="13" t="n">
        <v>0</v>
      </c>
      <c r="H4485" s="13" t="n">
        <v>3.73</v>
      </c>
      <c r="I4485" s="13" t="n">
        <v>18.69</v>
      </c>
      <c r="J4485" s="9" t="n">
        <v>5</v>
      </c>
      <c r="K4485" s="1" t="str">
        <f aca="false">IF(F4485=0,"Stopped",IF(C4485&gt;=Rules!$B$3,"New",IF(AND(E4485&gt;0,G4485&gt;0,ROUND(H4485*100,0)&lt;Rules!$B$6*ROUND(G4485*100,0)),"Slowing","Steady or growing")))</f>
        <v>Steady or growing</v>
      </c>
      <c r="L4485" s="1" t="n">
        <v>0</v>
      </c>
      <c r="M4485" s="13" t="n">
        <v>0</v>
      </c>
      <c r="N4485" s="1" t="str">
        <f aca="false">IF(L4485=0,"",IF(F4485=0,"Stopped",IF(AND(M4485&gt;0,ROUND(H4485*100,0)&lt;Rules!$B$6*ROUND(M4485*100,0)),"Slowing","Steady or growing")))</f>
        <v/>
      </c>
    </row>
    <row r="4486" customFormat="false" ht="15" hidden="false" customHeight="false" outlineLevel="0" collapsed="false">
      <c r="A4486" s="1" t="s">
        <v>8993</v>
      </c>
      <c r="B4486" s="1" t="s">
        <v>8994</v>
      </c>
      <c r="C4486" s="12" t="n">
        <v>40164</v>
      </c>
      <c r="D4486" s="12" t="n">
        <v>40773</v>
      </c>
      <c r="E4486" s="1" t="n">
        <v>2</v>
      </c>
      <c r="F4486" s="1" t="n">
        <v>0</v>
      </c>
      <c r="G4486" s="13" t="n">
        <v>8.58</v>
      </c>
      <c r="H4486" s="13" t="n">
        <v>0</v>
      </c>
      <c r="I4486" s="13" t="n">
        <v>18.48</v>
      </c>
      <c r="J4486" s="9" t="n">
        <v>28</v>
      </c>
      <c r="K4486" s="1" t="str">
        <f aca="false">IF(F4486=0,"Stopped",IF(C4486&gt;=Rules!$B$3,"New",IF(AND(E4486&gt;0,G4486&gt;0,ROUND(H4486*100,0)&lt;Rules!$B$6*ROUND(G4486*100,0)),"Slowing","Steady or growing")))</f>
        <v>Stopped</v>
      </c>
      <c r="L4486" s="1" t="n">
        <v>2</v>
      </c>
      <c r="M4486" s="13" t="n">
        <v>3.3</v>
      </c>
      <c r="N4486" s="1" t="str">
        <f aca="false">IF(L4486=0,"",IF(F4486=0,"Stopped",IF(AND(M4486&gt;0,ROUND(H4486*100,0)&lt;Rules!$B$6*ROUND(M4486*100,0)),"Slowing","Steady or growing")))</f>
        <v>Stopped</v>
      </c>
    </row>
    <row r="4487" customFormat="false" ht="15" hidden="false" customHeight="false" outlineLevel="0" collapsed="false">
      <c r="A4487" s="1" t="s">
        <v>8995</v>
      </c>
      <c r="B4487" s="1" t="s">
        <v>8996</v>
      </c>
      <c r="C4487" s="12" t="n">
        <v>40149</v>
      </c>
      <c r="D4487" s="12" t="n">
        <v>40297</v>
      </c>
      <c r="E4487" s="1" t="n">
        <v>0</v>
      </c>
      <c r="F4487" s="1" t="n">
        <v>0</v>
      </c>
      <c r="G4487" s="13" t="n">
        <v>0</v>
      </c>
      <c r="H4487" s="13" t="n">
        <v>0</v>
      </c>
      <c r="I4487" s="13" t="n">
        <v>18.15</v>
      </c>
      <c r="J4487" s="9" t="n">
        <v>11</v>
      </c>
      <c r="K4487" s="1" t="str">
        <f aca="false">IF(F4487=0,"Stopped",IF(C4487&gt;=Rules!$B$3,"New",IF(AND(E4487&gt;0,G4487&gt;0,ROUND(H4487*100,0)&lt;Rules!$B$6*ROUND(G4487*100,0)),"Slowing","Steady or growing")))</f>
        <v>Stopped</v>
      </c>
      <c r="L4487" s="1" t="n">
        <v>0</v>
      </c>
      <c r="M4487" s="13" t="n">
        <v>0</v>
      </c>
      <c r="N4487" s="1" t="str">
        <f aca="false">IF(L4487=0,"",IF(F4487=0,"Stopped",IF(AND(M4487&gt;0,ROUND(H4487*100,0)&lt;Rules!$B$6*ROUND(M4487*100,0)),"Slowing","Steady or growing")))</f>
        <v/>
      </c>
    </row>
    <row r="4488" customFormat="false" ht="15" hidden="false" customHeight="false" outlineLevel="0" collapsed="false">
      <c r="A4488" s="1" t="s">
        <v>8997</v>
      </c>
      <c r="B4488" s="1" t="s">
        <v>8998</v>
      </c>
      <c r="C4488" s="12" t="n">
        <v>40218</v>
      </c>
      <c r="D4488" s="12" t="n">
        <v>40218</v>
      </c>
      <c r="E4488" s="1" t="n">
        <v>0</v>
      </c>
      <c r="F4488" s="1" t="n">
        <v>0</v>
      </c>
      <c r="G4488" s="13" t="n">
        <v>0</v>
      </c>
      <c r="H4488" s="13" t="n">
        <v>0</v>
      </c>
      <c r="I4488" s="13" t="n">
        <v>18.15</v>
      </c>
      <c r="J4488" s="9" t="n">
        <v>11</v>
      </c>
      <c r="K4488" s="1" t="str">
        <f aca="false">IF(F4488=0,"Stopped",IF(C4488&gt;=Rules!$B$3,"New",IF(AND(E4488&gt;0,G4488&gt;0,ROUND(H4488*100,0)&lt;Rules!$B$6*ROUND(G4488*100,0)),"Slowing","Steady or growing")))</f>
        <v>Stopped</v>
      </c>
      <c r="L4488" s="1" t="n">
        <v>0</v>
      </c>
      <c r="M4488" s="13" t="n">
        <v>0</v>
      </c>
      <c r="N4488" s="1" t="str">
        <f aca="false">IF(L4488=0,"",IF(F4488=0,"Stopped",IF(AND(M4488&gt;0,ROUND(H4488*100,0)&lt;Rules!$B$6*ROUND(M4488*100,0)),"Slowing","Steady or growing")))</f>
        <v/>
      </c>
    </row>
    <row r="4489" customFormat="false" ht="15" hidden="false" customHeight="false" outlineLevel="0" collapsed="false">
      <c r="A4489" s="1" t="s">
        <v>8999</v>
      </c>
      <c r="B4489" s="1" t="s">
        <v>9000</v>
      </c>
      <c r="C4489" s="12" t="n">
        <v>40183</v>
      </c>
      <c r="D4489" s="12" t="n">
        <v>40183</v>
      </c>
      <c r="E4489" s="1" t="n">
        <v>0</v>
      </c>
      <c r="F4489" s="1" t="n">
        <v>0</v>
      </c>
      <c r="G4489" s="13" t="n">
        <v>0</v>
      </c>
      <c r="H4489" s="13" t="n">
        <v>0</v>
      </c>
      <c r="I4489" s="13" t="n">
        <v>17.85</v>
      </c>
      <c r="J4489" s="9" t="n">
        <v>3</v>
      </c>
      <c r="K4489" s="1" t="str">
        <f aca="false">IF(F4489=0,"Stopped",IF(C4489&gt;=Rules!$B$3,"New",IF(AND(E4489&gt;0,G4489&gt;0,ROUND(H4489*100,0)&lt;Rules!$B$6*ROUND(G4489*100,0)),"Slowing","Steady or growing")))</f>
        <v>Stopped</v>
      </c>
      <c r="L4489" s="1" t="n">
        <v>0</v>
      </c>
      <c r="M4489" s="13" t="n">
        <v>0</v>
      </c>
      <c r="N4489" s="1" t="str">
        <f aca="false">IF(L4489=0,"",IF(F4489=0,"Stopped",IF(AND(M4489&gt;0,ROUND(H4489*100,0)&lt;Rules!$B$6*ROUND(M4489*100,0)),"Slowing","Steady or growing")))</f>
        <v/>
      </c>
    </row>
    <row r="4490" customFormat="false" ht="15" hidden="false" customHeight="false" outlineLevel="0" collapsed="false">
      <c r="A4490" s="1" t="s">
        <v>9001</v>
      </c>
      <c r="B4490" s="1" t="s">
        <v>9002</v>
      </c>
      <c r="C4490" s="12" t="n">
        <v>40149</v>
      </c>
      <c r="D4490" s="12" t="n">
        <v>40195</v>
      </c>
      <c r="E4490" s="1" t="n">
        <v>0</v>
      </c>
      <c r="F4490" s="1" t="n">
        <v>0</v>
      </c>
      <c r="G4490" s="13" t="n">
        <v>0</v>
      </c>
      <c r="H4490" s="13" t="n">
        <v>0</v>
      </c>
      <c r="I4490" s="13" t="n">
        <v>17.85</v>
      </c>
      <c r="J4490" s="9" t="n">
        <v>7</v>
      </c>
      <c r="K4490" s="1" t="str">
        <f aca="false">IF(F4490=0,"Stopped",IF(C4490&gt;=Rules!$B$3,"New",IF(AND(E4490&gt;0,G4490&gt;0,ROUND(H4490*100,0)&lt;Rules!$B$6*ROUND(G4490*100,0)),"Slowing","Steady or growing")))</f>
        <v>Stopped</v>
      </c>
      <c r="L4490" s="1" t="n">
        <v>0</v>
      </c>
      <c r="M4490" s="13" t="n">
        <v>0</v>
      </c>
      <c r="N4490" s="1" t="str">
        <f aca="false">IF(L4490=0,"",IF(F4490=0,"Stopped",IF(AND(M4490&gt;0,ROUND(H4490*100,0)&lt;Rules!$B$6*ROUND(M4490*100,0)),"Slowing","Steady or growing")))</f>
        <v/>
      </c>
    </row>
    <row r="4491" customFormat="false" ht="15" hidden="false" customHeight="false" outlineLevel="0" collapsed="false">
      <c r="A4491" s="1" t="s">
        <v>9003</v>
      </c>
      <c r="B4491" s="1" t="s">
        <v>9004</v>
      </c>
      <c r="C4491" s="12" t="n">
        <v>40150</v>
      </c>
      <c r="D4491" s="12" t="n">
        <v>40167</v>
      </c>
      <c r="E4491" s="1" t="n">
        <v>0</v>
      </c>
      <c r="F4491" s="1" t="n">
        <v>0</v>
      </c>
      <c r="G4491" s="13" t="n">
        <v>0</v>
      </c>
      <c r="H4491" s="13" t="n">
        <v>0</v>
      </c>
      <c r="I4491" s="13" t="n">
        <v>17.85</v>
      </c>
      <c r="J4491" s="9" t="n">
        <v>13</v>
      </c>
      <c r="K4491" s="1" t="str">
        <f aca="false">IF(F4491=0,"Stopped",IF(C4491&gt;=Rules!$B$3,"New",IF(AND(E4491&gt;0,G4491&gt;0,ROUND(H4491*100,0)&lt;Rules!$B$6*ROUND(G4491*100,0)),"Slowing","Steady or growing")))</f>
        <v>Stopped</v>
      </c>
      <c r="L4491" s="1" t="n">
        <v>0</v>
      </c>
      <c r="M4491" s="13" t="n">
        <v>0</v>
      </c>
      <c r="N4491" s="1" t="str">
        <f aca="false">IF(L4491=0,"",IF(F4491=0,"Stopped",IF(AND(M4491&gt;0,ROUND(H4491*100,0)&lt;Rules!$B$6*ROUND(M4491*100,0)),"Slowing","Steady or growing")))</f>
        <v/>
      </c>
    </row>
    <row r="4492" customFormat="false" ht="15" hidden="false" customHeight="false" outlineLevel="0" collapsed="false">
      <c r="A4492" s="1" t="s">
        <v>9005</v>
      </c>
      <c r="B4492" s="1" t="s">
        <v>9006</v>
      </c>
      <c r="C4492" s="12" t="n">
        <v>40337</v>
      </c>
      <c r="D4492" s="12" t="n">
        <v>40879</v>
      </c>
      <c r="E4492" s="1" t="n">
        <v>0</v>
      </c>
      <c r="F4492" s="1" t="n">
        <v>5</v>
      </c>
      <c r="G4492" s="13" t="n">
        <v>0</v>
      </c>
      <c r="H4492" s="13" t="n">
        <v>9.45</v>
      </c>
      <c r="I4492" s="13" t="n">
        <v>17.85</v>
      </c>
      <c r="J4492" s="9" t="n">
        <v>51</v>
      </c>
      <c r="K4492" s="1" t="str">
        <f aca="false">IF(F4492=0,"Stopped",IF(C4492&gt;=Rules!$B$3,"New",IF(AND(E4492&gt;0,G4492&gt;0,ROUND(H4492*100,0)&lt;Rules!$B$6*ROUND(G4492*100,0)),"Slowing","Steady or growing")))</f>
        <v>Steady or growing</v>
      </c>
      <c r="L4492" s="1" t="n">
        <v>1</v>
      </c>
      <c r="M4492" s="13" t="n">
        <v>4.2</v>
      </c>
      <c r="N4492" s="1" t="str">
        <f aca="false">IF(L4492=0,"",IF(F4492=0,"Stopped",IF(AND(M4492&gt;0,ROUND(H4492*100,0)&lt;Rules!$B$6*ROUND(M4492*100,0)),"Slowing","Steady or growing")))</f>
        <v>Steady or growing</v>
      </c>
    </row>
    <row r="4493" customFormat="false" ht="15" hidden="false" customHeight="false" outlineLevel="0" collapsed="false">
      <c r="A4493" s="1" t="s">
        <v>9007</v>
      </c>
      <c r="B4493" s="1" t="s">
        <v>9008</v>
      </c>
      <c r="C4493" s="12" t="n">
        <v>40163</v>
      </c>
      <c r="D4493" s="12" t="n">
        <v>40885</v>
      </c>
      <c r="E4493" s="1" t="n">
        <v>0</v>
      </c>
      <c r="F4493" s="1" t="n">
        <v>4</v>
      </c>
      <c r="G4493" s="13" t="n">
        <v>0</v>
      </c>
      <c r="H4493" s="13" t="n">
        <v>11.6</v>
      </c>
      <c r="I4493" s="13" t="n">
        <v>17.53</v>
      </c>
      <c r="J4493" s="9" t="n">
        <v>6</v>
      </c>
      <c r="K4493" s="1" t="str">
        <f aca="false">IF(F4493=0,"Stopped",IF(C4493&gt;=Rules!$B$3,"New",IF(AND(E4493&gt;0,G4493&gt;0,ROUND(H4493*100,0)&lt;Rules!$B$6*ROUND(G4493*100,0)),"Slowing","Steady or growing")))</f>
        <v>Steady or growing</v>
      </c>
      <c r="L4493" s="1" t="n">
        <v>0</v>
      </c>
      <c r="M4493" s="13" t="n">
        <v>0</v>
      </c>
      <c r="N4493" s="1" t="str">
        <f aca="false">IF(L4493=0,"",IF(F4493=0,"Stopped",IF(AND(M4493&gt;0,ROUND(H4493*100,0)&lt;Rules!$B$6*ROUND(M4493*100,0)),"Slowing","Steady or growing")))</f>
        <v/>
      </c>
    </row>
    <row r="4494" customFormat="false" ht="15" hidden="false" customHeight="false" outlineLevel="0" collapsed="false">
      <c r="A4494" s="1" t="s">
        <v>9009</v>
      </c>
      <c r="B4494" s="1" t="s">
        <v>9010</v>
      </c>
      <c r="C4494" s="12" t="n">
        <v>40858</v>
      </c>
      <c r="D4494" s="12" t="n">
        <v>40872</v>
      </c>
      <c r="E4494" s="1" t="n">
        <v>0</v>
      </c>
      <c r="F4494" s="1" t="n">
        <v>2</v>
      </c>
      <c r="G4494" s="13" t="n">
        <v>0</v>
      </c>
      <c r="H4494" s="13" t="n">
        <v>17.43</v>
      </c>
      <c r="I4494" s="13" t="n">
        <v>17.43</v>
      </c>
      <c r="J4494" s="9" t="n">
        <v>7</v>
      </c>
      <c r="K4494" s="1" t="str">
        <f aca="false">IF(F4494=0,"Stopped",IF(C4494&gt;=Rules!$B$3,"New",IF(AND(E4494&gt;0,G4494&gt;0,ROUND(H4494*100,0)&lt;Rules!$B$6*ROUND(G4494*100,0)),"Slowing","Steady or growing")))</f>
        <v>New</v>
      </c>
      <c r="L4494" s="1" t="n">
        <v>0</v>
      </c>
      <c r="M4494" s="13" t="n">
        <v>0</v>
      </c>
      <c r="N4494" s="1" t="str">
        <f aca="false">IF(L4494=0,"",IF(F4494=0,"Stopped",IF(AND(M4494&gt;0,ROUND(H4494*100,0)&lt;Rules!$B$6*ROUND(M4494*100,0)),"Slowing","Steady or growing")))</f>
        <v/>
      </c>
    </row>
    <row r="4495" customFormat="false" ht="15" hidden="false" customHeight="false" outlineLevel="0" collapsed="false">
      <c r="A4495" s="1" t="s">
        <v>9011</v>
      </c>
      <c r="B4495" s="1" t="s">
        <v>9012</v>
      </c>
      <c r="C4495" s="12" t="n">
        <v>40169</v>
      </c>
      <c r="D4495" s="12" t="n">
        <v>40169</v>
      </c>
      <c r="E4495" s="1" t="n">
        <v>0</v>
      </c>
      <c r="F4495" s="1" t="n">
        <v>0</v>
      </c>
      <c r="G4495" s="13" t="n">
        <v>0</v>
      </c>
      <c r="H4495" s="13" t="n">
        <v>0</v>
      </c>
      <c r="I4495" s="13" t="n">
        <v>17.3</v>
      </c>
      <c r="J4495" s="9" t="n">
        <v>2</v>
      </c>
      <c r="K4495" s="1" t="str">
        <f aca="false">IF(F4495=0,"Stopped",IF(C4495&gt;=Rules!$B$3,"New",IF(AND(E4495&gt;0,G4495&gt;0,ROUND(H4495*100,0)&lt;Rules!$B$6*ROUND(G4495*100,0)),"Slowing","Steady or growing")))</f>
        <v>Stopped</v>
      </c>
      <c r="L4495" s="1" t="n">
        <v>0</v>
      </c>
      <c r="M4495" s="13" t="n">
        <v>0</v>
      </c>
      <c r="N4495" s="1" t="str">
        <f aca="false">IF(L4495=0,"",IF(F4495=0,"Stopped",IF(AND(M4495&gt;0,ROUND(H4495*100,0)&lt;Rules!$B$6*ROUND(M4495*100,0)),"Slowing","Steady or growing")))</f>
        <v/>
      </c>
    </row>
    <row r="4496" customFormat="false" ht="15" hidden="false" customHeight="false" outlineLevel="0" collapsed="false">
      <c r="A4496" s="1" t="s">
        <v>9013</v>
      </c>
      <c r="B4496" s="1" t="s">
        <v>9014</v>
      </c>
      <c r="C4496" s="12" t="n">
        <v>40148</v>
      </c>
      <c r="D4496" s="12" t="n">
        <v>40197</v>
      </c>
      <c r="E4496" s="1" t="n">
        <v>0</v>
      </c>
      <c r="F4496" s="1" t="n">
        <v>0</v>
      </c>
      <c r="G4496" s="13" t="n">
        <v>0</v>
      </c>
      <c r="H4496" s="13" t="n">
        <v>0</v>
      </c>
      <c r="I4496" s="13" t="n">
        <v>17.12</v>
      </c>
      <c r="J4496" s="9" t="n">
        <v>2</v>
      </c>
      <c r="K4496" s="1" t="str">
        <f aca="false">IF(F4496=0,"Stopped",IF(C4496&gt;=Rules!$B$3,"New",IF(AND(E4496&gt;0,G4496&gt;0,ROUND(H4496*100,0)&lt;Rules!$B$6*ROUND(G4496*100,0)),"Slowing","Steady or growing")))</f>
        <v>Stopped</v>
      </c>
      <c r="L4496" s="1" t="n">
        <v>0</v>
      </c>
      <c r="M4496" s="13" t="n">
        <v>0</v>
      </c>
      <c r="N4496" s="1" t="str">
        <f aca="false">IF(L4496=0,"",IF(F4496=0,"Stopped",IF(AND(M4496&gt;0,ROUND(H4496*100,0)&lt;Rules!$B$6*ROUND(M4496*100,0)),"Slowing","Steady or growing")))</f>
        <v/>
      </c>
    </row>
    <row r="4497" customFormat="false" ht="15" hidden="false" customHeight="false" outlineLevel="0" collapsed="false">
      <c r="A4497" s="1" t="s">
        <v>9015</v>
      </c>
      <c r="B4497" s="1" t="s">
        <v>9016</v>
      </c>
      <c r="C4497" s="12" t="n">
        <v>40521</v>
      </c>
      <c r="D4497" s="12" t="n">
        <v>40521</v>
      </c>
      <c r="E4497" s="1" t="n">
        <v>0</v>
      </c>
      <c r="F4497" s="1" t="n">
        <v>0</v>
      </c>
      <c r="G4497" s="13" t="n">
        <v>0</v>
      </c>
      <c r="H4497" s="13" t="n">
        <v>0</v>
      </c>
      <c r="I4497" s="13" t="n">
        <v>16.98</v>
      </c>
      <c r="J4497" s="9" t="n">
        <v>1</v>
      </c>
      <c r="K4497" s="1" t="str">
        <f aca="false">IF(F4497=0,"Stopped",IF(C4497&gt;=Rules!$B$3,"New",IF(AND(E4497&gt;0,G4497&gt;0,ROUND(H4497*100,0)&lt;Rules!$B$6*ROUND(G4497*100,0)),"Slowing","Steady or growing")))</f>
        <v>Stopped</v>
      </c>
      <c r="L4497" s="1" t="n">
        <v>1</v>
      </c>
      <c r="M4497" s="13" t="n">
        <v>16.98</v>
      </c>
      <c r="N4497" s="1" t="str">
        <f aca="false">IF(L4497=0,"",IF(F4497=0,"Stopped",IF(AND(M4497&gt;0,ROUND(H4497*100,0)&lt;Rules!$B$6*ROUND(M4497*100,0)),"Slowing","Steady or growing")))</f>
        <v>Stopped</v>
      </c>
    </row>
    <row r="4498" customFormat="false" ht="15" hidden="false" customHeight="false" outlineLevel="0" collapsed="false">
      <c r="A4498" s="1" t="s">
        <v>9017</v>
      </c>
      <c r="B4498" s="1" t="s">
        <v>9018</v>
      </c>
      <c r="C4498" s="12" t="n">
        <v>40153</v>
      </c>
      <c r="D4498" s="12" t="n">
        <v>40216</v>
      </c>
      <c r="E4498" s="1" t="n">
        <v>0</v>
      </c>
      <c r="F4498" s="1" t="n">
        <v>0</v>
      </c>
      <c r="G4498" s="13" t="n">
        <v>0</v>
      </c>
      <c r="H4498" s="13" t="n">
        <v>0</v>
      </c>
      <c r="I4498" s="13" t="n">
        <v>16.9</v>
      </c>
      <c r="J4498" s="9" t="n">
        <v>10</v>
      </c>
      <c r="K4498" s="1" t="str">
        <f aca="false">IF(F4498=0,"Stopped",IF(C4498&gt;=Rules!$B$3,"New",IF(AND(E4498&gt;0,G4498&gt;0,ROUND(H4498*100,0)&lt;Rules!$B$6*ROUND(G4498*100,0)),"Slowing","Steady or growing")))</f>
        <v>Stopped</v>
      </c>
      <c r="L4498" s="1" t="n">
        <v>0</v>
      </c>
      <c r="M4498" s="13" t="n">
        <v>0</v>
      </c>
      <c r="N4498" s="1" t="str">
        <f aca="false">IF(L4498=0,"",IF(F4498=0,"Stopped",IF(AND(M4498&gt;0,ROUND(H4498*100,0)&lt;Rules!$B$6*ROUND(M4498*100,0)),"Slowing","Steady or growing")))</f>
        <v/>
      </c>
    </row>
    <row r="4499" customFormat="false" ht="15" hidden="false" customHeight="false" outlineLevel="0" collapsed="false">
      <c r="A4499" s="1" t="s">
        <v>9019</v>
      </c>
      <c r="B4499" s="1" t="s">
        <v>9020</v>
      </c>
      <c r="C4499" s="12" t="n">
        <v>40232</v>
      </c>
      <c r="D4499" s="12" t="n">
        <v>40646</v>
      </c>
      <c r="E4499" s="1" t="n">
        <v>0</v>
      </c>
      <c r="F4499" s="1" t="n">
        <v>0</v>
      </c>
      <c r="G4499" s="13" t="n">
        <v>0</v>
      </c>
      <c r="H4499" s="13" t="n">
        <v>0</v>
      </c>
      <c r="I4499" s="13" t="n">
        <v>16.82</v>
      </c>
      <c r="J4499" s="9" t="n">
        <v>31</v>
      </c>
      <c r="K4499" s="1" t="str">
        <f aca="false">IF(F4499=0,"Stopped",IF(C4499&gt;=Rules!$B$3,"New",IF(AND(E4499&gt;0,G4499&gt;0,ROUND(H4499*100,0)&lt;Rules!$B$6*ROUND(G4499*100,0)),"Slowing","Steady or growing")))</f>
        <v>Stopped</v>
      </c>
      <c r="L4499" s="1" t="n">
        <v>0</v>
      </c>
      <c r="M4499" s="13" t="n">
        <v>0</v>
      </c>
      <c r="N4499" s="1" t="str">
        <f aca="false">IF(L4499=0,"",IF(F4499=0,"Stopped",IF(AND(M4499&gt;0,ROUND(H4499*100,0)&lt;Rules!$B$6*ROUND(M4499*100,0)),"Slowing","Steady or growing")))</f>
        <v/>
      </c>
    </row>
    <row r="4500" customFormat="false" ht="15" hidden="false" customHeight="false" outlineLevel="0" collapsed="false">
      <c r="A4500" s="1" t="s">
        <v>9021</v>
      </c>
      <c r="B4500" s="1" t="s">
        <v>9022</v>
      </c>
      <c r="C4500" s="12" t="n">
        <v>40281</v>
      </c>
      <c r="D4500" s="12" t="n">
        <v>40319</v>
      </c>
      <c r="E4500" s="1" t="n">
        <v>0</v>
      </c>
      <c r="F4500" s="1" t="n">
        <v>0</v>
      </c>
      <c r="G4500" s="13" t="n">
        <v>0</v>
      </c>
      <c r="H4500" s="13" t="n">
        <v>0</v>
      </c>
      <c r="I4500" s="13" t="n">
        <v>16.8</v>
      </c>
      <c r="J4500" s="9" t="n">
        <v>40</v>
      </c>
      <c r="K4500" s="1" t="str">
        <f aca="false">IF(F4500=0,"Stopped",IF(C4500&gt;=Rules!$B$3,"New",IF(AND(E4500&gt;0,G4500&gt;0,ROUND(H4500*100,0)&lt;Rules!$B$6*ROUND(G4500*100,0)),"Slowing","Steady or growing")))</f>
        <v>Stopped</v>
      </c>
      <c r="L4500" s="1" t="n">
        <v>0</v>
      </c>
      <c r="M4500" s="13" t="n">
        <v>0</v>
      </c>
      <c r="N4500" s="1" t="str">
        <f aca="false">IF(L4500=0,"",IF(F4500=0,"Stopped",IF(AND(M4500&gt;0,ROUND(H4500*100,0)&lt;Rules!$B$6*ROUND(M4500*100,0)),"Slowing","Steady or growing")))</f>
        <v/>
      </c>
    </row>
    <row r="4501" customFormat="false" ht="15" hidden="false" customHeight="false" outlineLevel="0" collapsed="false">
      <c r="A4501" s="1" t="s">
        <v>9023</v>
      </c>
      <c r="B4501" s="1" t="s">
        <v>9024</v>
      </c>
      <c r="C4501" s="12" t="n">
        <v>40213</v>
      </c>
      <c r="D4501" s="12" t="n">
        <v>40874</v>
      </c>
      <c r="E4501" s="1" t="n">
        <v>0</v>
      </c>
      <c r="F4501" s="1" t="n">
        <v>2</v>
      </c>
      <c r="G4501" s="13" t="n">
        <v>0</v>
      </c>
      <c r="H4501" s="13" t="n">
        <v>4.2</v>
      </c>
      <c r="I4501" s="13" t="n">
        <v>16.8</v>
      </c>
      <c r="J4501" s="9" t="n">
        <v>40</v>
      </c>
      <c r="K4501" s="1" t="str">
        <f aca="false">IF(F4501=0,"Stopped",IF(C4501&gt;=Rules!$B$3,"New",IF(AND(E4501&gt;0,G4501&gt;0,ROUND(H4501*100,0)&lt;Rules!$B$6*ROUND(G4501*100,0)),"Slowing","Steady or growing")))</f>
        <v>Steady or growing</v>
      </c>
      <c r="L4501" s="1" t="n">
        <v>5</v>
      </c>
      <c r="M4501" s="13" t="n">
        <v>5.04</v>
      </c>
      <c r="N4501" s="1" t="str">
        <f aca="false">IF(L4501=0,"",IF(F4501=0,"Stopped",IF(AND(M4501&gt;0,ROUND(H4501*100,0)&lt;Rules!$B$6*ROUND(M4501*100,0)),"Slowing","Steady or growing")))</f>
        <v>Steady or growing</v>
      </c>
    </row>
    <row r="4502" customFormat="false" ht="15" hidden="false" customHeight="false" outlineLevel="0" collapsed="false">
      <c r="A4502" s="1" t="s">
        <v>9025</v>
      </c>
      <c r="B4502" s="1" t="s">
        <v>9026</v>
      </c>
      <c r="C4502" s="12" t="n">
        <v>40158</v>
      </c>
      <c r="D4502" s="12" t="n">
        <v>40228</v>
      </c>
      <c r="E4502" s="1" t="n">
        <v>0</v>
      </c>
      <c r="F4502" s="1" t="n">
        <v>0</v>
      </c>
      <c r="G4502" s="13" t="n">
        <v>0</v>
      </c>
      <c r="H4502" s="13" t="n">
        <v>0</v>
      </c>
      <c r="I4502" s="13" t="n">
        <v>16.8</v>
      </c>
      <c r="J4502" s="9" t="n">
        <v>8</v>
      </c>
      <c r="K4502" s="1" t="str">
        <f aca="false">IF(F4502=0,"Stopped",IF(C4502&gt;=Rules!$B$3,"New",IF(AND(E4502&gt;0,G4502&gt;0,ROUND(H4502*100,0)&lt;Rules!$B$6*ROUND(G4502*100,0)),"Slowing","Steady or growing")))</f>
        <v>Stopped</v>
      </c>
      <c r="L4502" s="1" t="n">
        <v>0</v>
      </c>
      <c r="M4502" s="13" t="n">
        <v>0</v>
      </c>
      <c r="N4502" s="1" t="str">
        <f aca="false">IF(L4502=0,"",IF(F4502=0,"Stopped",IF(AND(M4502&gt;0,ROUND(H4502*100,0)&lt;Rules!$B$6*ROUND(M4502*100,0)),"Slowing","Steady or growing")))</f>
        <v/>
      </c>
    </row>
    <row r="4503" customFormat="false" ht="15" hidden="false" customHeight="false" outlineLevel="0" collapsed="false">
      <c r="A4503" s="1" t="s">
        <v>9027</v>
      </c>
      <c r="B4503" s="1" t="s">
        <v>9028</v>
      </c>
      <c r="C4503" s="12" t="n">
        <v>40816</v>
      </c>
      <c r="D4503" s="12" t="n">
        <v>40886</v>
      </c>
      <c r="E4503" s="1" t="n">
        <v>0</v>
      </c>
      <c r="F4503" s="1" t="n">
        <v>5</v>
      </c>
      <c r="G4503" s="13" t="n">
        <v>0</v>
      </c>
      <c r="H4503" s="13" t="n">
        <v>16.65</v>
      </c>
      <c r="I4503" s="13" t="n">
        <v>16.65</v>
      </c>
      <c r="J4503" s="9" t="n">
        <v>5</v>
      </c>
      <c r="K4503" s="1" t="str">
        <f aca="false">IF(F4503=0,"Stopped",IF(C4503&gt;=Rules!$B$3,"New",IF(AND(E4503&gt;0,G4503&gt;0,ROUND(H4503*100,0)&lt;Rules!$B$6*ROUND(G4503*100,0)),"Slowing","Steady or growing")))</f>
        <v>New</v>
      </c>
      <c r="L4503" s="1" t="n">
        <v>0</v>
      </c>
      <c r="M4503" s="13" t="n">
        <v>0</v>
      </c>
      <c r="N4503" s="1" t="str">
        <f aca="false">IF(L4503=0,"",IF(F4503=0,"Stopped",IF(AND(M4503&gt;0,ROUND(H4503*100,0)&lt;Rules!$B$6*ROUND(M4503*100,0)),"Slowing","Steady or growing")))</f>
        <v/>
      </c>
    </row>
    <row r="4504" customFormat="false" ht="15" hidden="false" customHeight="false" outlineLevel="0" collapsed="false">
      <c r="A4504" s="1" t="s">
        <v>9029</v>
      </c>
      <c r="B4504" s="1" t="s">
        <v>2994</v>
      </c>
      <c r="C4504" s="12" t="n">
        <v>40364</v>
      </c>
      <c r="D4504" s="12" t="n">
        <v>40364</v>
      </c>
      <c r="E4504" s="1" t="n">
        <v>0</v>
      </c>
      <c r="F4504" s="1" t="n">
        <v>0</v>
      </c>
      <c r="G4504" s="13" t="n">
        <v>0</v>
      </c>
      <c r="H4504" s="13" t="n">
        <v>0</v>
      </c>
      <c r="I4504" s="13" t="n">
        <v>16.13</v>
      </c>
      <c r="J4504" s="9" t="n">
        <v>1</v>
      </c>
      <c r="K4504" s="1" t="str">
        <f aca="false">IF(F4504=0,"Stopped",IF(C4504&gt;=Rules!$B$3,"New",IF(AND(E4504&gt;0,G4504&gt;0,ROUND(H4504*100,0)&lt;Rules!$B$6*ROUND(G4504*100,0)),"Slowing","Steady or growing")))</f>
        <v>Stopped</v>
      </c>
      <c r="L4504" s="1" t="n">
        <v>0</v>
      </c>
      <c r="M4504" s="13" t="n">
        <v>0</v>
      </c>
      <c r="N4504" s="1" t="str">
        <f aca="false">IF(L4504=0,"",IF(F4504=0,"Stopped",IF(AND(M4504&gt;0,ROUND(H4504*100,0)&lt;Rules!$B$6*ROUND(M4504*100,0)),"Slowing","Steady or growing")))</f>
        <v/>
      </c>
    </row>
    <row r="4505" customFormat="false" ht="15" hidden="false" customHeight="false" outlineLevel="0" collapsed="false">
      <c r="A4505" s="1" t="s">
        <v>9030</v>
      </c>
      <c r="B4505" s="1" t="s">
        <v>9031</v>
      </c>
      <c r="C4505" s="12" t="n">
        <v>40203</v>
      </c>
      <c r="D4505" s="12" t="n">
        <v>40701</v>
      </c>
      <c r="E4505" s="1" t="n">
        <v>0</v>
      </c>
      <c r="F4505" s="1" t="n">
        <v>0</v>
      </c>
      <c r="G4505" s="13" t="n">
        <v>0</v>
      </c>
      <c r="H4505" s="13" t="n">
        <v>0</v>
      </c>
      <c r="I4505" s="13" t="n">
        <v>16.11</v>
      </c>
      <c r="J4505" s="9" t="n">
        <v>19</v>
      </c>
      <c r="K4505" s="1" t="str">
        <f aca="false">IF(F4505=0,"Stopped",IF(C4505&gt;=Rules!$B$3,"New",IF(AND(E4505&gt;0,G4505&gt;0,ROUND(H4505*100,0)&lt;Rules!$B$6*ROUND(G4505*100,0)),"Slowing","Steady or growing")))</f>
        <v>Stopped</v>
      </c>
      <c r="L4505" s="1" t="n">
        <v>1</v>
      </c>
      <c r="M4505" s="13" t="n">
        <v>0.85</v>
      </c>
      <c r="N4505" s="1" t="str">
        <f aca="false">IF(L4505=0,"",IF(F4505=0,"Stopped",IF(AND(M4505&gt;0,ROUND(H4505*100,0)&lt;Rules!$B$6*ROUND(M4505*100,0)),"Slowing","Steady or growing")))</f>
        <v>Stopped</v>
      </c>
    </row>
    <row r="4506" customFormat="false" ht="15" hidden="false" customHeight="false" outlineLevel="0" collapsed="false">
      <c r="A4506" s="1" t="s">
        <v>9032</v>
      </c>
      <c r="B4506" s="1" t="s">
        <v>9033</v>
      </c>
      <c r="C4506" s="12" t="n">
        <v>40160</v>
      </c>
      <c r="D4506" s="12" t="n">
        <v>40736</v>
      </c>
      <c r="E4506" s="1" t="n">
        <v>1</v>
      </c>
      <c r="F4506" s="1" t="n">
        <v>0</v>
      </c>
      <c r="G4506" s="13" t="n">
        <v>0.84</v>
      </c>
      <c r="H4506" s="13" t="n">
        <v>0</v>
      </c>
      <c r="I4506" s="13" t="n">
        <v>15.96</v>
      </c>
      <c r="J4506" s="9" t="n">
        <v>38</v>
      </c>
      <c r="K4506" s="1" t="str">
        <f aca="false">IF(F4506=0,"Stopped",IF(C4506&gt;=Rules!$B$3,"New",IF(AND(E4506&gt;0,G4506&gt;0,ROUND(H4506*100,0)&lt;Rules!$B$6*ROUND(G4506*100,0)),"Slowing","Steady or growing")))</f>
        <v>Stopped</v>
      </c>
      <c r="L4506" s="1" t="n">
        <v>2</v>
      </c>
      <c r="M4506" s="13" t="n">
        <v>2.94</v>
      </c>
      <c r="N4506" s="1" t="str">
        <f aca="false">IF(L4506=0,"",IF(F4506=0,"Stopped",IF(AND(M4506&gt;0,ROUND(H4506*100,0)&lt;Rules!$B$6*ROUND(M4506*100,0)),"Slowing","Steady or growing")))</f>
        <v>Stopped</v>
      </c>
    </row>
    <row r="4507" customFormat="false" ht="15" hidden="false" customHeight="false" outlineLevel="0" collapsed="false">
      <c r="A4507" s="1" t="s">
        <v>9034</v>
      </c>
      <c r="B4507" s="1" t="s">
        <v>9035</v>
      </c>
      <c r="C4507" s="12" t="n">
        <v>40199</v>
      </c>
      <c r="D4507" s="12" t="n">
        <v>40199</v>
      </c>
      <c r="E4507" s="1" t="n">
        <v>0</v>
      </c>
      <c r="F4507" s="1" t="n">
        <v>0</v>
      </c>
      <c r="G4507" s="13" t="n">
        <v>0</v>
      </c>
      <c r="H4507" s="13" t="n">
        <v>0</v>
      </c>
      <c r="I4507" s="13" t="n">
        <v>15.9</v>
      </c>
      <c r="J4507" s="9" t="n">
        <v>2</v>
      </c>
      <c r="K4507" s="1" t="str">
        <f aca="false">IF(F4507=0,"Stopped",IF(C4507&gt;=Rules!$B$3,"New",IF(AND(E4507&gt;0,G4507&gt;0,ROUND(H4507*100,0)&lt;Rules!$B$6*ROUND(G4507*100,0)),"Slowing","Steady or growing")))</f>
        <v>Stopped</v>
      </c>
      <c r="L4507" s="1" t="n">
        <v>0</v>
      </c>
      <c r="M4507" s="13" t="n">
        <v>0</v>
      </c>
      <c r="N4507" s="1" t="str">
        <f aca="false">IF(L4507=0,"",IF(F4507=0,"Stopped",IF(AND(M4507&gt;0,ROUND(H4507*100,0)&lt;Rules!$B$6*ROUND(M4507*100,0)),"Slowing","Steady or growing")))</f>
        <v/>
      </c>
    </row>
    <row r="4508" customFormat="false" ht="15" hidden="false" customHeight="false" outlineLevel="0" collapsed="false">
      <c r="A4508" s="1" t="s">
        <v>9036</v>
      </c>
      <c r="B4508" s="1" t="s">
        <v>9037</v>
      </c>
      <c r="C4508" s="12" t="n">
        <v>40150</v>
      </c>
      <c r="D4508" s="12" t="n">
        <v>40374</v>
      </c>
      <c r="E4508" s="1" t="n">
        <v>0</v>
      </c>
      <c r="F4508" s="1" t="n">
        <v>0</v>
      </c>
      <c r="G4508" s="13" t="n">
        <v>0</v>
      </c>
      <c r="H4508" s="13" t="n">
        <v>0</v>
      </c>
      <c r="I4508" s="13" t="n">
        <v>15.9</v>
      </c>
      <c r="J4508" s="9" t="n">
        <v>28</v>
      </c>
      <c r="K4508" s="1" t="str">
        <f aca="false">IF(F4508=0,"Stopped",IF(C4508&gt;=Rules!$B$3,"New",IF(AND(E4508&gt;0,G4508&gt;0,ROUND(H4508*100,0)&lt;Rules!$B$6*ROUND(G4508*100,0)),"Slowing","Steady or growing")))</f>
        <v>Stopped</v>
      </c>
      <c r="L4508" s="1" t="n">
        <v>0</v>
      </c>
      <c r="M4508" s="13" t="n">
        <v>0</v>
      </c>
      <c r="N4508" s="1" t="str">
        <f aca="false">IF(L4508=0,"",IF(F4508=0,"Stopped",IF(AND(M4508&gt;0,ROUND(H4508*100,0)&lt;Rules!$B$6*ROUND(M4508*100,0)),"Slowing","Steady or growing")))</f>
        <v/>
      </c>
    </row>
    <row r="4509" customFormat="false" ht="15" hidden="false" customHeight="false" outlineLevel="0" collapsed="false">
      <c r="A4509" s="1" t="s">
        <v>9038</v>
      </c>
      <c r="B4509" s="1" t="s">
        <v>9039</v>
      </c>
      <c r="C4509" s="12" t="n">
        <v>40151</v>
      </c>
      <c r="D4509" s="12" t="n">
        <v>40494</v>
      </c>
      <c r="E4509" s="1" t="n">
        <v>0</v>
      </c>
      <c r="F4509" s="1" t="n">
        <v>0</v>
      </c>
      <c r="G4509" s="13" t="n">
        <v>0</v>
      </c>
      <c r="H4509" s="13" t="n">
        <v>0</v>
      </c>
      <c r="I4509" s="13" t="n">
        <v>15.63</v>
      </c>
      <c r="J4509" s="9" t="n">
        <v>37</v>
      </c>
      <c r="K4509" s="1" t="str">
        <f aca="false">IF(F4509=0,"Stopped",IF(C4509&gt;=Rules!$B$3,"New",IF(AND(E4509&gt;0,G4509&gt;0,ROUND(H4509*100,0)&lt;Rules!$B$6*ROUND(G4509*100,0)),"Slowing","Steady or growing")))</f>
        <v>Stopped</v>
      </c>
      <c r="L4509" s="1" t="n">
        <v>6</v>
      </c>
      <c r="M4509" s="13" t="n">
        <v>10.26</v>
      </c>
      <c r="N4509" s="1" t="str">
        <f aca="false">IF(L4509=0,"",IF(F4509=0,"Stopped",IF(AND(M4509&gt;0,ROUND(H4509*100,0)&lt;Rules!$B$6*ROUND(M4509*100,0)),"Slowing","Steady or growing")))</f>
        <v>Stopped</v>
      </c>
    </row>
    <row r="4510" customFormat="false" ht="15" hidden="false" customHeight="false" outlineLevel="0" collapsed="false">
      <c r="A4510" s="1" t="s">
        <v>9040</v>
      </c>
      <c r="B4510" s="1" t="s">
        <v>9041</v>
      </c>
      <c r="C4510" s="12" t="n">
        <v>40148</v>
      </c>
      <c r="D4510" s="12" t="n">
        <v>40169</v>
      </c>
      <c r="E4510" s="1" t="n">
        <v>0</v>
      </c>
      <c r="F4510" s="1" t="n">
        <v>0</v>
      </c>
      <c r="G4510" s="13" t="n">
        <v>0</v>
      </c>
      <c r="H4510" s="13" t="n">
        <v>0</v>
      </c>
      <c r="I4510" s="13" t="n">
        <v>15.44</v>
      </c>
      <c r="J4510" s="9" t="n">
        <v>4</v>
      </c>
      <c r="K4510" s="1" t="str">
        <f aca="false">IF(F4510=0,"Stopped",IF(C4510&gt;=Rules!$B$3,"New",IF(AND(E4510&gt;0,G4510&gt;0,ROUND(H4510*100,0)&lt;Rules!$B$6*ROUND(G4510*100,0)),"Slowing","Steady or growing")))</f>
        <v>Stopped</v>
      </c>
      <c r="L4510" s="1" t="n">
        <v>0</v>
      </c>
      <c r="M4510" s="13" t="n">
        <v>0</v>
      </c>
      <c r="N4510" s="1" t="str">
        <f aca="false">IF(L4510=0,"",IF(F4510=0,"Stopped",IF(AND(M4510&gt;0,ROUND(H4510*100,0)&lt;Rules!$B$6*ROUND(M4510*100,0)),"Slowing","Steady or growing")))</f>
        <v/>
      </c>
    </row>
    <row r="4511" customFormat="false" ht="15" hidden="false" customHeight="false" outlineLevel="0" collapsed="false">
      <c r="A4511" s="1" t="s">
        <v>9042</v>
      </c>
      <c r="B4511" s="1" t="s">
        <v>9043</v>
      </c>
      <c r="C4511" s="12" t="n">
        <v>40149</v>
      </c>
      <c r="D4511" s="12" t="n">
        <v>40287</v>
      </c>
      <c r="E4511" s="1" t="n">
        <v>0</v>
      </c>
      <c r="F4511" s="1" t="n">
        <v>0</v>
      </c>
      <c r="G4511" s="13" t="n">
        <v>0</v>
      </c>
      <c r="H4511" s="13" t="n">
        <v>0</v>
      </c>
      <c r="I4511" s="13" t="n">
        <v>15.4</v>
      </c>
      <c r="J4511" s="9" t="n">
        <v>3</v>
      </c>
      <c r="K4511" s="1" t="str">
        <f aca="false">IF(F4511=0,"Stopped",IF(C4511&gt;=Rules!$B$3,"New",IF(AND(E4511&gt;0,G4511&gt;0,ROUND(H4511*100,0)&lt;Rules!$B$6*ROUND(G4511*100,0)),"Slowing","Steady or growing")))</f>
        <v>Stopped</v>
      </c>
      <c r="L4511" s="1" t="n">
        <v>0</v>
      </c>
      <c r="M4511" s="13" t="n">
        <v>0</v>
      </c>
      <c r="N4511" s="1" t="str">
        <f aca="false">IF(L4511=0,"",IF(F4511=0,"Stopped",IF(AND(M4511&gt;0,ROUND(H4511*100,0)&lt;Rules!$B$6*ROUND(M4511*100,0)),"Slowing","Steady or growing")))</f>
        <v/>
      </c>
    </row>
    <row r="4512" customFormat="false" ht="15" hidden="false" customHeight="false" outlineLevel="0" collapsed="false">
      <c r="A4512" s="1" t="s">
        <v>9044</v>
      </c>
      <c r="B4512" s="1" t="s">
        <v>9045</v>
      </c>
      <c r="C4512" s="12" t="n">
        <v>40335</v>
      </c>
      <c r="D4512" s="12" t="n">
        <v>40335</v>
      </c>
      <c r="E4512" s="1" t="n">
        <v>0</v>
      </c>
      <c r="F4512" s="1" t="n">
        <v>0</v>
      </c>
      <c r="G4512" s="13" t="n">
        <v>0</v>
      </c>
      <c r="H4512" s="13" t="n">
        <v>0</v>
      </c>
      <c r="I4512" s="13" t="n">
        <v>15.3</v>
      </c>
      <c r="J4512" s="9" t="n">
        <v>6</v>
      </c>
      <c r="K4512" s="1" t="str">
        <f aca="false">IF(F4512=0,"Stopped",IF(C4512&gt;=Rules!$B$3,"New",IF(AND(E4512&gt;0,G4512&gt;0,ROUND(H4512*100,0)&lt;Rules!$B$6*ROUND(G4512*100,0)),"Slowing","Steady or growing")))</f>
        <v>Stopped</v>
      </c>
      <c r="L4512" s="1" t="n">
        <v>0</v>
      </c>
      <c r="M4512" s="13" t="n">
        <v>0</v>
      </c>
      <c r="N4512" s="1" t="str">
        <f aca="false">IF(L4512=0,"",IF(F4512=0,"Stopped",IF(AND(M4512&gt;0,ROUND(H4512*100,0)&lt;Rules!$B$6*ROUND(M4512*100,0)),"Slowing","Steady or growing")))</f>
        <v/>
      </c>
    </row>
    <row r="4513" customFormat="false" ht="15" hidden="false" customHeight="false" outlineLevel="0" collapsed="false">
      <c r="A4513" s="1" t="s">
        <v>9046</v>
      </c>
      <c r="B4513" s="1" t="s">
        <v>9047</v>
      </c>
      <c r="C4513" s="12" t="n">
        <v>40210</v>
      </c>
      <c r="D4513" s="12" t="n">
        <v>40871</v>
      </c>
      <c r="E4513" s="1" t="n">
        <v>0</v>
      </c>
      <c r="F4513" s="1" t="n">
        <v>2</v>
      </c>
      <c r="G4513" s="13" t="n">
        <v>0</v>
      </c>
      <c r="H4513" s="13" t="n">
        <v>3.36</v>
      </c>
      <c r="I4513" s="13" t="n">
        <v>15.12</v>
      </c>
      <c r="J4513" s="9" t="n">
        <v>36</v>
      </c>
      <c r="K4513" s="1" t="str">
        <f aca="false">IF(F4513=0,"Stopped",IF(C4513&gt;=Rules!$B$3,"New",IF(AND(E4513&gt;0,G4513&gt;0,ROUND(H4513*100,0)&lt;Rules!$B$6*ROUND(G4513*100,0)),"Slowing","Steady or growing")))</f>
        <v>Steady or growing</v>
      </c>
      <c r="L4513" s="1" t="n">
        <v>3</v>
      </c>
      <c r="M4513" s="13" t="n">
        <v>1.26</v>
      </c>
      <c r="N4513" s="1" t="str">
        <f aca="false">IF(L4513=0,"",IF(F4513=0,"Stopped",IF(AND(M4513&gt;0,ROUND(H4513*100,0)&lt;Rules!$B$6*ROUND(M4513*100,0)),"Slowing","Steady or growing")))</f>
        <v>Steady or growing</v>
      </c>
    </row>
    <row r="4514" customFormat="false" ht="15" hidden="false" customHeight="false" outlineLevel="0" collapsed="false">
      <c r="A4514" s="1" t="s">
        <v>9048</v>
      </c>
      <c r="B4514" s="1" t="s">
        <v>9049</v>
      </c>
      <c r="C4514" s="12" t="n">
        <v>40153</v>
      </c>
      <c r="D4514" s="12" t="n">
        <v>40872</v>
      </c>
      <c r="E4514" s="1" t="n">
        <v>1</v>
      </c>
      <c r="F4514" s="1" t="n">
        <v>2</v>
      </c>
      <c r="G4514" s="13" t="n">
        <v>1.14</v>
      </c>
      <c r="H4514" s="13" t="n">
        <v>3.42</v>
      </c>
      <c r="I4514" s="13" t="n">
        <v>15.01</v>
      </c>
      <c r="J4514" s="9" t="n">
        <v>79</v>
      </c>
      <c r="K4514" s="1" t="str">
        <f aca="false">IF(F4514=0,"Stopped",IF(C4514&gt;=Rules!$B$3,"New",IF(AND(E4514&gt;0,G4514&gt;0,ROUND(H4514*100,0)&lt;Rules!$B$6*ROUND(G4514*100,0)),"Slowing","Steady or growing")))</f>
        <v>Steady or growing</v>
      </c>
      <c r="L4514" s="1" t="n">
        <v>2</v>
      </c>
      <c r="M4514" s="13" t="n">
        <v>2.09</v>
      </c>
      <c r="N4514" s="1" t="str">
        <f aca="false">IF(L4514=0,"",IF(F4514=0,"Stopped",IF(AND(M4514&gt;0,ROUND(H4514*100,0)&lt;Rules!$B$6*ROUND(M4514*100,0)),"Slowing","Steady or growing")))</f>
        <v>Steady or growing</v>
      </c>
    </row>
    <row r="4515" customFormat="false" ht="15" hidden="false" customHeight="false" outlineLevel="0" collapsed="false">
      <c r="A4515" s="1" t="s">
        <v>9050</v>
      </c>
      <c r="B4515" s="1" t="s">
        <v>9051</v>
      </c>
      <c r="C4515" s="12" t="n">
        <v>40862</v>
      </c>
      <c r="D4515" s="12" t="n">
        <v>40862</v>
      </c>
      <c r="E4515" s="1" t="n">
        <v>0</v>
      </c>
      <c r="F4515" s="1" t="n">
        <v>1</v>
      </c>
      <c r="G4515" s="13" t="n">
        <v>0</v>
      </c>
      <c r="H4515" s="13" t="n">
        <v>15</v>
      </c>
      <c r="I4515" s="13" t="n">
        <v>15</v>
      </c>
      <c r="J4515" s="9" t="n">
        <v>12</v>
      </c>
      <c r="K4515" s="1" t="str">
        <f aca="false">IF(F4515=0,"Stopped",IF(C4515&gt;=Rules!$B$3,"New",IF(AND(E4515&gt;0,G4515&gt;0,ROUND(H4515*100,0)&lt;Rules!$B$6*ROUND(G4515*100,0)),"Slowing","Steady or growing")))</f>
        <v>New</v>
      </c>
      <c r="L4515" s="1" t="n">
        <v>0</v>
      </c>
      <c r="M4515" s="13" t="n">
        <v>0</v>
      </c>
      <c r="N4515" s="1" t="str">
        <f aca="false">IF(L4515=0,"",IF(F4515=0,"Stopped",IF(AND(M4515&gt;0,ROUND(H4515*100,0)&lt;Rules!$B$6*ROUND(M4515*100,0)),"Slowing","Steady or growing")))</f>
        <v/>
      </c>
    </row>
    <row r="4516" customFormat="false" ht="15" hidden="false" customHeight="false" outlineLevel="0" collapsed="false">
      <c r="A4516" s="1" t="s">
        <v>9052</v>
      </c>
      <c r="B4516" s="1" t="s">
        <v>9053</v>
      </c>
      <c r="C4516" s="12" t="n">
        <v>40449</v>
      </c>
      <c r="D4516" s="12" t="n">
        <v>40620</v>
      </c>
      <c r="E4516" s="1" t="n">
        <v>0</v>
      </c>
      <c r="F4516" s="1" t="n">
        <v>0</v>
      </c>
      <c r="G4516" s="13" t="n">
        <v>0</v>
      </c>
      <c r="H4516" s="13" t="n">
        <v>0</v>
      </c>
      <c r="I4516" s="13" t="n">
        <v>15</v>
      </c>
      <c r="J4516" s="9" t="n">
        <v>2</v>
      </c>
      <c r="K4516" s="1" t="str">
        <f aca="false">IF(F4516=0,"Stopped",IF(C4516&gt;=Rules!$B$3,"New",IF(AND(E4516&gt;0,G4516&gt;0,ROUND(H4516*100,0)&lt;Rules!$B$6*ROUND(G4516*100,0)),"Slowing","Steady or growing")))</f>
        <v>Stopped</v>
      </c>
      <c r="L4516" s="1" t="n">
        <v>1</v>
      </c>
      <c r="M4516" s="13" t="n">
        <v>7.5</v>
      </c>
      <c r="N4516" s="1" t="str">
        <f aca="false">IF(L4516=0,"",IF(F4516=0,"Stopped",IF(AND(M4516&gt;0,ROUND(H4516*100,0)&lt;Rules!$B$6*ROUND(M4516*100,0)),"Slowing","Steady or growing")))</f>
        <v>Stopped</v>
      </c>
    </row>
    <row r="4517" customFormat="false" ht="15" hidden="false" customHeight="false" outlineLevel="0" collapsed="false">
      <c r="A4517" s="1" t="s">
        <v>9054</v>
      </c>
      <c r="B4517" s="1" t="s">
        <v>9055</v>
      </c>
      <c r="C4517" s="12" t="n">
        <v>40858</v>
      </c>
      <c r="D4517" s="12" t="n">
        <v>40886</v>
      </c>
      <c r="E4517" s="1" t="n">
        <v>0</v>
      </c>
      <c r="F4517" s="1" t="n">
        <v>4</v>
      </c>
      <c r="G4517" s="13" t="n">
        <v>0</v>
      </c>
      <c r="H4517" s="13" t="n">
        <v>14.94</v>
      </c>
      <c r="I4517" s="13" t="n">
        <v>14.94</v>
      </c>
      <c r="J4517" s="9" t="n">
        <v>6</v>
      </c>
      <c r="K4517" s="1" t="str">
        <f aca="false">IF(F4517=0,"Stopped",IF(C4517&gt;=Rules!$B$3,"New",IF(AND(E4517&gt;0,G4517&gt;0,ROUND(H4517*100,0)&lt;Rules!$B$6*ROUND(G4517*100,0)),"Slowing","Steady or growing")))</f>
        <v>New</v>
      </c>
      <c r="L4517" s="1" t="n">
        <v>0</v>
      </c>
      <c r="M4517" s="13" t="n">
        <v>0</v>
      </c>
      <c r="N4517" s="1" t="str">
        <f aca="false">IF(L4517=0,"",IF(F4517=0,"Stopped",IF(AND(M4517&gt;0,ROUND(H4517*100,0)&lt;Rules!$B$6*ROUND(M4517*100,0)),"Slowing","Steady or growing")))</f>
        <v/>
      </c>
    </row>
    <row r="4518" customFormat="false" ht="15" hidden="false" customHeight="false" outlineLevel="0" collapsed="false">
      <c r="A4518" s="1" t="s">
        <v>9056</v>
      </c>
      <c r="B4518" s="1" t="s">
        <v>9057</v>
      </c>
      <c r="C4518" s="12" t="n">
        <v>40332</v>
      </c>
      <c r="D4518" s="12" t="n">
        <v>40756</v>
      </c>
      <c r="E4518" s="1" t="n">
        <v>1</v>
      </c>
      <c r="F4518" s="1" t="n">
        <v>0</v>
      </c>
      <c r="G4518" s="13" t="n">
        <v>4.95</v>
      </c>
      <c r="H4518" s="13" t="n">
        <v>0</v>
      </c>
      <c r="I4518" s="13" t="n">
        <v>14.85</v>
      </c>
      <c r="J4518" s="9" t="n">
        <v>3</v>
      </c>
      <c r="K4518" s="1" t="str">
        <f aca="false">IF(F4518=0,"Stopped",IF(C4518&gt;=Rules!$B$3,"New",IF(AND(E4518&gt;0,G4518&gt;0,ROUND(H4518*100,0)&lt;Rules!$B$6*ROUND(G4518*100,0)),"Slowing","Steady or growing")))</f>
        <v>Stopped</v>
      </c>
      <c r="L4518" s="1" t="n">
        <v>1</v>
      </c>
      <c r="M4518" s="13" t="n">
        <v>4.95</v>
      </c>
      <c r="N4518" s="1" t="str">
        <f aca="false">IF(L4518=0,"",IF(F4518=0,"Stopped",IF(AND(M4518&gt;0,ROUND(H4518*100,0)&lt;Rules!$B$6*ROUND(M4518*100,0)),"Slowing","Steady or growing")))</f>
        <v>Stopped</v>
      </c>
    </row>
    <row r="4519" customFormat="false" ht="15" hidden="false" customHeight="false" outlineLevel="0" collapsed="false">
      <c r="A4519" s="1" t="s">
        <v>9058</v>
      </c>
      <c r="B4519" s="1" t="s">
        <v>9059</v>
      </c>
      <c r="C4519" s="12" t="n">
        <v>40198</v>
      </c>
      <c r="D4519" s="12" t="n">
        <v>40198</v>
      </c>
      <c r="E4519" s="1" t="n">
        <v>0</v>
      </c>
      <c r="F4519" s="1" t="n">
        <v>0</v>
      </c>
      <c r="G4519" s="13" t="n">
        <v>0</v>
      </c>
      <c r="H4519" s="13" t="n">
        <v>0</v>
      </c>
      <c r="I4519" s="13" t="n">
        <v>14.85</v>
      </c>
      <c r="J4519" s="9" t="n">
        <v>9</v>
      </c>
      <c r="K4519" s="1" t="str">
        <f aca="false">IF(F4519=0,"Stopped",IF(C4519&gt;=Rules!$B$3,"New",IF(AND(E4519&gt;0,G4519&gt;0,ROUND(H4519*100,0)&lt;Rules!$B$6*ROUND(G4519*100,0)),"Slowing","Steady or growing")))</f>
        <v>Stopped</v>
      </c>
      <c r="L4519" s="1" t="n">
        <v>0</v>
      </c>
      <c r="M4519" s="13" t="n">
        <v>0</v>
      </c>
      <c r="N4519" s="1" t="str">
        <f aca="false">IF(L4519=0,"",IF(F4519=0,"Stopped",IF(AND(M4519&gt;0,ROUND(H4519*100,0)&lt;Rules!$B$6*ROUND(M4519*100,0)),"Slowing","Steady or growing")))</f>
        <v/>
      </c>
    </row>
    <row r="4520" customFormat="false" ht="15" hidden="false" customHeight="false" outlineLevel="0" collapsed="false">
      <c r="A4520" s="1" t="s">
        <v>9060</v>
      </c>
      <c r="B4520" s="1" t="s">
        <v>9061</v>
      </c>
      <c r="C4520" s="12" t="n">
        <v>40149</v>
      </c>
      <c r="D4520" s="12" t="n">
        <v>40869</v>
      </c>
      <c r="E4520" s="1" t="n">
        <v>0</v>
      </c>
      <c r="F4520" s="1" t="n">
        <v>1</v>
      </c>
      <c r="G4520" s="13" t="n">
        <v>0</v>
      </c>
      <c r="H4520" s="13" t="n">
        <v>2.9</v>
      </c>
      <c r="I4520" s="13" t="n">
        <v>14.75</v>
      </c>
      <c r="J4520" s="9" t="n">
        <v>5</v>
      </c>
      <c r="K4520" s="1" t="str">
        <f aca="false">IF(F4520=0,"Stopped",IF(C4520&gt;=Rules!$B$3,"New",IF(AND(E4520&gt;0,G4520&gt;0,ROUND(H4520*100,0)&lt;Rules!$B$6*ROUND(G4520*100,0)),"Slowing","Steady or growing")))</f>
        <v>Steady or growing</v>
      </c>
      <c r="L4520" s="1" t="n">
        <v>0</v>
      </c>
      <c r="M4520" s="13" t="n">
        <v>0</v>
      </c>
      <c r="N4520" s="1" t="str">
        <f aca="false">IF(L4520=0,"",IF(F4520=0,"Stopped",IF(AND(M4520&gt;0,ROUND(H4520*100,0)&lt;Rules!$B$6*ROUND(M4520*100,0)),"Slowing","Steady or growing")))</f>
        <v/>
      </c>
    </row>
    <row r="4521" customFormat="false" ht="15" hidden="false" customHeight="false" outlineLevel="0" collapsed="false">
      <c r="A4521" s="1" t="s">
        <v>9062</v>
      </c>
      <c r="B4521" s="1" t="s">
        <v>9063</v>
      </c>
      <c r="C4521" s="12" t="n">
        <v>40458</v>
      </c>
      <c r="D4521" s="12" t="n">
        <v>40458</v>
      </c>
      <c r="E4521" s="1" t="n">
        <v>0</v>
      </c>
      <c r="F4521" s="1" t="n">
        <v>0</v>
      </c>
      <c r="G4521" s="13" t="n">
        <v>0</v>
      </c>
      <c r="H4521" s="13" t="n">
        <v>0</v>
      </c>
      <c r="I4521" s="13" t="n">
        <v>14.75</v>
      </c>
      <c r="J4521" s="9" t="n">
        <v>5</v>
      </c>
      <c r="K4521" s="1" t="str">
        <f aca="false">IF(F4521=0,"Stopped",IF(C4521&gt;=Rules!$B$3,"New",IF(AND(E4521&gt;0,G4521&gt;0,ROUND(H4521*100,0)&lt;Rules!$B$6*ROUND(G4521*100,0)),"Slowing","Steady or growing")))</f>
        <v>Stopped</v>
      </c>
      <c r="L4521" s="1" t="n">
        <v>2</v>
      </c>
      <c r="M4521" s="13" t="n">
        <v>14.75</v>
      </c>
      <c r="N4521" s="1" t="str">
        <f aca="false">IF(L4521=0,"",IF(F4521=0,"Stopped",IF(AND(M4521&gt;0,ROUND(H4521*100,0)&lt;Rules!$B$6*ROUND(M4521*100,0)),"Slowing","Steady or growing")))</f>
        <v>Stopped</v>
      </c>
    </row>
    <row r="4522" customFormat="false" ht="15" hidden="false" customHeight="false" outlineLevel="0" collapsed="false">
      <c r="A4522" s="1" t="s">
        <v>9064</v>
      </c>
      <c r="B4522" s="1" t="s">
        <v>9065</v>
      </c>
      <c r="C4522" s="12" t="n">
        <v>40788</v>
      </c>
      <c r="D4522" s="12" t="n">
        <v>40883</v>
      </c>
      <c r="E4522" s="1" t="n">
        <v>1</v>
      </c>
      <c r="F4522" s="1" t="n">
        <v>4</v>
      </c>
      <c r="G4522" s="13" t="n">
        <v>2.91</v>
      </c>
      <c r="H4522" s="13" t="n">
        <v>11.64</v>
      </c>
      <c r="I4522" s="13" t="n">
        <v>14.55</v>
      </c>
      <c r="J4522" s="9" t="n">
        <v>5</v>
      </c>
      <c r="K4522" s="1" t="str">
        <f aca="false">IF(F4522=0,"Stopped",IF(C4522&gt;=Rules!$B$3,"New",IF(AND(E4522&gt;0,G4522&gt;0,ROUND(H4522*100,0)&lt;Rules!$B$6*ROUND(G4522*100,0)),"Slowing","Steady or growing")))</f>
        <v>Steady or growing</v>
      </c>
      <c r="L4522" s="1" t="n">
        <v>0</v>
      </c>
      <c r="M4522" s="13" t="n">
        <v>0</v>
      </c>
      <c r="N4522" s="1" t="str">
        <f aca="false">IF(L4522=0,"",IF(F4522=0,"Stopped",IF(AND(M4522&gt;0,ROUND(H4522*100,0)&lt;Rules!$B$6*ROUND(M4522*100,0)),"Slowing","Steady or growing")))</f>
        <v/>
      </c>
    </row>
    <row r="4523" customFormat="false" ht="15" hidden="false" customHeight="false" outlineLevel="0" collapsed="false">
      <c r="A4523" s="1" t="s">
        <v>9066</v>
      </c>
      <c r="B4523" s="1" t="s">
        <v>9067</v>
      </c>
      <c r="C4523" s="12" t="n">
        <v>40161</v>
      </c>
      <c r="D4523" s="12" t="n">
        <v>40793</v>
      </c>
      <c r="E4523" s="1" t="n">
        <v>1</v>
      </c>
      <c r="F4523" s="1" t="n">
        <v>0</v>
      </c>
      <c r="G4523" s="13" t="n">
        <v>2.9</v>
      </c>
      <c r="H4523" s="13" t="n">
        <v>0</v>
      </c>
      <c r="I4523" s="13" t="n">
        <v>14.4</v>
      </c>
      <c r="J4523" s="9" t="n">
        <v>5</v>
      </c>
      <c r="K4523" s="1" t="str">
        <f aca="false">IF(F4523=0,"Stopped",IF(C4523&gt;=Rules!$B$3,"New",IF(AND(E4523&gt;0,G4523&gt;0,ROUND(H4523*100,0)&lt;Rules!$B$6*ROUND(G4523*100,0)),"Slowing","Steady or growing")))</f>
        <v>Stopped</v>
      </c>
      <c r="L4523" s="1" t="n">
        <v>1</v>
      </c>
      <c r="M4523" s="13" t="n">
        <v>2.96</v>
      </c>
      <c r="N4523" s="1" t="str">
        <f aca="false">IF(L4523=0,"",IF(F4523=0,"Stopped",IF(AND(M4523&gt;0,ROUND(H4523*100,0)&lt;Rules!$B$6*ROUND(M4523*100,0)),"Slowing","Steady or growing")))</f>
        <v>Stopped</v>
      </c>
    </row>
    <row r="4524" customFormat="false" ht="15" hidden="false" customHeight="false" outlineLevel="0" collapsed="false">
      <c r="A4524" s="1" t="s">
        <v>9068</v>
      </c>
      <c r="B4524" s="1" t="s">
        <v>9069</v>
      </c>
      <c r="C4524" s="12" t="n">
        <v>40311</v>
      </c>
      <c r="D4524" s="12" t="n">
        <v>40853</v>
      </c>
      <c r="E4524" s="1" t="n">
        <v>0</v>
      </c>
      <c r="F4524" s="1" t="n">
        <v>2</v>
      </c>
      <c r="G4524" s="13" t="n">
        <v>0</v>
      </c>
      <c r="H4524" s="13" t="n">
        <v>3.36</v>
      </c>
      <c r="I4524" s="13" t="n">
        <v>14.28</v>
      </c>
      <c r="J4524" s="9" t="n">
        <v>33</v>
      </c>
      <c r="K4524" s="1" t="str">
        <f aca="false">IF(F4524=0,"Stopped",IF(C4524&gt;=Rules!$B$3,"New",IF(AND(E4524&gt;0,G4524&gt;0,ROUND(H4524*100,0)&lt;Rules!$B$6*ROUND(G4524*100,0)),"Slowing","Steady or growing")))</f>
        <v>Steady or growing</v>
      </c>
      <c r="L4524" s="1" t="n">
        <v>2</v>
      </c>
      <c r="M4524" s="13" t="n">
        <v>2.94</v>
      </c>
      <c r="N4524" s="1" t="str">
        <f aca="false">IF(L4524=0,"",IF(F4524=0,"Stopped",IF(AND(M4524&gt;0,ROUND(H4524*100,0)&lt;Rules!$B$6*ROUND(M4524*100,0)),"Slowing","Steady or growing")))</f>
        <v>Steady or growing</v>
      </c>
    </row>
    <row r="4525" customFormat="false" ht="15" hidden="false" customHeight="false" outlineLevel="0" collapsed="false">
      <c r="A4525" s="1" t="s">
        <v>9070</v>
      </c>
      <c r="B4525" s="1" t="s">
        <v>9071</v>
      </c>
      <c r="C4525" s="12" t="n">
        <v>40151</v>
      </c>
      <c r="D4525" s="12" t="n">
        <v>40165</v>
      </c>
      <c r="E4525" s="1" t="n">
        <v>0</v>
      </c>
      <c r="F4525" s="1" t="n">
        <v>0</v>
      </c>
      <c r="G4525" s="13" t="n">
        <v>0</v>
      </c>
      <c r="H4525" s="13" t="n">
        <v>0</v>
      </c>
      <c r="I4525" s="13" t="n">
        <v>13.9</v>
      </c>
      <c r="J4525" s="9" t="n">
        <v>2</v>
      </c>
      <c r="K4525" s="1" t="str">
        <f aca="false">IF(F4525=0,"Stopped",IF(C4525&gt;=Rules!$B$3,"New",IF(AND(E4525&gt;0,G4525&gt;0,ROUND(H4525*100,0)&lt;Rules!$B$6*ROUND(G4525*100,0)),"Slowing","Steady or growing")))</f>
        <v>Stopped</v>
      </c>
      <c r="L4525" s="1" t="n">
        <v>0</v>
      </c>
      <c r="M4525" s="13" t="n">
        <v>0</v>
      </c>
      <c r="N4525" s="1" t="str">
        <f aca="false">IF(L4525=0,"",IF(F4525=0,"Stopped",IF(AND(M4525&gt;0,ROUND(H4525*100,0)&lt;Rules!$B$6*ROUND(M4525*100,0)),"Slowing","Steady or growing")))</f>
        <v/>
      </c>
    </row>
    <row r="4526" customFormat="false" ht="15" hidden="false" customHeight="false" outlineLevel="0" collapsed="false">
      <c r="A4526" s="1" t="s">
        <v>9072</v>
      </c>
      <c r="B4526" s="1" t="s">
        <v>9073</v>
      </c>
      <c r="C4526" s="12" t="n">
        <v>40204</v>
      </c>
      <c r="D4526" s="12" t="n">
        <v>40209</v>
      </c>
      <c r="E4526" s="1" t="n">
        <v>0</v>
      </c>
      <c r="F4526" s="1" t="n">
        <v>0</v>
      </c>
      <c r="G4526" s="13" t="n">
        <v>0</v>
      </c>
      <c r="H4526" s="13" t="n">
        <v>0</v>
      </c>
      <c r="I4526" s="13" t="n">
        <v>13.9</v>
      </c>
      <c r="J4526" s="9" t="n">
        <v>2</v>
      </c>
      <c r="K4526" s="1" t="str">
        <f aca="false">IF(F4526=0,"Stopped",IF(C4526&gt;=Rules!$B$3,"New",IF(AND(E4526&gt;0,G4526&gt;0,ROUND(H4526*100,0)&lt;Rules!$B$6*ROUND(G4526*100,0)),"Slowing","Steady or growing")))</f>
        <v>Stopped</v>
      </c>
      <c r="L4526" s="1" t="n">
        <v>0</v>
      </c>
      <c r="M4526" s="13" t="n">
        <v>0</v>
      </c>
      <c r="N4526" s="1" t="str">
        <f aca="false">IF(L4526=0,"",IF(F4526=0,"Stopped",IF(AND(M4526&gt;0,ROUND(H4526*100,0)&lt;Rules!$B$6*ROUND(M4526*100,0)),"Slowing","Steady or growing")))</f>
        <v/>
      </c>
    </row>
    <row r="4527" customFormat="false" ht="15" hidden="false" customHeight="false" outlineLevel="0" collapsed="false">
      <c r="A4527" s="1" t="s">
        <v>9074</v>
      </c>
      <c r="B4527" s="1" t="s">
        <v>9075</v>
      </c>
      <c r="C4527" s="12" t="n">
        <v>40247</v>
      </c>
      <c r="D4527" s="12" t="n">
        <v>40371</v>
      </c>
      <c r="E4527" s="1" t="n">
        <v>0</v>
      </c>
      <c r="F4527" s="1" t="n">
        <v>0</v>
      </c>
      <c r="G4527" s="13" t="n">
        <v>0</v>
      </c>
      <c r="H4527" s="13" t="n">
        <v>0</v>
      </c>
      <c r="I4527" s="13" t="n">
        <v>13.75</v>
      </c>
      <c r="J4527" s="9" t="n">
        <v>11</v>
      </c>
      <c r="K4527" s="1" t="str">
        <f aca="false">IF(F4527=0,"Stopped",IF(C4527&gt;=Rules!$B$3,"New",IF(AND(E4527&gt;0,G4527&gt;0,ROUND(H4527*100,0)&lt;Rules!$B$6*ROUND(G4527*100,0)),"Slowing","Steady or growing")))</f>
        <v>Stopped</v>
      </c>
      <c r="L4527" s="1" t="n">
        <v>0</v>
      </c>
      <c r="M4527" s="13" t="n">
        <v>0</v>
      </c>
      <c r="N4527" s="1" t="str">
        <f aca="false">IF(L4527=0,"",IF(F4527=0,"Stopped",IF(AND(M4527&gt;0,ROUND(H4527*100,0)&lt;Rules!$B$6*ROUND(M4527*100,0)),"Slowing","Steady or growing")))</f>
        <v/>
      </c>
    </row>
    <row r="4528" customFormat="false" ht="15" hidden="false" customHeight="false" outlineLevel="0" collapsed="false">
      <c r="A4528" s="1" t="s">
        <v>9076</v>
      </c>
      <c r="B4528" s="1" t="s">
        <v>9077</v>
      </c>
      <c r="C4528" s="12" t="n">
        <v>40158</v>
      </c>
      <c r="D4528" s="12" t="n">
        <v>40468</v>
      </c>
      <c r="E4528" s="1" t="n">
        <v>0</v>
      </c>
      <c r="F4528" s="1" t="n">
        <v>0</v>
      </c>
      <c r="G4528" s="13" t="n">
        <v>0</v>
      </c>
      <c r="H4528" s="13" t="n">
        <v>0</v>
      </c>
      <c r="I4528" s="13" t="n">
        <v>13.68</v>
      </c>
      <c r="J4528" s="9" t="n">
        <v>36</v>
      </c>
      <c r="K4528" s="1" t="str">
        <f aca="false">IF(F4528=0,"Stopped",IF(C4528&gt;=Rules!$B$3,"New",IF(AND(E4528&gt;0,G4528&gt;0,ROUND(H4528*100,0)&lt;Rules!$B$6*ROUND(G4528*100,0)),"Slowing","Steady or growing")))</f>
        <v>Stopped</v>
      </c>
      <c r="L4528" s="1" t="n">
        <v>3</v>
      </c>
      <c r="M4528" s="13" t="n">
        <v>3.42</v>
      </c>
      <c r="N4528" s="1" t="str">
        <f aca="false">IF(L4528=0,"",IF(F4528=0,"Stopped",IF(AND(M4528&gt;0,ROUND(H4528*100,0)&lt;Rules!$B$6*ROUND(M4528*100,0)),"Slowing","Steady or growing")))</f>
        <v>Stopped</v>
      </c>
    </row>
    <row r="4529" customFormat="false" ht="15" hidden="false" customHeight="false" outlineLevel="0" collapsed="false">
      <c r="A4529" s="1" t="s">
        <v>9078</v>
      </c>
      <c r="B4529" s="1" t="s">
        <v>9079</v>
      </c>
      <c r="C4529" s="12" t="n">
        <v>40148</v>
      </c>
      <c r="D4529" s="12" t="n">
        <v>40153</v>
      </c>
      <c r="E4529" s="1" t="n">
        <v>0</v>
      </c>
      <c r="F4529" s="1" t="n">
        <v>0</v>
      </c>
      <c r="G4529" s="13" t="n">
        <v>0</v>
      </c>
      <c r="H4529" s="13" t="n">
        <v>0</v>
      </c>
      <c r="I4529" s="13" t="n">
        <v>13.65</v>
      </c>
      <c r="J4529" s="9" t="n">
        <v>7</v>
      </c>
      <c r="K4529" s="1" t="str">
        <f aca="false">IF(F4529=0,"Stopped",IF(C4529&gt;=Rules!$B$3,"New",IF(AND(E4529&gt;0,G4529&gt;0,ROUND(H4529*100,0)&lt;Rules!$B$6*ROUND(G4529*100,0)),"Slowing","Steady or growing")))</f>
        <v>Stopped</v>
      </c>
      <c r="L4529" s="1" t="n">
        <v>0</v>
      </c>
      <c r="M4529" s="13" t="n">
        <v>0</v>
      </c>
      <c r="N4529" s="1" t="str">
        <f aca="false">IF(L4529=0,"",IF(F4529=0,"Stopped",IF(AND(M4529&gt;0,ROUND(H4529*100,0)&lt;Rules!$B$6*ROUND(M4529*100,0)),"Slowing","Steady or growing")))</f>
        <v/>
      </c>
    </row>
    <row r="4530" customFormat="false" ht="15" hidden="false" customHeight="false" outlineLevel="0" collapsed="false">
      <c r="A4530" s="1" t="s">
        <v>9080</v>
      </c>
      <c r="B4530" s="1" t="s">
        <v>9081</v>
      </c>
      <c r="C4530" s="12" t="n">
        <v>40153</v>
      </c>
      <c r="D4530" s="12" t="n">
        <v>40871</v>
      </c>
      <c r="E4530" s="1" t="n">
        <v>1</v>
      </c>
      <c r="F4530" s="1" t="n">
        <v>3</v>
      </c>
      <c r="G4530" s="13" t="n">
        <v>0.85</v>
      </c>
      <c r="H4530" s="13" t="n">
        <v>4.25</v>
      </c>
      <c r="I4530" s="13" t="n">
        <v>13.6</v>
      </c>
      <c r="J4530" s="9" t="n">
        <v>16</v>
      </c>
      <c r="K4530" s="1" t="str">
        <f aca="false">IF(F4530=0,"Stopped",IF(C4530&gt;=Rules!$B$3,"New",IF(AND(E4530&gt;0,G4530&gt;0,ROUND(H4530*100,0)&lt;Rules!$B$6*ROUND(G4530*100,0)),"Slowing","Steady or growing")))</f>
        <v>Steady or growing</v>
      </c>
      <c r="L4530" s="1" t="n">
        <v>1</v>
      </c>
      <c r="M4530" s="13" t="n">
        <v>0.85</v>
      </c>
      <c r="N4530" s="1" t="str">
        <f aca="false">IF(L4530=0,"",IF(F4530=0,"Stopped",IF(AND(M4530&gt;0,ROUND(H4530*100,0)&lt;Rules!$B$6*ROUND(M4530*100,0)),"Slowing","Steady or growing")))</f>
        <v>Steady or growing</v>
      </c>
    </row>
    <row r="4531" customFormat="false" ht="15" hidden="false" customHeight="false" outlineLevel="0" collapsed="false">
      <c r="A4531" s="1" t="s">
        <v>9082</v>
      </c>
      <c r="B4531" s="1" t="s">
        <v>9083</v>
      </c>
      <c r="C4531" s="12" t="n">
        <v>40345</v>
      </c>
      <c r="D4531" s="12" t="n">
        <v>40686</v>
      </c>
      <c r="E4531" s="1" t="n">
        <v>0</v>
      </c>
      <c r="F4531" s="1" t="n">
        <v>0</v>
      </c>
      <c r="G4531" s="13" t="n">
        <v>0</v>
      </c>
      <c r="H4531" s="13" t="n">
        <v>0</v>
      </c>
      <c r="I4531" s="13" t="n">
        <v>13.37</v>
      </c>
      <c r="J4531" s="9" t="n">
        <v>11</v>
      </c>
      <c r="K4531" s="1" t="str">
        <f aca="false">IF(F4531=0,"Stopped",IF(C4531&gt;=Rules!$B$3,"New",IF(AND(E4531&gt;0,G4531&gt;0,ROUND(H4531*100,0)&lt;Rules!$B$6*ROUND(G4531*100,0)),"Slowing","Steady or growing")))</f>
        <v>Stopped</v>
      </c>
      <c r="L4531" s="1" t="n">
        <v>0</v>
      </c>
      <c r="M4531" s="13" t="n">
        <v>0</v>
      </c>
      <c r="N4531" s="1" t="str">
        <f aca="false">IF(L4531=0,"",IF(F4531=0,"Stopped",IF(AND(M4531&gt;0,ROUND(H4531*100,0)&lt;Rules!$B$6*ROUND(M4531*100,0)),"Slowing","Steady or growing")))</f>
        <v/>
      </c>
    </row>
    <row r="4532" customFormat="false" ht="15" hidden="false" customHeight="false" outlineLevel="0" collapsed="false">
      <c r="A4532" s="1" t="s">
        <v>9084</v>
      </c>
      <c r="B4532" s="1" t="s">
        <v>9085</v>
      </c>
      <c r="C4532" s="12" t="n">
        <v>40801</v>
      </c>
      <c r="D4532" s="12" t="n">
        <v>40864</v>
      </c>
      <c r="E4532" s="1" t="n">
        <v>0</v>
      </c>
      <c r="F4532" s="1" t="n">
        <v>4</v>
      </c>
      <c r="G4532" s="13" t="n">
        <v>0</v>
      </c>
      <c r="H4532" s="13" t="n">
        <v>13.32</v>
      </c>
      <c r="I4532" s="13" t="n">
        <v>13.32</v>
      </c>
      <c r="J4532" s="9" t="n">
        <v>4</v>
      </c>
      <c r="K4532" s="1" t="str">
        <f aca="false">IF(F4532=0,"Stopped",IF(C4532&gt;=Rules!$B$3,"New",IF(AND(E4532&gt;0,G4532&gt;0,ROUND(H4532*100,0)&lt;Rules!$B$6*ROUND(G4532*100,0)),"Slowing","Steady or growing")))</f>
        <v>New</v>
      </c>
      <c r="L4532" s="1" t="n">
        <v>0</v>
      </c>
      <c r="M4532" s="13" t="n">
        <v>0</v>
      </c>
      <c r="N4532" s="1" t="str">
        <f aca="false">IF(L4532=0,"",IF(F4532=0,"Stopped",IF(AND(M4532&gt;0,ROUND(H4532*100,0)&lt;Rules!$B$6*ROUND(M4532*100,0)),"Slowing","Steady or growing")))</f>
        <v/>
      </c>
    </row>
    <row r="4533" customFormat="false" ht="15" hidden="false" customHeight="false" outlineLevel="0" collapsed="false">
      <c r="A4533" s="1" t="s">
        <v>9086</v>
      </c>
      <c r="B4533" s="1" t="s">
        <v>9087</v>
      </c>
      <c r="C4533" s="12" t="n">
        <v>40799</v>
      </c>
      <c r="D4533" s="12" t="n">
        <v>40871</v>
      </c>
      <c r="E4533" s="1" t="n">
        <v>0</v>
      </c>
      <c r="F4533" s="1" t="n">
        <v>7</v>
      </c>
      <c r="G4533" s="13" t="n">
        <v>0</v>
      </c>
      <c r="H4533" s="13" t="n">
        <v>13.28</v>
      </c>
      <c r="I4533" s="13" t="n">
        <v>13.28</v>
      </c>
      <c r="J4533" s="9" t="n">
        <v>8</v>
      </c>
      <c r="K4533" s="1" t="str">
        <f aca="false">IF(F4533=0,"Stopped",IF(C4533&gt;=Rules!$B$3,"New",IF(AND(E4533&gt;0,G4533&gt;0,ROUND(H4533*100,0)&lt;Rules!$B$6*ROUND(G4533*100,0)),"Slowing","Steady or growing")))</f>
        <v>New</v>
      </c>
      <c r="L4533" s="1" t="n">
        <v>0</v>
      </c>
      <c r="M4533" s="13" t="n">
        <v>0</v>
      </c>
      <c r="N4533" s="1" t="str">
        <f aca="false">IF(L4533=0,"",IF(F4533=0,"Stopped",IF(AND(M4533&gt;0,ROUND(H4533*100,0)&lt;Rules!$B$6*ROUND(M4533*100,0)),"Slowing","Steady or growing")))</f>
        <v/>
      </c>
    </row>
    <row r="4534" customFormat="false" ht="15" hidden="false" customHeight="false" outlineLevel="0" collapsed="false">
      <c r="A4534" s="1" t="s">
        <v>9088</v>
      </c>
      <c r="B4534" s="1" t="s">
        <v>9089</v>
      </c>
      <c r="C4534" s="12" t="n">
        <v>40165</v>
      </c>
      <c r="D4534" s="12" t="n">
        <v>40165</v>
      </c>
      <c r="E4534" s="1" t="n">
        <v>0</v>
      </c>
      <c r="F4534" s="1" t="n">
        <v>0</v>
      </c>
      <c r="G4534" s="13" t="n">
        <v>0</v>
      </c>
      <c r="H4534" s="13" t="n">
        <v>0</v>
      </c>
      <c r="I4534" s="13" t="n">
        <v>12.9</v>
      </c>
      <c r="J4534" s="9" t="n">
        <v>3</v>
      </c>
      <c r="K4534" s="1" t="str">
        <f aca="false">IF(F4534=0,"Stopped",IF(C4534&gt;=Rules!$B$3,"New",IF(AND(E4534&gt;0,G4534&gt;0,ROUND(H4534*100,0)&lt;Rules!$B$6*ROUND(G4534*100,0)),"Slowing","Steady or growing")))</f>
        <v>Stopped</v>
      </c>
      <c r="L4534" s="1" t="n">
        <v>0</v>
      </c>
      <c r="M4534" s="13" t="n">
        <v>0</v>
      </c>
      <c r="N4534" s="1" t="str">
        <f aca="false">IF(L4534=0,"",IF(F4534=0,"Stopped",IF(AND(M4534&gt;0,ROUND(H4534*100,0)&lt;Rules!$B$6*ROUND(M4534*100,0)),"Slowing","Steady or growing")))</f>
        <v/>
      </c>
    </row>
    <row r="4535" customFormat="false" ht="15" hidden="false" customHeight="false" outlineLevel="0" collapsed="false">
      <c r="A4535" s="1" t="s">
        <v>9090</v>
      </c>
      <c r="B4535" s="1" t="s">
        <v>9091</v>
      </c>
      <c r="C4535" s="12" t="n">
        <v>40149</v>
      </c>
      <c r="D4535" s="12" t="n">
        <v>40155</v>
      </c>
      <c r="E4535" s="1" t="n">
        <v>0</v>
      </c>
      <c r="F4535" s="1" t="n">
        <v>0</v>
      </c>
      <c r="G4535" s="13" t="n">
        <v>0</v>
      </c>
      <c r="H4535" s="13" t="n">
        <v>0</v>
      </c>
      <c r="I4535" s="13" t="n">
        <v>12.85</v>
      </c>
      <c r="J4535" s="9" t="n">
        <v>3</v>
      </c>
      <c r="K4535" s="1" t="str">
        <f aca="false">IF(F4535=0,"Stopped",IF(C4535&gt;=Rules!$B$3,"New",IF(AND(E4535&gt;0,G4535&gt;0,ROUND(H4535*100,0)&lt;Rules!$B$6*ROUND(G4535*100,0)),"Slowing","Steady or growing")))</f>
        <v>Stopped</v>
      </c>
      <c r="L4535" s="1" t="n">
        <v>0</v>
      </c>
      <c r="M4535" s="13" t="n">
        <v>0</v>
      </c>
      <c r="N4535" s="1" t="str">
        <f aca="false">IF(L4535=0,"",IF(F4535=0,"Stopped",IF(AND(M4535&gt;0,ROUND(H4535*100,0)&lt;Rules!$B$6*ROUND(M4535*100,0)),"Slowing","Steady or growing")))</f>
        <v/>
      </c>
    </row>
    <row r="4536" customFormat="false" ht="15" hidden="false" customHeight="false" outlineLevel="0" collapsed="false">
      <c r="A4536" s="1" t="s">
        <v>9092</v>
      </c>
      <c r="B4536" s="1" t="s">
        <v>9093</v>
      </c>
      <c r="C4536" s="12" t="n">
        <v>40149</v>
      </c>
      <c r="D4536" s="12" t="n">
        <v>40165</v>
      </c>
      <c r="E4536" s="1" t="n">
        <v>0</v>
      </c>
      <c r="F4536" s="1" t="n">
        <v>0</v>
      </c>
      <c r="G4536" s="13" t="n">
        <v>0</v>
      </c>
      <c r="H4536" s="13" t="n">
        <v>0</v>
      </c>
      <c r="I4536" s="13" t="n">
        <v>12.78</v>
      </c>
      <c r="J4536" s="9" t="n">
        <v>10</v>
      </c>
      <c r="K4536" s="1" t="str">
        <f aca="false">IF(F4536=0,"Stopped",IF(C4536&gt;=Rules!$B$3,"New",IF(AND(E4536&gt;0,G4536&gt;0,ROUND(H4536*100,0)&lt;Rules!$B$6*ROUND(G4536*100,0)),"Slowing","Steady or growing")))</f>
        <v>Stopped</v>
      </c>
      <c r="L4536" s="1" t="n">
        <v>0</v>
      </c>
      <c r="M4536" s="13" t="n">
        <v>0</v>
      </c>
      <c r="N4536" s="1" t="str">
        <f aca="false">IF(L4536=0,"",IF(F4536=0,"Stopped",IF(AND(M4536&gt;0,ROUND(H4536*100,0)&lt;Rules!$B$6*ROUND(M4536*100,0)),"Slowing","Steady or growing")))</f>
        <v/>
      </c>
    </row>
    <row r="4537" customFormat="false" ht="15" hidden="false" customHeight="false" outlineLevel="0" collapsed="false">
      <c r="A4537" s="1" t="s">
        <v>9094</v>
      </c>
      <c r="B4537" s="1" t="s">
        <v>9095</v>
      </c>
      <c r="C4537" s="12" t="n">
        <v>40148</v>
      </c>
      <c r="D4537" s="12" t="n">
        <v>40206</v>
      </c>
      <c r="E4537" s="1" t="n">
        <v>0</v>
      </c>
      <c r="F4537" s="1" t="n">
        <v>0</v>
      </c>
      <c r="G4537" s="13" t="n">
        <v>0</v>
      </c>
      <c r="H4537" s="13" t="n">
        <v>0</v>
      </c>
      <c r="I4537" s="13" t="n">
        <v>12.75</v>
      </c>
      <c r="J4537" s="9" t="n">
        <v>5</v>
      </c>
      <c r="K4537" s="1" t="str">
        <f aca="false">IF(F4537=0,"Stopped",IF(C4537&gt;=Rules!$B$3,"New",IF(AND(E4537&gt;0,G4537&gt;0,ROUND(H4537*100,0)&lt;Rules!$B$6*ROUND(G4537*100,0)),"Slowing","Steady or growing")))</f>
        <v>Stopped</v>
      </c>
      <c r="L4537" s="1" t="n">
        <v>0</v>
      </c>
      <c r="M4537" s="13" t="n">
        <v>0</v>
      </c>
      <c r="N4537" s="1" t="str">
        <f aca="false">IF(L4537=0,"",IF(F4537=0,"Stopped",IF(AND(M4537&gt;0,ROUND(H4537*100,0)&lt;Rules!$B$6*ROUND(M4537*100,0)),"Slowing","Steady or growing")))</f>
        <v/>
      </c>
    </row>
    <row r="4538" customFormat="false" ht="15" hidden="false" customHeight="false" outlineLevel="0" collapsed="false">
      <c r="A4538" s="1" t="s">
        <v>9096</v>
      </c>
      <c r="B4538" s="1" t="s">
        <v>9097</v>
      </c>
      <c r="C4538" s="12" t="n">
        <v>40183</v>
      </c>
      <c r="D4538" s="12" t="n">
        <v>40183</v>
      </c>
      <c r="E4538" s="1" t="n">
        <v>0</v>
      </c>
      <c r="F4538" s="1" t="n">
        <v>0</v>
      </c>
      <c r="G4538" s="13" t="n">
        <v>0</v>
      </c>
      <c r="H4538" s="13" t="n">
        <v>0</v>
      </c>
      <c r="I4538" s="13" t="n">
        <v>12.75</v>
      </c>
      <c r="J4538" s="9" t="n">
        <v>1</v>
      </c>
      <c r="K4538" s="1" t="str">
        <f aca="false">IF(F4538=0,"Stopped",IF(C4538&gt;=Rules!$B$3,"New",IF(AND(E4538&gt;0,G4538&gt;0,ROUND(H4538*100,0)&lt;Rules!$B$6*ROUND(G4538*100,0)),"Slowing","Steady or growing")))</f>
        <v>Stopped</v>
      </c>
      <c r="L4538" s="1" t="n">
        <v>0</v>
      </c>
      <c r="M4538" s="13" t="n">
        <v>0</v>
      </c>
      <c r="N4538" s="1" t="str">
        <f aca="false">IF(L4538=0,"",IF(F4538=0,"Stopped",IF(AND(M4538&gt;0,ROUND(H4538*100,0)&lt;Rules!$B$6*ROUND(M4538*100,0)),"Slowing","Steady or growing")))</f>
        <v/>
      </c>
    </row>
    <row r="4539" customFormat="false" ht="15" hidden="false" customHeight="false" outlineLevel="0" collapsed="false">
      <c r="A4539" s="1" t="s">
        <v>9098</v>
      </c>
      <c r="B4539" s="1" t="s">
        <v>9099</v>
      </c>
      <c r="C4539" s="12" t="n">
        <v>40377</v>
      </c>
      <c r="D4539" s="12" t="n">
        <v>40791</v>
      </c>
      <c r="E4539" s="1" t="n">
        <v>1</v>
      </c>
      <c r="F4539" s="1" t="n">
        <v>0</v>
      </c>
      <c r="G4539" s="13" t="n">
        <v>2.55</v>
      </c>
      <c r="H4539" s="13" t="n">
        <v>0</v>
      </c>
      <c r="I4539" s="13" t="n">
        <v>12.75</v>
      </c>
      <c r="J4539" s="9" t="n">
        <v>15</v>
      </c>
      <c r="K4539" s="1" t="str">
        <f aca="false">IF(F4539=0,"Stopped",IF(C4539&gt;=Rules!$B$3,"New",IF(AND(E4539&gt;0,G4539&gt;0,ROUND(H4539*100,0)&lt;Rules!$B$6*ROUND(G4539*100,0)),"Slowing","Steady or growing")))</f>
        <v>Stopped</v>
      </c>
      <c r="L4539" s="1" t="n">
        <v>0</v>
      </c>
      <c r="M4539" s="13" t="n">
        <v>0</v>
      </c>
      <c r="N4539" s="1" t="str">
        <f aca="false">IF(L4539=0,"",IF(F4539=0,"Stopped",IF(AND(M4539&gt;0,ROUND(H4539*100,0)&lt;Rules!$B$6*ROUND(M4539*100,0)),"Slowing","Steady or growing")))</f>
        <v/>
      </c>
    </row>
    <row r="4540" customFormat="false" ht="15" hidden="false" customHeight="false" outlineLevel="0" collapsed="false">
      <c r="A4540" s="1" t="s">
        <v>9100</v>
      </c>
      <c r="B4540" s="1" t="s">
        <v>9101</v>
      </c>
      <c r="C4540" s="12" t="n">
        <v>40151</v>
      </c>
      <c r="D4540" s="12" t="n">
        <v>40158</v>
      </c>
      <c r="E4540" s="1" t="n">
        <v>0</v>
      </c>
      <c r="F4540" s="1" t="n">
        <v>0</v>
      </c>
      <c r="G4540" s="13" t="n">
        <v>0</v>
      </c>
      <c r="H4540" s="13" t="n">
        <v>0</v>
      </c>
      <c r="I4540" s="13" t="n">
        <v>12.75</v>
      </c>
      <c r="J4540" s="9" t="n">
        <v>3</v>
      </c>
      <c r="K4540" s="1" t="str">
        <f aca="false">IF(F4540=0,"Stopped",IF(C4540&gt;=Rules!$B$3,"New",IF(AND(E4540&gt;0,G4540&gt;0,ROUND(H4540*100,0)&lt;Rules!$B$6*ROUND(G4540*100,0)),"Slowing","Steady or growing")))</f>
        <v>Stopped</v>
      </c>
      <c r="L4540" s="1" t="n">
        <v>0</v>
      </c>
      <c r="M4540" s="13" t="n">
        <v>0</v>
      </c>
      <c r="N4540" s="1" t="str">
        <f aca="false">IF(L4540=0,"",IF(F4540=0,"Stopped",IF(AND(M4540&gt;0,ROUND(H4540*100,0)&lt;Rules!$B$6*ROUND(M4540*100,0)),"Slowing","Steady or growing")))</f>
        <v/>
      </c>
    </row>
    <row r="4541" customFormat="false" ht="15" hidden="false" customHeight="false" outlineLevel="0" collapsed="false">
      <c r="A4541" s="1" t="s">
        <v>9102</v>
      </c>
      <c r="B4541" s="1" t="s">
        <v>9103</v>
      </c>
      <c r="C4541" s="12" t="n">
        <v>40148</v>
      </c>
      <c r="D4541" s="12" t="n">
        <v>40148</v>
      </c>
      <c r="E4541" s="1" t="n">
        <v>0</v>
      </c>
      <c r="F4541" s="1" t="n">
        <v>0</v>
      </c>
      <c r="G4541" s="13" t="n">
        <v>0</v>
      </c>
      <c r="H4541" s="13" t="n">
        <v>0</v>
      </c>
      <c r="I4541" s="13" t="n">
        <v>12.75</v>
      </c>
      <c r="J4541" s="9" t="n">
        <v>1</v>
      </c>
      <c r="K4541" s="1" t="str">
        <f aca="false">IF(F4541=0,"Stopped",IF(C4541&gt;=Rules!$B$3,"New",IF(AND(E4541&gt;0,G4541&gt;0,ROUND(H4541*100,0)&lt;Rules!$B$6*ROUND(G4541*100,0)),"Slowing","Steady or growing")))</f>
        <v>Stopped</v>
      </c>
      <c r="L4541" s="1" t="n">
        <v>0</v>
      </c>
      <c r="M4541" s="13" t="n">
        <v>0</v>
      </c>
      <c r="N4541" s="1" t="str">
        <f aca="false">IF(L4541=0,"",IF(F4541=0,"Stopped",IF(AND(M4541&gt;0,ROUND(H4541*100,0)&lt;Rules!$B$6*ROUND(M4541*100,0)),"Slowing","Steady or growing")))</f>
        <v/>
      </c>
    </row>
    <row r="4542" customFormat="false" ht="15" hidden="false" customHeight="false" outlineLevel="0" collapsed="false">
      <c r="A4542" s="1" t="s">
        <v>9104</v>
      </c>
      <c r="B4542" s="1" t="s">
        <v>9105</v>
      </c>
      <c r="C4542" s="12" t="n">
        <v>40191</v>
      </c>
      <c r="D4542" s="12" t="n">
        <v>40191</v>
      </c>
      <c r="E4542" s="1" t="n">
        <v>0</v>
      </c>
      <c r="F4542" s="1" t="n">
        <v>0</v>
      </c>
      <c r="G4542" s="13" t="n">
        <v>0</v>
      </c>
      <c r="H4542" s="13" t="n">
        <v>0</v>
      </c>
      <c r="I4542" s="13" t="n">
        <v>12.72</v>
      </c>
      <c r="J4542" s="9" t="n">
        <v>1</v>
      </c>
      <c r="K4542" s="1" t="str">
        <f aca="false">IF(F4542=0,"Stopped",IF(C4542&gt;=Rules!$B$3,"New",IF(AND(E4542&gt;0,G4542&gt;0,ROUND(H4542*100,0)&lt;Rules!$B$6*ROUND(G4542*100,0)),"Slowing","Steady or growing")))</f>
        <v>Stopped</v>
      </c>
      <c r="L4542" s="1" t="n">
        <v>0</v>
      </c>
      <c r="M4542" s="13" t="n">
        <v>0</v>
      </c>
      <c r="N4542" s="1" t="str">
        <f aca="false">IF(L4542=0,"",IF(F4542=0,"Stopped",IF(AND(M4542&gt;0,ROUND(H4542*100,0)&lt;Rules!$B$6*ROUND(M4542*100,0)),"Slowing","Steady or growing")))</f>
        <v/>
      </c>
    </row>
    <row r="4543" customFormat="false" ht="15" hidden="false" customHeight="false" outlineLevel="0" collapsed="false">
      <c r="A4543" s="1" t="s">
        <v>9106</v>
      </c>
      <c r="B4543" s="1" t="s">
        <v>9107</v>
      </c>
      <c r="C4543" s="12" t="n">
        <v>40343</v>
      </c>
      <c r="D4543" s="12" t="n">
        <v>40343</v>
      </c>
      <c r="E4543" s="1" t="n">
        <v>0</v>
      </c>
      <c r="F4543" s="1" t="n">
        <v>0</v>
      </c>
      <c r="G4543" s="13" t="n">
        <v>0</v>
      </c>
      <c r="H4543" s="13" t="n">
        <v>0</v>
      </c>
      <c r="I4543" s="13" t="n">
        <v>12.72</v>
      </c>
      <c r="J4543" s="9" t="n">
        <v>1</v>
      </c>
      <c r="K4543" s="1" t="str">
        <f aca="false">IF(F4543=0,"Stopped",IF(C4543&gt;=Rules!$B$3,"New",IF(AND(E4543&gt;0,G4543&gt;0,ROUND(H4543*100,0)&lt;Rules!$B$6*ROUND(G4543*100,0)),"Slowing","Steady or growing")))</f>
        <v>Stopped</v>
      </c>
      <c r="L4543" s="1" t="n">
        <v>0</v>
      </c>
      <c r="M4543" s="13" t="n">
        <v>0</v>
      </c>
      <c r="N4543" s="1" t="str">
        <f aca="false">IF(L4543=0,"",IF(F4543=0,"Stopped",IF(AND(M4543&gt;0,ROUND(H4543*100,0)&lt;Rules!$B$6*ROUND(M4543*100,0)),"Slowing","Steady or growing")))</f>
        <v/>
      </c>
    </row>
    <row r="4544" customFormat="false" ht="15" hidden="false" customHeight="false" outlineLevel="0" collapsed="false">
      <c r="A4544" s="1" t="s">
        <v>9108</v>
      </c>
      <c r="B4544" s="1" t="s">
        <v>9109</v>
      </c>
      <c r="C4544" s="12" t="n">
        <v>40269</v>
      </c>
      <c r="D4544" s="12" t="n">
        <v>40269</v>
      </c>
      <c r="E4544" s="1" t="n">
        <v>0</v>
      </c>
      <c r="F4544" s="1" t="n">
        <v>0</v>
      </c>
      <c r="G4544" s="13" t="n">
        <v>0</v>
      </c>
      <c r="H4544" s="13" t="n">
        <v>0</v>
      </c>
      <c r="I4544" s="13" t="n">
        <v>12.72</v>
      </c>
      <c r="J4544" s="9" t="n">
        <v>1</v>
      </c>
      <c r="K4544" s="1" t="str">
        <f aca="false">IF(F4544=0,"Stopped",IF(C4544&gt;=Rules!$B$3,"New",IF(AND(E4544&gt;0,G4544&gt;0,ROUND(H4544*100,0)&lt;Rules!$B$6*ROUND(G4544*100,0)),"Slowing","Steady or growing")))</f>
        <v>Stopped</v>
      </c>
      <c r="L4544" s="1" t="n">
        <v>0</v>
      </c>
      <c r="M4544" s="13" t="n">
        <v>0</v>
      </c>
      <c r="N4544" s="1" t="str">
        <f aca="false">IF(L4544=0,"",IF(F4544=0,"Stopped",IF(AND(M4544&gt;0,ROUND(H4544*100,0)&lt;Rules!$B$6*ROUND(M4544*100,0)),"Slowing","Steady or growing")))</f>
        <v/>
      </c>
    </row>
    <row r="4545" customFormat="false" ht="15" hidden="false" customHeight="false" outlineLevel="0" collapsed="false">
      <c r="A4545" s="1" t="s">
        <v>9110</v>
      </c>
      <c r="B4545" s="1" t="s">
        <v>9111</v>
      </c>
      <c r="C4545" s="12" t="n">
        <v>40148</v>
      </c>
      <c r="D4545" s="12" t="n">
        <v>40149</v>
      </c>
      <c r="E4545" s="1" t="n">
        <v>0</v>
      </c>
      <c r="F4545" s="1" t="n">
        <v>0</v>
      </c>
      <c r="G4545" s="13" t="n">
        <v>0</v>
      </c>
      <c r="H4545" s="13" t="n">
        <v>0</v>
      </c>
      <c r="I4545" s="13" t="n">
        <v>12.61</v>
      </c>
      <c r="J4545" s="9" t="n">
        <v>31</v>
      </c>
      <c r="K4545" s="1" t="str">
        <f aca="false">IF(F4545=0,"Stopped",IF(C4545&gt;=Rules!$B$3,"New",IF(AND(E4545&gt;0,G4545&gt;0,ROUND(H4545*100,0)&lt;Rules!$B$6*ROUND(G4545*100,0)),"Slowing","Steady or growing")))</f>
        <v>Stopped</v>
      </c>
      <c r="L4545" s="1" t="n">
        <v>0</v>
      </c>
      <c r="M4545" s="13" t="n">
        <v>0</v>
      </c>
      <c r="N4545" s="1" t="str">
        <f aca="false">IF(L4545=0,"",IF(F4545=0,"Stopped",IF(AND(M4545&gt;0,ROUND(H4545*100,0)&lt;Rules!$B$6*ROUND(M4545*100,0)),"Slowing","Steady or growing")))</f>
        <v/>
      </c>
    </row>
    <row r="4546" customFormat="false" ht="15" hidden="false" customHeight="false" outlineLevel="0" collapsed="false">
      <c r="A4546" s="1" t="s">
        <v>9112</v>
      </c>
      <c r="B4546" s="1" t="s">
        <v>9113</v>
      </c>
      <c r="C4546" s="12" t="n">
        <v>40427</v>
      </c>
      <c r="D4546" s="12" t="n">
        <v>40518</v>
      </c>
      <c r="E4546" s="1" t="n">
        <v>0</v>
      </c>
      <c r="F4546" s="1" t="n">
        <v>0</v>
      </c>
      <c r="G4546" s="13" t="n">
        <v>0</v>
      </c>
      <c r="H4546" s="13" t="n">
        <v>0</v>
      </c>
      <c r="I4546" s="13" t="n">
        <v>12.5</v>
      </c>
      <c r="J4546" s="9" t="n">
        <v>10</v>
      </c>
      <c r="K4546" s="1" t="str">
        <f aca="false">IF(F4546=0,"Stopped",IF(C4546&gt;=Rules!$B$3,"New",IF(AND(E4546&gt;0,G4546&gt;0,ROUND(H4546*100,0)&lt;Rules!$B$6*ROUND(G4546*100,0)),"Slowing","Steady or growing")))</f>
        <v>Stopped</v>
      </c>
      <c r="L4546" s="1" t="n">
        <v>3</v>
      </c>
      <c r="M4546" s="13" t="n">
        <v>10</v>
      </c>
      <c r="N4546" s="1" t="str">
        <f aca="false">IF(L4546=0,"",IF(F4546=0,"Stopped",IF(AND(M4546&gt;0,ROUND(H4546*100,0)&lt;Rules!$B$6*ROUND(M4546*100,0)),"Slowing","Steady or growing")))</f>
        <v>Stopped</v>
      </c>
    </row>
    <row r="4547" customFormat="false" ht="15" hidden="false" customHeight="false" outlineLevel="0" collapsed="false">
      <c r="A4547" s="1" t="s">
        <v>9114</v>
      </c>
      <c r="B4547" s="1" t="s">
        <v>9115</v>
      </c>
      <c r="C4547" s="12" t="n">
        <v>40821</v>
      </c>
      <c r="D4547" s="12" t="n">
        <v>40886</v>
      </c>
      <c r="E4547" s="1" t="n">
        <v>0</v>
      </c>
      <c r="F4547" s="1" t="n">
        <v>3</v>
      </c>
      <c r="G4547" s="13" t="n">
        <v>0</v>
      </c>
      <c r="H4547" s="13" t="n">
        <v>12.48</v>
      </c>
      <c r="I4547" s="13" t="n">
        <v>12.48</v>
      </c>
      <c r="J4547" s="9" t="n">
        <v>3</v>
      </c>
      <c r="K4547" s="1" t="str">
        <f aca="false">IF(F4547=0,"Stopped",IF(C4547&gt;=Rules!$B$3,"New",IF(AND(E4547&gt;0,G4547&gt;0,ROUND(H4547*100,0)&lt;Rules!$B$6*ROUND(G4547*100,0)),"Slowing","Steady or growing")))</f>
        <v>New</v>
      </c>
      <c r="L4547" s="1" t="n">
        <v>0</v>
      </c>
      <c r="M4547" s="13" t="n">
        <v>0</v>
      </c>
      <c r="N4547" s="1" t="str">
        <f aca="false">IF(L4547=0,"",IF(F4547=0,"Stopped",IF(AND(M4547&gt;0,ROUND(H4547*100,0)&lt;Rules!$B$6*ROUND(M4547*100,0)),"Slowing","Steady or growing")))</f>
        <v/>
      </c>
    </row>
    <row r="4548" customFormat="false" ht="15" hidden="false" customHeight="false" outlineLevel="0" collapsed="false">
      <c r="A4548" s="1" t="s">
        <v>9116</v>
      </c>
      <c r="B4548" s="1" t="s">
        <v>9117</v>
      </c>
      <c r="C4548" s="12" t="n">
        <v>40843</v>
      </c>
      <c r="D4548" s="12" t="n">
        <v>40885</v>
      </c>
      <c r="E4548" s="1" t="n">
        <v>0</v>
      </c>
      <c r="F4548" s="1" t="n">
        <v>4</v>
      </c>
      <c r="G4548" s="13" t="n">
        <v>0</v>
      </c>
      <c r="H4548" s="13" t="n">
        <v>12.45</v>
      </c>
      <c r="I4548" s="13" t="n">
        <v>12.45</v>
      </c>
      <c r="J4548" s="9" t="n">
        <v>5</v>
      </c>
      <c r="K4548" s="1" t="str">
        <f aca="false">IF(F4548=0,"Stopped",IF(C4548&gt;=Rules!$B$3,"New",IF(AND(E4548&gt;0,G4548&gt;0,ROUND(H4548*100,0)&lt;Rules!$B$6*ROUND(G4548*100,0)),"Slowing","Steady or growing")))</f>
        <v>New</v>
      </c>
      <c r="L4548" s="1" t="n">
        <v>0</v>
      </c>
      <c r="M4548" s="13" t="n">
        <v>0</v>
      </c>
      <c r="N4548" s="1" t="str">
        <f aca="false">IF(L4548=0,"",IF(F4548=0,"Stopped",IF(AND(M4548&gt;0,ROUND(H4548*100,0)&lt;Rules!$B$6*ROUND(M4548*100,0)),"Slowing","Steady or growing")))</f>
        <v/>
      </c>
    </row>
    <row r="4549" customFormat="false" ht="15" hidden="false" customHeight="false" outlineLevel="0" collapsed="false">
      <c r="A4549" s="1" t="s">
        <v>9118</v>
      </c>
      <c r="B4549" s="1" t="s">
        <v>9119</v>
      </c>
      <c r="C4549" s="12" t="n">
        <v>40160</v>
      </c>
      <c r="D4549" s="12" t="n">
        <v>40196</v>
      </c>
      <c r="E4549" s="1" t="n">
        <v>0</v>
      </c>
      <c r="F4549" s="1" t="n">
        <v>0</v>
      </c>
      <c r="G4549" s="13" t="n">
        <v>0</v>
      </c>
      <c r="H4549" s="13" t="n">
        <v>0</v>
      </c>
      <c r="I4549" s="13" t="n">
        <v>12.32</v>
      </c>
      <c r="J4549" s="9" t="n">
        <v>2</v>
      </c>
      <c r="K4549" s="1" t="str">
        <f aca="false">IF(F4549=0,"Stopped",IF(C4549&gt;=Rules!$B$3,"New",IF(AND(E4549&gt;0,G4549&gt;0,ROUND(H4549*100,0)&lt;Rules!$B$6*ROUND(G4549*100,0)),"Slowing","Steady or growing")))</f>
        <v>Stopped</v>
      </c>
      <c r="L4549" s="1" t="n">
        <v>0</v>
      </c>
      <c r="M4549" s="13" t="n">
        <v>0</v>
      </c>
      <c r="N4549" s="1" t="str">
        <f aca="false">IF(L4549=0,"",IF(F4549=0,"Stopped",IF(AND(M4549&gt;0,ROUND(H4549*100,0)&lt;Rules!$B$6*ROUND(M4549*100,0)),"Slowing","Steady or growing")))</f>
        <v/>
      </c>
    </row>
    <row r="4550" customFormat="false" ht="15" hidden="false" customHeight="false" outlineLevel="0" collapsed="false">
      <c r="A4550" s="1" t="s">
        <v>9120</v>
      </c>
      <c r="B4550" s="1" t="s">
        <v>9121</v>
      </c>
      <c r="C4550" s="12" t="n">
        <v>40151</v>
      </c>
      <c r="D4550" s="12" t="n">
        <v>40883</v>
      </c>
      <c r="E4550" s="1" t="n">
        <v>1</v>
      </c>
      <c r="F4550" s="1" t="n">
        <v>5</v>
      </c>
      <c r="G4550" s="13" t="n">
        <v>0.42</v>
      </c>
      <c r="H4550" s="13" t="n">
        <v>6.3</v>
      </c>
      <c r="I4550" s="13" t="n">
        <v>12.18</v>
      </c>
      <c r="J4550" s="9" t="n">
        <v>29</v>
      </c>
      <c r="K4550" s="1" t="str">
        <f aca="false">IF(F4550=0,"Stopped",IF(C4550&gt;=Rules!$B$3,"New",IF(AND(E4550&gt;0,G4550&gt;0,ROUND(H4550*100,0)&lt;Rules!$B$6*ROUND(G4550*100,0)),"Slowing","Steady or growing")))</f>
        <v>Steady or growing</v>
      </c>
      <c r="L4550" s="1" t="n">
        <v>2</v>
      </c>
      <c r="M4550" s="13" t="n">
        <v>2.1</v>
      </c>
      <c r="N4550" s="1" t="str">
        <f aca="false">IF(L4550=0,"",IF(F4550=0,"Stopped",IF(AND(M4550&gt;0,ROUND(H4550*100,0)&lt;Rules!$B$6*ROUND(M4550*100,0)),"Slowing","Steady or growing")))</f>
        <v>Steady or growing</v>
      </c>
    </row>
    <row r="4551" customFormat="false" ht="15" hidden="false" customHeight="false" outlineLevel="0" collapsed="false">
      <c r="A4551" s="1" t="s">
        <v>9122</v>
      </c>
      <c r="B4551" s="1" t="s">
        <v>9123</v>
      </c>
      <c r="C4551" s="12" t="n">
        <v>40262</v>
      </c>
      <c r="D4551" s="12" t="n">
        <v>40734</v>
      </c>
      <c r="E4551" s="1" t="n">
        <v>1</v>
      </c>
      <c r="F4551" s="1" t="n">
        <v>0</v>
      </c>
      <c r="G4551" s="13" t="n">
        <v>9.48</v>
      </c>
      <c r="H4551" s="13" t="n">
        <v>0</v>
      </c>
      <c r="I4551" s="13" t="n">
        <v>11.98</v>
      </c>
      <c r="J4551" s="9" t="n">
        <v>14</v>
      </c>
      <c r="K4551" s="1" t="str">
        <f aca="false">IF(F4551=0,"Stopped",IF(C4551&gt;=Rules!$B$3,"New",IF(AND(E4551&gt;0,G4551&gt;0,ROUND(H4551*100,0)&lt;Rules!$B$6*ROUND(G4551*100,0)),"Slowing","Steady or growing")))</f>
        <v>Stopped</v>
      </c>
      <c r="L4551" s="1" t="n">
        <v>0</v>
      </c>
      <c r="M4551" s="13" t="n">
        <v>0</v>
      </c>
      <c r="N4551" s="1" t="str">
        <f aca="false">IF(L4551=0,"",IF(F4551=0,"Stopped",IF(AND(M4551&gt;0,ROUND(H4551*100,0)&lt;Rules!$B$6*ROUND(M4551*100,0)),"Slowing","Steady or growing")))</f>
        <v/>
      </c>
    </row>
    <row r="4552" customFormat="false" ht="15" hidden="false" customHeight="false" outlineLevel="0" collapsed="false">
      <c r="A4552" s="1" t="s">
        <v>9124</v>
      </c>
      <c r="B4552" s="1" t="s">
        <v>9125</v>
      </c>
      <c r="C4552" s="12" t="n">
        <v>40336</v>
      </c>
      <c r="D4552" s="12" t="n">
        <v>40868</v>
      </c>
      <c r="E4552" s="1" t="n">
        <v>1</v>
      </c>
      <c r="F4552" s="1" t="n">
        <v>1</v>
      </c>
      <c r="G4552" s="13" t="n">
        <v>0.83</v>
      </c>
      <c r="H4552" s="13" t="n">
        <v>0.83</v>
      </c>
      <c r="I4552" s="13" t="n">
        <v>11.82</v>
      </c>
      <c r="J4552" s="9" t="n">
        <v>14</v>
      </c>
      <c r="K4552" s="1" t="str">
        <f aca="false">IF(F4552=0,"Stopped",IF(C4552&gt;=Rules!$B$3,"New",IF(AND(E4552&gt;0,G4552&gt;0,ROUND(H4552*100,0)&lt;Rules!$B$6*ROUND(G4552*100,0)),"Slowing","Steady or growing")))</f>
        <v>Steady or growing</v>
      </c>
      <c r="L4552" s="1" t="n">
        <v>3</v>
      </c>
      <c r="M4552" s="13" t="n">
        <v>5.95</v>
      </c>
      <c r="N4552" s="1" t="str">
        <f aca="false">IF(L4552=0,"",IF(F4552=0,"Stopped",IF(AND(M4552&gt;0,ROUND(H4552*100,0)&lt;Rules!$B$6*ROUND(M4552*100,0)),"Slowing","Steady or growing")))</f>
        <v>Slowing</v>
      </c>
    </row>
    <row r="4553" customFormat="false" ht="15" hidden="false" customHeight="false" outlineLevel="0" collapsed="false">
      <c r="A4553" s="1" t="s">
        <v>9126</v>
      </c>
      <c r="B4553" s="1" t="s">
        <v>9127</v>
      </c>
      <c r="C4553" s="12" t="n">
        <v>40821</v>
      </c>
      <c r="D4553" s="12" t="n">
        <v>40821</v>
      </c>
      <c r="E4553" s="1" t="n">
        <v>0</v>
      </c>
      <c r="F4553" s="1" t="n">
        <v>1</v>
      </c>
      <c r="G4553" s="13" t="n">
        <v>0</v>
      </c>
      <c r="H4553" s="13" t="n">
        <v>11.64</v>
      </c>
      <c r="I4553" s="13" t="n">
        <v>11.64</v>
      </c>
      <c r="J4553" s="9" t="n">
        <v>4</v>
      </c>
      <c r="K4553" s="1" t="str">
        <f aca="false">IF(F4553=0,"Stopped",IF(C4553&gt;=Rules!$B$3,"New",IF(AND(E4553&gt;0,G4553&gt;0,ROUND(H4553*100,0)&lt;Rules!$B$6*ROUND(G4553*100,0)),"Slowing","Steady or growing")))</f>
        <v>New</v>
      </c>
      <c r="L4553" s="1" t="n">
        <v>0</v>
      </c>
      <c r="M4553" s="13" t="n">
        <v>0</v>
      </c>
      <c r="N4553" s="1" t="str">
        <f aca="false">IF(L4553=0,"",IF(F4553=0,"Stopped",IF(AND(M4553&gt;0,ROUND(H4553*100,0)&lt;Rules!$B$6*ROUND(M4553*100,0)),"Slowing","Steady or growing")))</f>
        <v/>
      </c>
    </row>
    <row r="4554" customFormat="false" ht="15" hidden="false" customHeight="false" outlineLevel="0" collapsed="false">
      <c r="A4554" s="1" t="s">
        <v>9128</v>
      </c>
      <c r="B4554" s="1" t="s">
        <v>9129</v>
      </c>
      <c r="C4554" s="12" t="n">
        <v>40850</v>
      </c>
      <c r="D4554" s="12" t="n">
        <v>40885</v>
      </c>
      <c r="E4554" s="1" t="n">
        <v>0</v>
      </c>
      <c r="F4554" s="1" t="n">
        <v>3</v>
      </c>
      <c r="G4554" s="13" t="n">
        <v>0</v>
      </c>
      <c r="H4554" s="13" t="n">
        <v>11.64</v>
      </c>
      <c r="I4554" s="13" t="n">
        <v>11.64</v>
      </c>
      <c r="J4554" s="9" t="n">
        <v>4</v>
      </c>
      <c r="K4554" s="1" t="str">
        <f aca="false">IF(F4554=0,"Stopped",IF(C4554&gt;=Rules!$B$3,"New",IF(AND(E4554&gt;0,G4554&gt;0,ROUND(H4554*100,0)&lt;Rules!$B$6*ROUND(G4554*100,0)),"Slowing","Steady or growing")))</f>
        <v>New</v>
      </c>
      <c r="L4554" s="1" t="n">
        <v>0</v>
      </c>
      <c r="M4554" s="13" t="n">
        <v>0</v>
      </c>
      <c r="N4554" s="1" t="str">
        <f aca="false">IF(L4554=0,"",IF(F4554=0,"Stopped",IF(AND(M4554&gt;0,ROUND(H4554*100,0)&lt;Rules!$B$6*ROUND(M4554*100,0)),"Slowing","Steady or growing")))</f>
        <v/>
      </c>
    </row>
    <row r="4555" customFormat="false" ht="15" hidden="false" customHeight="false" outlineLevel="0" collapsed="false">
      <c r="A4555" s="1" t="s">
        <v>9130</v>
      </c>
      <c r="B4555" s="1" t="s">
        <v>9131</v>
      </c>
      <c r="C4555" s="12" t="n">
        <v>40244</v>
      </c>
      <c r="D4555" s="12" t="n">
        <v>40654</v>
      </c>
      <c r="E4555" s="1" t="n">
        <v>0</v>
      </c>
      <c r="F4555" s="1" t="n">
        <v>0</v>
      </c>
      <c r="G4555" s="13" t="n">
        <v>0</v>
      </c>
      <c r="H4555" s="13" t="n">
        <v>0</v>
      </c>
      <c r="I4555" s="13" t="n">
        <v>11.29</v>
      </c>
      <c r="J4555" s="9" t="n">
        <v>3</v>
      </c>
      <c r="K4555" s="1" t="str">
        <f aca="false">IF(F4555=0,"Stopped",IF(C4555&gt;=Rules!$B$3,"New",IF(AND(E4555&gt;0,G4555&gt;0,ROUND(H4555*100,0)&lt;Rules!$B$6*ROUND(G4555*100,0)),"Slowing","Steady or growing")))</f>
        <v>Stopped</v>
      </c>
      <c r="L4555" s="1" t="n">
        <v>1</v>
      </c>
      <c r="M4555" s="13" t="n">
        <v>3.81</v>
      </c>
      <c r="N4555" s="1" t="str">
        <f aca="false">IF(L4555=0,"",IF(F4555=0,"Stopped",IF(AND(M4555&gt;0,ROUND(H4555*100,0)&lt;Rules!$B$6*ROUND(M4555*100,0)),"Slowing","Steady or growing")))</f>
        <v>Stopped</v>
      </c>
    </row>
    <row r="4556" customFormat="false" ht="15" hidden="false" customHeight="false" outlineLevel="0" collapsed="false">
      <c r="A4556" s="1" t="s">
        <v>9132</v>
      </c>
      <c r="B4556" s="1" t="s">
        <v>9133</v>
      </c>
      <c r="C4556" s="12" t="n">
        <v>40148</v>
      </c>
      <c r="D4556" s="12" t="n">
        <v>40148</v>
      </c>
      <c r="E4556" s="1" t="n">
        <v>0</v>
      </c>
      <c r="F4556" s="1" t="n">
        <v>0</v>
      </c>
      <c r="G4556" s="13" t="n">
        <v>0</v>
      </c>
      <c r="H4556" s="13" t="n">
        <v>0</v>
      </c>
      <c r="I4556" s="13" t="n">
        <v>11.26</v>
      </c>
      <c r="J4556" s="9" t="n">
        <v>1</v>
      </c>
      <c r="K4556" s="1" t="str">
        <f aca="false">IF(F4556=0,"Stopped",IF(C4556&gt;=Rules!$B$3,"New",IF(AND(E4556&gt;0,G4556&gt;0,ROUND(H4556*100,0)&lt;Rules!$B$6*ROUND(G4556*100,0)),"Slowing","Steady or growing")))</f>
        <v>Stopped</v>
      </c>
      <c r="L4556" s="1" t="n">
        <v>0</v>
      </c>
      <c r="M4556" s="13" t="n">
        <v>0</v>
      </c>
      <c r="N4556" s="1" t="str">
        <f aca="false">IF(L4556=0,"",IF(F4556=0,"Stopped",IF(AND(M4556&gt;0,ROUND(H4556*100,0)&lt;Rules!$B$6*ROUND(M4556*100,0)),"Slowing","Steady or growing")))</f>
        <v/>
      </c>
    </row>
    <row r="4557" customFormat="false" ht="15" hidden="false" customHeight="false" outlineLevel="0" collapsed="false">
      <c r="A4557" s="1" t="s">
        <v>9134</v>
      </c>
      <c r="B4557" s="1" t="s">
        <v>9135</v>
      </c>
      <c r="C4557" s="12" t="n">
        <v>40149</v>
      </c>
      <c r="D4557" s="12" t="n">
        <v>40232</v>
      </c>
      <c r="E4557" s="1" t="n">
        <v>0</v>
      </c>
      <c r="F4557" s="1" t="n">
        <v>0</v>
      </c>
      <c r="G4557" s="13" t="n">
        <v>0</v>
      </c>
      <c r="H4557" s="13" t="n">
        <v>0</v>
      </c>
      <c r="I4557" s="13" t="n">
        <v>11.25</v>
      </c>
      <c r="J4557" s="9" t="n">
        <v>10</v>
      </c>
      <c r="K4557" s="1" t="str">
        <f aca="false">IF(F4557=0,"Stopped",IF(C4557&gt;=Rules!$B$3,"New",IF(AND(E4557&gt;0,G4557&gt;0,ROUND(H4557*100,0)&lt;Rules!$B$6*ROUND(G4557*100,0)),"Slowing","Steady or growing")))</f>
        <v>Stopped</v>
      </c>
      <c r="L4557" s="1" t="n">
        <v>0</v>
      </c>
      <c r="M4557" s="13" t="n">
        <v>0</v>
      </c>
      <c r="N4557" s="1" t="str">
        <f aca="false">IF(L4557=0,"",IF(F4557=0,"Stopped",IF(AND(M4557&gt;0,ROUND(H4557*100,0)&lt;Rules!$B$6*ROUND(M4557*100,0)),"Slowing","Steady or growing")))</f>
        <v/>
      </c>
    </row>
    <row r="4558" customFormat="false" ht="15" hidden="false" customHeight="false" outlineLevel="0" collapsed="false">
      <c r="A4558" s="1" t="s">
        <v>9136</v>
      </c>
      <c r="B4558" s="1" t="s">
        <v>9137</v>
      </c>
      <c r="C4558" s="12" t="n">
        <v>40150</v>
      </c>
      <c r="D4558" s="12" t="n">
        <v>40158</v>
      </c>
      <c r="E4558" s="1" t="n">
        <v>0</v>
      </c>
      <c r="F4558" s="1" t="n">
        <v>0</v>
      </c>
      <c r="G4558" s="13" t="n">
        <v>0</v>
      </c>
      <c r="H4558" s="13" t="n">
        <v>0</v>
      </c>
      <c r="I4558" s="13" t="n">
        <v>11.25</v>
      </c>
      <c r="J4558" s="9" t="n">
        <v>10</v>
      </c>
      <c r="K4558" s="1" t="str">
        <f aca="false">IF(F4558=0,"Stopped",IF(C4558&gt;=Rules!$B$3,"New",IF(AND(E4558&gt;0,G4558&gt;0,ROUND(H4558*100,0)&lt;Rules!$B$6*ROUND(G4558*100,0)),"Slowing","Steady or growing")))</f>
        <v>Stopped</v>
      </c>
      <c r="L4558" s="1" t="n">
        <v>0</v>
      </c>
      <c r="M4558" s="13" t="n">
        <v>0</v>
      </c>
      <c r="N4558" s="1" t="str">
        <f aca="false">IF(L4558=0,"",IF(F4558=0,"Stopped",IF(AND(M4558&gt;0,ROUND(H4558*100,0)&lt;Rules!$B$6*ROUND(M4558*100,0)),"Slowing","Steady or growing")))</f>
        <v/>
      </c>
    </row>
    <row r="4559" customFormat="false" ht="15" hidden="false" customHeight="false" outlineLevel="0" collapsed="false">
      <c r="A4559" s="1" t="s">
        <v>9138</v>
      </c>
      <c r="B4559" s="1" t="s">
        <v>9139</v>
      </c>
      <c r="C4559" s="12" t="n">
        <v>40211</v>
      </c>
      <c r="D4559" s="12" t="n">
        <v>40311</v>
      </c>
      <c r="E4559" s="1" t="n">
        <v>0</v>
      </c>
      <c r="F4559" s="1" t="n">
        <v>0</v>
      </c>
      <c r="G4559" s="13" t="n">
        <v>0</v>
      </c>
      <c r="H4559" s="13" t="n">
        <v>0</v>
      </c>
      <c r="I4559" s="13" t="n">
        <v>11.25</v>
      </c>
      <c r="J4559" s="9" t="n">
        <v>3</v>
      </c>
      <c r="K4559" s="1" t="str">
        <f aca="false">IF(F4559=0,"Stopped",IF(C4559&gt;=Rules!$B$3,"New",IF(AND(E4559&gt;0,G4559&gt;0,ROUND(H4559*100,0)&lt;Rules!$B$6*ROUND(G4559*100,0)),"Slowing","Steady or growing")))</f>
        <v>Stopped</v>
      </c>
      <c r="L4559" s="1" t="n">
        <v>0</v>
      </c>
      <c r="M4559" s="13" t="n">
        <v>0</v>
      </c>
      <c r="N4559" s="1" t="str">
        <f aca="false">IF(L4559=0,"",IF(F4559=0,"Stopped",IF(AND(M4559&gt;0,ROUND(H4559*100,0)&lt;Rules!$B$6*ROUND(M4559*100,0)),"Slowing","Steady or growing")))</f>
        <v/>
      </c>
    </row>
    <row r="4560" customFormat="false" ht="15" hidden="false" customHeight="false" outlineLevel="0" collapsed="false">
      <c r="A4560" s="1" t="s">
        <v>9140</v>
      </c>
      <c r="B4560" s="1" t="s">
        <v>9141</v>
      </c>
      <c r="C4560" s="12" t="n">
        <v>40249</v>
      </c>
      <c r="D4560" s="12" t="n">
        <v>40633</v>
      </c>
      <c r="E4560" s="1" t="n">
        <v>0</v>
      </c>
      <c r="F4560" s="1" t="n">
        <v>0</v>
      </c>
      <c r="G4560" s="13" t="n">
        <v>0</v>
      </c>
      <c r="H4560" s="13" t="n">
        <v>0</v>
      </c>
      <c r="I4560" s="13" t="n">
        <v>11.25</v>
      </c>
      <c r="J4560" s="9" t="n">
        <v>9</v>
      </c>
      <c r="K4560" s="1" t="str">
        <f aca="false">IF(F4560=0,"Stopped",IF(C4560&gt;=Rules!$B$3,"New",IF(AND(E4560&gt;0,G4560&gt;0,ROUND(H4560*100,0)&lt;Rules!$B$6*ROUND(G4560*100,0)),"Slowing","Steady or growing")))</f>
        <v>Stopped</v>
      </c>
      <c r="L4560" s="1" t="n">
        <v>0</v>
      </c>
      <c r="M4560" s="13" t="n">
        <v>0</v>
      </c>
      <c r="N4560" s="1" t="str">
        <f aca="false">IF(L4560=0,"",IF(F4560=0,"Stopped",IF(AND(M4560&gt;0,ROUND(H4560*100,0)&lt;Rules!$B$6*ROUND(M4560*100,0)),"Slowing","Steady or growing")))</f>
        <v/>
      </c>
    </row>
    <row r="4561" customFormat="false" ht="15" hidden="false" customHeight="false" outlineLevel="0" collapsed="false">
      <c r="A4561" s="1" t="s">
        <v>9142</v>
      </c>
      <c r="B4561" s="1" t="s">
        <v>9143</v>
      </c>
      <c r="C4561" s="12" t="n">
        <v>40328</v>
      </c>
      <c r="D4561" s="12" t="n">
        <v>40410</v>
      </c>
      <c r="E4561" s="1" t="n">
        <v>0</v>
      </c>
      <c r="F4561" s="1" t="n">
        <v>0</v>
      </c>
      <c r="G4561" s="13" t="n">
        <v>0</v>
      </c>
      <c r="H4561" s="13" t="n">
        <v>0</v>
      </c>
      <c r="I4561" s="13" t="n">
        <v>11.1</v>
      </c>
      <c r="J4561" s="9" t="n">
        <v>19</v>
      </c>
      <c r="K4561" s="1" t="str">
        <f aca="false">IF(F4561=0,"Stopped",IF(C4561&gt;=Rules!$B$3,"New",IF(AND(E4561&gt;0,G4561&gt;0,ROUND(H4561*100,0)&lt;Rules!$B$6*ROUND(G4561*100,0)),"Slowing","Steady or growing")))</f>
        <v>Stopped</v>
      </c>
      <c r="L4561" s="1" t="n">
        <v>0</v>
      </c>
      <c r="M4561" s="13" t="n">
        <v>0</v>
      </c>
      <c r="N4561" s="1" t="str">
        <f aca="false">IF(L4561=0,"",IF(F4561=0,"Stopped",IF(AND(M4561&gt;0,ROUND(H4561*100,0)&lt;Rules!$B$6*ROUND(M4561*100,0)),"Slowing","Steady or growing")))</f>
        <v/>
      </c>
    </row>
    <row r="4562" customFormat="false" ht="15" hidden="false" customHeight="false" outlineLevel="0" collapsed="false">
      <c r="A4562" s="1" t="s">
        <v>9144</v>
      </c>
      <c r="B4562" s="1" t="s">
        <v>9145</v>
      </c>
      <c r="C4562" s="12" t="n">
        <v>40158</v>
      </c>
      <c r="D4562" s="12" t="n">
        <v>40207</v>
      </c>
      <c r="E4562" s="1" t="n">
        <v>0</v>
      </c>
      <c r="F4562" s="1" t="n">
        <v>0</v>
      </c>
      <c r="G4562" s="13" t="n">
        <v>0</v>
      </c>
      <c r="H4562" s="13" t="n">
        <v>0</v>
      </c>
      <c r="I4562" s="13" t="n">
        <v>10.9</v>
      </c>
      <c r="J4562" s="9" t="n">
        <v>9</v>
      </c>
      <c r="K4562" s="1" t="str">
        <f aca="false">IF(F4562=0,"Stopped",IF(C4562&gt;=Rules!$B$3,"New",IF(AND(E4562&gt;0,G4562&gt;0,ROUND(H4562*100,0)&lt;Rules!$B$6*ROUND(G4562*100,0)),"Slowing","Steady or growing")))</f>
        <v>Stopped</v>
      </c>
      <c r="L4562" s="1" t="n">
        <v>0</v>
      </c>
      <c r="M4562" s="13" t="n">
        <v>0</v>
      </c>
      <c r="N4562" s="1" t="str">
        <f aca="false">IF(L4562=0,"",IF(F4562=0,"Stopped",IF(AND(M4562&gt;0,ROUND(H4562*100,0)&lt;Rules!$B$6*ROUND(M4562*100,0)),"Slowing","Steady or growing")))</f>
        <v/>
      </c>
    </row>
    <row r="4563" customFormat="false" ht="15" hidden="false" customHeight="false" outlineLevel="0" collapsed="false">
      <c r="A4563" s="1" t="s">
        <v>9146</v>
      </c>
      <c r="B4563" s="1" t="s">
        <v>9147</v>
      </c>
      <c r="C4563" s="12" t="n">
        <v>40164</v>
      </c>
      <c r="D4563" s="12" t="n">
        <v>40773</v>
      </c>
      <c r="E4563" s="1" t="n">
        <v>2</v>
      </c>
      <c r="F4563" s="1" t="n">
        <v>0</v>
      </c>
      <c r="G4563" s="13" t="n">
        <v>4.29</v>
      </c>
      <c r="H4563" s="13" t="n">
        <v>0</v>
      </c>
      <c r="I4563" s="13" t="n">
        <v>10.89</v>
      </c>
      <c r="J4563" s="9" t="n">
        <v>15</v>
      </c>
      <c r="K4563" s="1" t="str">
        <f aca="false">IF(F4563=0,"Stopped",IF(C4563&gt;=Rules!$B$3,"New",IF(AND(E4563&gt;0,G4563&gt;0,ROUND(H4563*100,0)&lt;Rules!$B$6*ROUND(G4563*100,0)),"Slowing","Steady or growing")))</f>
        <v>Stopped</v>
      </c>
      <c r="L4563" s="1" t="n">
        <v>3</v>
      </c>
      <c r="M4563" s="13" t="n">
        <v>4.95</v>
      </c>
      <c r="N4563" s="1" t="str">
        <f aca="false">IF(L4563=0,"",IF(F4563=0,"Stopped",IF(AND(M4563&gt;0,ROUND(H4563*100,0)&lt;Rules!$B$6*ROUND(M4563*100,0)),"Slowing","Steady or growing")))</f>
        <v>Stopped</v>
      </c>
    </row>
    <row r="4564" customFormat="false" ht="15" hidden="false" customHeight="false" outlineLevel="0" collapsed="false">
      <c r="A4564" s="1" t="s">
        <v>9148</v>
      </c>
      <c r="B4564" s="1" t="s">
        <v>9149</v>
      </c>
      <c r="C4564" s="12" t="n">
        <v>40297</v>
      </c>
      <c r="D4564" s="12" t="n">
        <v>40297</v>
      </c>
      <c r="E4564" s="1" t="n">
        <v>0</v>
      </c>
      <c r="F4564" s="1" t="n">
        <v>0</v>
      </c>
      <c r="G4564" s="13" t="n">
        <v>0</v>
      </c>
      <c r="H4564" s="13" t="n">
        <v>0</v>
      </c>
      <c r="I4564" s="13" t="n">
        <v>10.5</v>
      </c>
      <c r="J4564" s="9" t="n">
        <v>25</v>
      </c>
      <c r="K4564" s="1" t="str">
        <f aca="false">IF(F4564=0,"Stopped",IF(C4564&gt;=Rules!$B$3,"New",IF(AND(E4564&gt;0,G4564&gt;0,ROUND(H4564*100,0)&lt;Rules!$B$6*ROUND(G4564*100,0)),"Slowing","Steady or growing")))</f>
        <v>Stopped</v>
      </c>
      <c r="L4564" s="1" t="n">
        <v>0</v>
      </c>
      <c r="M4564" s="13" t="n">
        <v>0</v>
      </c>
      <c r="N4564" s="1" t="str">
        <f aca="false">IF(L4564=0,"",IF(F4564=0,"Stopped",IF(AND(M4564&gt;0,ROUND(H4564*100,0)&lt;Rules!$B$6*ROUND(M4564*100,0)),"Slowing","Steady or growing")))</f>
        <v/>
      </c>
    </row>
    <row r="4565" customFormat="false" ht="15" hidden="false" customHeight="false" outlineLevel="0" collapsed="false">
      <c r="A4565" s="1" t="s">
        <v>9150</v>
      </c>
      <c r="B4565" s="1" t="s">
        <v>9151</v>
      </c>
      <c r="C4565" s="12" t="n">
        <v>40157</v>
      </c>
      <c r="D4565" s="12" t="n">
        <v>40157</v>
      </c>
      <c r="E4565" s="1" t="n">
        <v>0</v>
      </c>
      <c r="F4565" s="1" t="n">
        <v>0</v>
      </c>
      <c r="G4565" s="13" t="n">
        <v>0</v>
      </c>
      <c r="H4565" s="13" t="n">
        <v>0</v>
      </c>
      <c r="I4565" s="13" t="n">
        <v>10.5</v>
      </c>
      <c r="J4565" s="9" t="n">
        <v>25</v>
      </c>
      <c r="K4565" s="1" t="str">
        <f aca="false">IF(F4565=0,"Stopped",IF(C4565&gt;=Rules!$B$3,"New",IF(AND(E4565&gt;0,G4565&gt;0,ROUND(H4565*100,0)&lt;Rules!$B$6*ROUND(G4565*100,0)),"Slowing","Steady or growing")))</f>
        <v>Stopped</v>
      </c>
      <c r="L4565" s="1" t="n">
        <v>0</v>
      </c>
      <c r="M4565" s="13" t="n">
        <v>0</v>
      </c>
      <c r="N4565" s="1" t="str">
        <f aca="false">IF(L4565=0,"",IF(F4565=0,"Stopped",IF(AND(M4565&gt;0,ROUND(H4565*100,0)&lt;Rules!$B$6*ROUND(M4565*100,0)),"Slowing","Steady or growing")))</f>
        <v/>
      </c>
    </row>
    <row r="4566" customFormat="false" ht="15" hidden="false" customHeight="false" outlineLevel="0" collapsed="false">
      <c r="A4566" s="1" t="s">
        <v>9152</v>
      </c>
      <c r="B4566" s="1" t="s">
        <v>9153</v>
      </c>
      <c r="C4566" s="12" t="n">
        <v>40149</v>
      </c>
      <c r="D4566" s="12" t="n">
        <v>40154</v>
      </c>
      <c r="E4566" s="1" t="n">
        <v>0</v>
      </c>
      <c r="F4566" s="1" t="n">
        <v>0</v>
      </c>
      <c r="G4566" s="13" t="n">
        <v>0</v>
      </c>
      <c r="H4566" s="13" t="n">
        <v>0</v>
      </c>
      <c r="I4566" s="13" t="n">
        <v>10.5</v>
      </c>
      <c r="J4566" s="9" t="n">
        <v>50</v>
      </c>
      <c r="K4566" s="1" t="str">
        <f aca="false">IF(F4566=0,"Stopped",IF(C4566&gt;=Rules!$B$3,"New",IF(AND(E4566&gt;0,G4566&gt;0,ROUND(H4566*100,0)&lt;Rules!$B$6*ROUND(G4566*100,0)),"Slowing","Steady or growing")))</f>
        <v>Stopped</v>
      </c>
      <c r="L4566" s="1" t="n">
        <v>0</v>
      </c>
      <c r="M4566" s="13" t="n">
        <v>0</v>
      </c>
      <c r="N4566" s="1" t="str">
        <f aca="false">IF(L4566=0,"",IF(F4566=0,"Stopped",IF(AND(M4566&gt;0,ROUND(H4566*100,0)&lt;Rules!$B$6*ROUND(M4566*100,0)),"Slowing","Steady or growing")))</f>
        <v/>
      </c>
    </row>
    <row r="4567" customFormat="false" ht="15" hidden="false" customHeight="false" outlineLevel="0" collapsed="false">
      <c r="A4567" s="1" t="s">
        <v>9154</v>
      </c>
      <c r="B4567" s="1" t="s">
        <v>9155</v>
      </c>
      <c r="C4567" s="12" t="n">
        <v>40189</v>
      </c>
      <c r="D4567" s="12" t="n">
        <v>40198</v>
      </c>
      <c r="E4567" s="1" t="n">
        <v>0</v>
      </c>
      <c r="F4567" s="1" t="n">
        <v>0</v>
      </c>
      <c r="G4567" s="13" t="n">
        <v>0</v>
      </c>
      <c r="H4567" s="13" t="n">
        <v>0</v>
      </c>
      <c r="I4567" s="13" t="n">
        <v>10.23</v>
      </c>
      <c r="J4567" s="9" t="n">
        <v>2</v>
      </c>
      <c r="K4567" s="1" t="str">
        <f aca="false">IF(F4567=0,"Stopped",IF(C4567&gt;=Rules!$B$3,"New",IF(AND(E4567&gt;0,G4567&gt;0,ROUND(H4567*100,0)&lt;Rules!$B$6*ROUND(G4567*100,0)),"Slowing","Steady or growing")))</f>
        <v>Stopped</v>
      </c>
      <c r="L4567" s="1" t="n">
        <v>0</v>
      </c>
      <c r="M4567" s="13" t="n">
        <v>0</v>
      </c>
      <c r="N4567" s="1" t="str">
        <f aca="false">IF(L4567=0,"",IF(F4567=0,"Stopped",IF(AND(M4567&gt;0,ROUND(H4567*100,0)&lt;Rules!$B$6*ROUND(M4567*100,0)),"Slowing","Steady or growing")))</f>
        <v/>
      </c>
    </row>
    <row r="4568" customFormat="false" ht="15" hidden="false" customHeight="false" outlineLevel="0" collapsed="false">
      <c r="A4568" s="1" t="s">
        <v>9156</v>
      </c>
      <c r="B4568" s="1" t="s">
        <v>9157</v>
      </c>
      <c r="C4568" s="12" t="n">
        <v>40157</v>
      </c>
      <c r="D4568" s="12" t="n">
        <v>40245</v>
      </c>
      <c r="E4568" s="1" t="n">
        <v>0</v>
      </c>
      <c r="F4568" s="1" t="n">
        <v>0</v>
      </c>
      <c r="G4568" s="13" t="n">
        <v>0</v>
      </c>
      <c r="H4568" s="13" t="n">
        <v>0</v>
      </c>
      <c r="I4568" s="13" t="n">
        <v>10.23</v>
      </c>
      <c r="J4568" s="9" t="n">
        <v>2</v>
      </c>
      <c r="K4568" s="1" t="str">
        <f aca="false">IF(F4568=0,"Stopped",IF(C4568&gt;=Rules!$B$3,"New",IF(AND(E4568&gt;0,G4568&gt;0,ROUND(H4568*100,0)&lt;Rules!$B$6*ROUND(G4568*100,0)),"Slowing","Steady or growing")))</f>
        <v>Stopped</v>
      </c>
      <c r="L4568" s="1" t="n">
        <v>0</v>
      </c>
      <c r="M4568" s="13" t="n">
        <v>0</v>
      </c>
      <c r="N4568" s="1" t="str">
        <f aca="false">IF(L4568=0,"",IF(F4568=0,"Stopped",IF(AND(M4568&gt;0,ROUND(H4568*100,0)&lt;Rules!$B$6*ROUND(M4568*100,0)),"Slowing","Steady or growing")))</f>
        <v/>
      </c>
    </row>
    <row r="4569" customFormat="false" ht="15" hidden="false" customHeight="false" outlineLevel="0" collapsed="false">
      <c r="A4569" s="1" t="s">
        <v>9158</v>
      </c>
      <c r="B4569" s="1" t="s">
        <v>9159</v>
      </c>
      <c r="C4569" s="12" t="n">
        <v>40158</v>
      </c>
      <c r="D4569" s="12" t="n">
        <v>40158</v>
      </c>
      <c r="E4569" s="1" t="n">
        <v>0</v>
      </c>
      <c r="F4569" s="1" t="n">
        <v>0</v>
      </c>
      <c r="G4569" s="13" t="n">
        <v>0</v>
      </c>
      <c r="H4569" s="13" t="n">
        <v>0</v>
      </c>
      <c r="I4569" s="13" t="n">
        <v>10.2</v>
      </c>
      <c r="J4569" s="9" t="n">
        <v>12</v>
      </c>
      <c r="K4569" s="1" t="str">
        <f aca="false">IF(F4569=0,"Stopped",IF(C4569&gt;=Rules!$B$3,"New",IF(AND(E4569&gt;0,G4569&gt;0,ROUND(H4569*100,0)&lt;Rules!$B$6*ROUND(G4569*100,0)),"Slowing","Steady or growing")))</f>
        <v>Stopped</v>
      </c>
      <c r="L4569" s="1" t="n">
        <v>0</v>
      </c>
      <c r="M4569" s="13" t="n">
        <v>0</v>
      </c>
      <c r="N4569" s="1" t="str">
        <f aca="false">IF(L4569=0,"",IF(F4569=0,"Stopped",IF(AND(M4569&gt;0,ROUND(H4569*100,0)&lt;Rules!$B$6*ROUND(M4569*100,0)),"Slowing","Steady or growing")))</f>
        <v/>
      </c>
    </row>
    <row r="4570" customFormat="false" ht="15" hidden="false" customHeight="false" outlineLevel="0" collapsed="false">
      <c r="A4570" s="1" t="s">
        <v>9160</v>
      </c>
      <c r="B4570" s="1" t="s">
        <v>9161</v>
      </c>
      <c r="C4570" s="12" t="n">
        <v>40336</v>
      </c>
      <c r="D4570" s="12" t="n">
        <v>40882</v>
      </c>
      <c r="E4570" s="1" t="n">
        <v>1</v>
      </c>
      <c r="F4570" s="1" t="n">
        <v>1</v>
      </c>
      <c r="G4570" s="13" t="n">
        <v>0.83</v>
      </c>
      <c r="H4570" s="13" t="n">
        <v>3.48</v>
      </c>
      <c r="I4570" s="13" t="n">
        <v>10.17</v>
      </c>
      <c r="J4570" s="9" t="n">
        <v>19</v>
      </c>
      <c r="K4570" s="1" t="str">
        <f aca="false">IF(F4570=0,"Stopped",IF(C4570&gt;=Rules!$B$3,"New",IF(AND(E4570&gt;0,G4570&gt;0,ROUND(H4570*100,0)&lt;Rules!$B$6*ROUND(G4570*100,0)),"Slowing","Steady or growing")))</f>
        <v>Steady or growing</v>
      </c>
      <c r="L4570" s="1" t="n">
        <v>2</v>
      </c>
      <c r="M4570" s="13" t="n">
        <v>2.1</v>
      </c>
      <c r="N4570" s="1" t="str">
        <f aca="false">IF(L4570=0,"",IF(F4570=0,"Stopped",IF(AND(M4570&gt;0,ROUND(H4570*100,0)&lt;Rules!$B$6*ROUND(M4570*100,0)),"Slowing","Steady or growing")))</f>
        <v>Steady or growing</v>
      </c>
    </row>
    <row r="4571" customFormat="false" ht="15" hidden="false" customHeight="false" outlineLevel="0" collapsed="false">
      <c r="A4571" s="1" t="s">
        <v>9162</v>
      </c>
      <c r="B4571" s="1" t="s">
        <v>9163</v>
      </c>
      <c r="C4571" s="12" t="n">
        <v>40843</v>
      </c>
      <c r="D4571" s="12" t="n">
        <v>40883</v>
      </c>
      <c r="E4571" s="1" t="n">
        <v>0</v>
      </c>
      <c r="F4571" s="1" t="n">
        <v>4</v>
      </c>
      <c r="G4571" s="13" t="n">
        <v>0</v>
      </c>
      <c r="H4571" s="13" t="n">
        <v>9.96</v>
      </c>
      <c r="I4571" s="13" t="n">
        <v>9.96</v>
      </c>
      <c r="J4571" s="9" t="n">
        <v>4</v>
      </c>
      <c r="K4571" s="1" t="str">
        <f aca="false">IF(F4571=0,"Stopped",IF(C4571&gt;=Rules!$B$3,"New",IF(AND(E4571&gt;0,G4571&gt;0,ROUND(H4571*100,0)&lt;Rules!$B$6*ROUND(G4571*100,0)),"Slowing","Steady or growing")))</f>
        <v>New</v>
      </c>
      <c r="L4571" s="1" t="n">
        <v>0</v>
      </c>
      <c r="M4571" s="13" t="n">
        <v>0</v>
      </c>
      <c r="N4571" s="1" t="str">
        <f aca="false">IF(L4571=0,"",IF(F4571=0,"Stopped",IF(AND(M4571&gt;0,ROUND(H4571*100,0)&lt;Rules!$B$6*ROUND(M4571*100,0)),"Slowing","Steady or growing")))</f>
        <v/>
      </c>
    </row>
    <row r="4572" customFormat="false" ht="15" hidden="false" customHeight="false" outlineLevel="0" collapsed="false">
      <c r="A4572" s="1" t="s">
        <v>9164</v>
      </c>
      <c r="B4572" s="1" t="s">
        <v>9165</v>
      </c>
      <c r="C4572" s="12" t="n">
        <v>40821</v>
      </c>
      <c r="D4572" s="12" t="n">
        <v>40855</v>
      </c>
      <c r="E4572" s="1" t="n">
        <v>0</v>
      </c>
      <c r="F4572" s="1" t="n">
        <v>2</v>
      </c>
      <c r="G4572" s="13" t="n">
        <v>0</v>
      </c>
      <c r="H4572" s="13" t="n">
        <v>9.96</v>
      </c>
      <c r="I4572" s="13" t="n">
        <v>9.96</v>
      </c>
      <c r="J4572" s="9" t="n">
        <v>4</v>
      </c>
      <c r="K4572" s="1" t="str">
        <f aca="false">IF(F4572=0,"Stopped",IF(C4572&gt;=Rules!$B$3,"New",IF(AND(E4572&gt;0,G4572&gt;0,ROUND(H4572*100,0)&lt;Rules!$B$6*ROUND(G4572*100,0)),"Slowing","Steady or growing")))</f>
        <v>New</v>
      </c>
      <c r="L4572" s="1" t="n">
        <v>0</v>
      </c>
      <c r="M4572" s="13" t="n">
        <v>0</v>
      </c>
      <c r="N4572" s="1" t="str">
        <f aca="false">IF(L4572=0,"",IF(F4572=0,"Stopped",IF(AND(M4572&gt;0,ROUND(H4572*100,0)&lt;Rules!$B$6*ROUND(M4572*100,0)),"Slowing","Steady or growing")))</f>
        <v/>
      </c>
    </row>
    <row r="4573" customFormat="false" ht="15" hidden="false" customHeight="false" outlineLevel="0" collapsed="false">
      <c r="A4573" s="1" t="s">
        <v>9166</v>
      </c>
      <c r="B4573" s="1" t="s">
        <v>9167</v>
      </c>
      <c r="C4573" s="12" t="n">
        <v>40808</v>
      </c>
      <c r="D4573" s="12" t="n">
        <v>40858</v>
      </c>
      <c r="E4573" s="1" t="n">
        <v>0</v>
      </c>
      <c r="F4573" s="1" t="n">
        <v>4</v>
      </c>
      <c r="G4573" s="13" t="n">
        <v>0</v>
      </c>
      <c r="H4573" s="13" t="n">
        <v>9.96</v>
      </c>
      <c r="I4573" s="13" t="n">
        <v>9.96</v>
      </c>
      <c r="J4573" s="9" t="n">
        <v>4</v>
      </c>
      <c r="K4573" s="1" t="str">
        <f aca="false">IF(F4573=0,"Stopped",IF(C4573&gt;=Rules!$B$3,"New",IF(AND(E4573&gt;0,G4573&gt;0,ROUND(H4573*100,0)&lt;Rules!$B$6*ROUND(G4573*100,0)),"Slowing","Steady or growing")))</f>
        <v>New</v>
      </c>
      <c r="L4573" s="1" t="n">
        <v>0</v>
      </c>
      <c r="M4573" s="13" t="n">
        <v>0</v>
      </c>
      <c r="N4573" s="1" t="str">
        <f aca="false">IF(L4573=0,"",IF(F4573=0,"Stopped",IF(AND(M4573&gt;0,ROUND(H4573*100,0)&lt;Rules!$B$6*ROUND(M4573*100,0)),"Slowing","Steady or growing")))</f>
        <v/>
      </c>
    </row>
    <row r="4574" customFormat="false" ht="15" hidden="false" customHeight="false" outlineLevel="0" collapsed="false">
      <c r="A4574" s="1" t="s">
        <v>9168</v>
      </c>
      <c r="B4574" s="1" t="s">
        <v>9169</v>
      </c>
      <c r="C4574" s="12" t="n">
        <v>40813</v>
      </c>
      <c r="D4574" s="12" t="n">
        <v>40885</v>
      </c>
      <c r="E4574" s="1" t="n">
        <v>0</v>
      </c>
      <c r="F4574" s="1" t="n">
        <v>4</v>
      </c>
      <c r="G4574" s="13" t="n">
        <v>0</v>
      </c>
      <c r="H4574" s="13" t="n">
        <v>9.96</v>
      </c>
      <c r="I4574" s="13" t="n">
        <v>9.96</v>
      </c>
      <c r="J4574" s="9" t="n">
        <v>4</v>
      </c>
      <c r="K4574" s="1" t="str">
        <f aca="false">IF(F4574=0,"Stopped",IF(C4574&gt;=Rules!$B$3,"New",IF(AND(E4574&gt;0,G4574&gt;0,ROUND(H4574*100,0)&lt;Rules!$B$6*ROUND(G4574*100,0)),"Slowing","Steady or growing")))</f>
        <v>New</v>
      </c>
      <c r="L4574" s="1" t="n">
        <v>0</v>
      </c>
      <c r="M4574" s="13" t="n">
        <v>0</v>
      </c>
      <c r="N4574" s="1" t="str">
        <f aca="false">IF(L4574=0,"",IF(F4574=0,"Stopped",IF(AND(M4574&gt;0,ROUND(H4574*100,0)&lt;Rules!$B$6*ROUND(M4574*100,0)),"Slowing","Steady or growing")))</f>
        <v/>
      </c>
    </row>
    <row r="4575" customFormat="false" ht="15" hidden="false" customHeight="false" outlineLevel="0" collapsed="false">
      <c r="A4575" s="1" t="s">
        <v>9170</v>
      </c>
      <c r="B4575" s="1" t="s">
        <v>9171</v>
      </c>
      <c r="C4575" s="12" t="n">
        <v>40233</v>
      </c>
      <c r="D4575" s="12" t="n">
        <v>40745</v>
      </c>
      <c r="E4575" s="1" t="n">
        <v>3</v>
      </c>
      <c r="F4575" s="1" t="n">
        <v>0</v>
      </c>
      <c r="G4575" s="13" t="n">
        <v>5.32</v>
      </c>
      <c r="H4575" s="13" t="n">
        <v>0</v>
      </c>
      <c r="I4575" s="13" t="n">
        <v>9.57</v>
      </c>
      <c r="J4575" s="9" t="n">
        <v>33</v>
      </c>
      <c r="K4575" s="1" t="str">
        <f aca="false">IF(F4575=0,"Stopped",IF(C4575&gt;=Rules!$B$3,"New",IF(AND(E4575&gt;0,G4575&gt;0,ROUND(H4575*100,0)&lt;Rules!$B$6*ROUND(G4575*100,0)),"Slowing","Steady or growing")))</f>
        <v>Stopped</v>
      </c>
      <c r="L4575" s="1" t="n">
        <v>1</v>
      </c>
      <c r="M4575" s="13" t="n">
        <v>0.85</v>
      </c>
      <c r="N4575" s="1" t="str">
        <f aca="false">IF(L4575=0,"",IF(F4575=0,"Stopped",IF(AND(M4575&gt;0,ROUND(H4575*100,0)&lt;Rules!$B$6*ROUND(M4575*100,0)),"Slowing","Steady or growing")))</f>
        <v>Stopped</v>
      </c>
    </row>
    <row r="4576" customFormat="false" ht="15" hidden="false" customHeight="false" outlineLevel="0" collapsed="false">
      <c r="A4576" s="1" t="s">
        <v>9172</v>
      </c>
      <c r="B4576" s="1" t="s">
        <v>9173</v>
      </c>
      <c r="C4576" s="12" t="n">
        <v>40870</v>
      </c>
      <c r="D4576" s="12" t="n">
        <v>40884</v>
      </c>
      <c r="E4576" s="1" t="n">
        <v>0</v>
      </c>
      <c r="F4576" s="1" t="n">
        <v>3</v>
      </c>
      <c r="G4576" s="13" t="n">
        <v>0</v>
      </c>
      <c r="H4576" s="13" t="n">
        <v>9.24</v>
      </c>
      <c r="I4576" s="13" t="n">
        <v>9.24</v>
      </c>
      <c r="J4576" s="9" t="n">
        <v>22</v>
      </c>
      <c r="K4576" s="1" t="str">
        <f aca="false">IF(F4576=0,"Stopped",IF(C4576&gt;=Rules!$B$3,"New",IF(AND(E4576&gt;0,G4576&gt;0,ROUND(H4576*100,0)&lt;Rules!$B$6*ROUND(G4576*100,0)),"Slowing","Steady or growing")))</f>
        <v>New</v>
      </c>
      <c r="L4576" s="1" t="n">
        <v>0</v>
      </c>
      <c r="M4576" s="13" t="n">
        <v>0</v>
      </c>
      <c r="N4576" s="1" t="str">
        <f aca="false">IF(L4576=0,"",IF(F4576=0,"Stopped",IF(AND(M4576&gt;0,ROUND(H4576*100,0)&lt;Rules!$B$6*ROUND(M4576*100,0)),"Slowing","Steady or growing")))</f>
        <v/>
      </c>
    </row>
    <row r="4577" customFormat="false" ht="15" hidden="false" customHeight="false" outlineLevel="0" collapsed="false">
      <c r="A4577" s="1" t="s">
        <v>9174</v>
      </c>
      <c r="B4577" s="1" t="s">
        <v>9175</v>
      </c>
      <c r="C4577" s="12" t="n">
        <v>40157</v>
      </c>
      <c r="D4577" s="12" t="n">
        <v>40413</v>
      </c>
      <c r="E4577" s="1" t="n">
        <v>0</v>
      </c>
      <c r="F4577" s="1" t="n">
        <v>0</v>
      </c>
      <c r="G4577" s="13" t="n">
        <v>0</v>
      </c>
      <c r="H4577" s="13" t="n">
        <v>0</v>
      </c>
      <c r="I4577" s="13" t="n">
        <v>9.24</v>
      </c>
      <c r="J4577" s="9" t="n">
        <v>44</v>
      </c>
      <c r="K4577" s="1" t="str">
        <f aca="false">IF(F4577=0,"Stopped",IF(C4577&gt;=Rules!$B$3,"New",IF(AND(E4577&gt;0,G4577&gt;0,ROUND(H4577*100,0)&lt;Rules!$B$6*ROUND(G4577*100,0)),"Slowing","Steady or growing")))</f>
        <v>Stopped</v>
      </c>
      <c r="L4577" s="1" t="n">
        <v>0</v>
      </c>
      <c r="M4577" s="13" t="n">
        <v>0</v>
      </c>
      <c r="N4577" s="1" t="str">
        <f aca="false">IF(L4577=0,"",IF(F4577=0,"Stopped",IF(AND(M4577&gt;0,ROUND(H4577*100,0)&lt;Rules!$B$6*ROUND(M4577*100,0)),"Slowing","Steady or growing")))</f>
        <v/>
      </c>
    </row>
    <row r="4578" customFormat="false" ht="15" hidden="false" customHeight="false" outlineLevel="0" collapsed="false">
      <c r="A4578" s="1" t="s">
        <v>9176</v>
      </c>
      <c r="B4578" s="1" t="s">
        <v>9177</v>
      </c>
      <c r="C4578" s="12" t="n">
        <v>40160</v>
      </c>
      <c r="D4578" s="12" t="n">
        <v>40233</v>
      </c>
      <c r="E4578" s="1" t="n">
        <v>0</v>
      </c>
      <c r="F4578" s="1" t="n">
        <v>0</v>
      </c>
      <c r="G4578" s="13" t="n">
        <v>0</v>
      </c>
      <c r="H4578" s="13" t="n">
        <v>0</v>
      </c>
      <c r="I4578" s="13" t="n">
        <v>8.85</v>
      </c>
      <c r="J4578" s="9" t="n">
        <v>3</v>
      </c>
      <c r="K4578" s="1" t="str">
        <f aca="false">IF(F4578=0,"Stopped",IF(C4578&gt;=Rules!$B$3,"New",IF(AND(E4578&gt;0,G4578&gt;0,ROUND(H4578*100,0)&lt;Rules!$B$6*ROUND(G4578*100,0)),"Slowing","Steady or growing")))</f>
        <v>Stopped</v>
      </c>
      <c r="L4578" s="1" t="n">
        <v>0</v>
      </c>
      <c r="M4578" s="13" t="n">
        <v>0</v>
      </c>
      <c r="N4578" s="1" t="str">
        <f aca="false">IF(L4578=0,"",IF(F4578=0,"Stopped",IF(AND(M4578&gt;0,ROUND(H4578*100,0)&lt;Rules!$B$6*ROUND(M4578*100,0)),"Slowing","Steady or growing")))</f>
        <v/>
      </c>
    </row>
    <row r="4579" customFormat="false" ht="15" hidden="false" customHeight="false" outlineLevel="0" collapsed="false">
      <c r="A4579" s="1" t="s">
        <v>9178</v>
      </c>
      <c r="B4579" s="1" t="s">
        <v>9179</v>
      </c>
      <c r="C4579" s="12" t="n">
        <v>40160</v>
      </c>
      <c r="D4579" s="12" t="n">
        <v>40163</v>
      </c>
      <c r="E4579" s="1" t="n">
        <v>0</v>
      </c>
      <c r="F4579" s="1" t="n">
        <v>0</v>
      </c>
      <c r="G4579" s="13" t="n">
        <v>0</v>
      </c>
      <c r="H4579" s="13" t="n">
        <v>0</v>
      </c>
      <c r="I4579" s="13" t="n">
        <v>8.85</v>
      </c>
      <c r="J4579" s="9" t="n">
        <v>3</v>
      </c>
      <c r="K4579" s="1" t="str">
        <f aca="false">IF(F4579=0,"Stopped",IF(C4579&gt;=Rules!$B$3,"New",IF(AND(E4579&gt;0,G4579&gt;0,ROUND(H4579*100,0)&lt;Rules!$B$6*ROUND(G4579*100,0)),"Slowing","Steady or growing")))</f>
        <v>Stopped</v>
      </c>
      <c r="L4579" s="1" t="n">
        <v>0</v>
      </c>
      <c r="M4579" s="13" t="n">
        <v>0</v>
      </c>
      <c r="N4579" s="1" t="str">
        <f aca="false">IF(L4579=0,"",IF(F4579=0,"Stopped",IF(AND(M4579&gt;0,ROUND(H4579*100,0)&lt;Rules!$B$6*ROUND(M4579*100,0)),"Slowing","Steady or growing")))</f>
        <v/>
      </c>
    </row>
    <row r="4580" customFormat="false" ht="15" hidden="false" customHeight="false" outlineLevel="0" collapsed="false">
      <c r="A4580" s="1" t="s">
        <v>9180</v>
      </c>
      <c r="B4580" s="1" t="s">
        <v>9181</v>
      </c>
      <c r="C4580" s="12" t="n">
        <v>40165</v>
      </c>
      <c r="D4580" s="12" t="n">
        <v>40871</v>
      </c>
      <c r="E4580" s="1" t="n">
        <v>0</v>
      </c>
      <c r="F4580" s="1" t="n">
        <v>2</v>
      </c>
      <c r="G4580" s="13" t="n">
        <v>0</v>
      </c>
      <c r="H4580" s="13" t="n">
        <v>5.9</v>
      </c>
      <c r="I4580" s="13" t="n">
        <v>8.85</v>
      </c>
      <c r="J4580" s="9" t="n">
        <v>3</v>
      </c>
      <c r="K4580" s="1" t="str">
        <f aca="false">IF(F4580=0,"Stopped",IF(C4580&gt;=Rules!$B$3,"New",IF(AND(E4580&gt;0,G4580&gt;0,ROUND(H4580*100,0)&lt;Rules!$B$6*ROUND(G4580*100,0)),"Slowing","Steady or growing")))</f>
        <v>Steady or growing</v>
      </c>
      <c r="L4580" s="1" t="n">
        <v>0</v>
      </c>
      <c r="M4580" s="13" t="n">
        <v>0</v>
      </c>
      <c r="N4580" s="1" t="str">
        <f aca="false">IF(L4580=0,"",IF(F4580=0,"Stopped",IF(AND(M4580&gt;0,ROUND(H4580*100,0)&lt;Rules!$B$6*ROUND(M4580*100,0)),"Slowing","Steady or growing")))</f>
        <v/>
      </c>
    </row>
    <row r="4581" customFormat="false" ht="15" hidden="false" customHeight="false" outlineLevel="0" collapsed="false">
      <c r="A4581" s="1" t="s">
        <v>9182</v>
      </c>
      <c r="B4581" s="1" t="s">
        <v>9183</v>
      </c>
      <c r="C4581" s="12" t="n">
        <v>40158</v>
      </c>
      <c r="D4581" s="12" t="n">
        <v>40396</v>
      </c>
      <c r="E4581" s="1" t="n">
        <v>0</v>
      </c>
      <c r="F4581" s="1" t="n">
        <v>0</v>
      </c>
      <c r="G4581" s="13" t="n">
        <v>0</v>
      </c>
      <c r="H4581" s="13" t="n">
        <v>0</v>
      </c>
      <c r="I4581" s="13" t="n">
        <v>8.85</v>
      </c>
      <c r="J4581" s="9" t="n">
        <v>3</v>
      </c>
      <c r="K4581" s="1" t="str">
        <f aca="false">IF(F4581=0,"Stopped",IF(C4581&gt;=Rules!$B$3,"New",IF(AND(E4581&gt;0,G4581&gt;0,ROUND(H4581*100,0)&lt;Rules!$B$6*ROUND(G4581*100,0)),"Slowing","Steady or growing")))</f>
        <v>Stopped</v>
      </c>
      <c r="L4581" s="1" t="n">
        <v>0</v>
      </c>
      <c r="M4581" s="13" t="n">
        <v>0</v>
      </c>
      <c r="N4581" s="1" t="str">
        <f aca="false">IF(L4581=0,"",IF(F4581=0,"Stopped",IF(AND(M4581&gt;0,ROUND(H4581*100,0)&lt;Rules!$B$6*ROUND(M4581*100,0)),"Slowing","Steady or growing")))</f>
        <v/>
      </c>
    </row>
    <row r="4582" customFormat="false" ht="15" hidden="false" customHeight="false" outlineLevel="0" collapsed="false">
      <c r="A4582" s="1" t="s">
        <v>9184</v>
      </c>
      <c r="B4582" s="1" t="s">
        <v>9185</v>
      </c>
      <c r="C4582" s="12" t="n">
        <v>40288</v>
      </c>
      <c r="D4582" s="12" t="n">
        <v>40849</v>
      </c>
      <c r="E4582" s="1" t="n">
        <v>0</v>
      </c>
      <c r="F4582" s="1" t="n">
        <v>3</v>
      </c>
      <c r="G4582" s="13" t="n">
        <v>0</v>
      </c>
      <c r="H4582" s="13" t="n">
        <v>4.77</v>
      </c>
      <c r="I4582" s="13" t="n">
        <v>8.67</v>
      </c>
      <c r="J4582" s="9" t="n">
        <v>15</v>
      </c>
      <c r="K4582" s="1" t="str">
        <f aca="false">IF(F4582=0,"Stopped",IF(C4582&gt;=Rules!$B$3,"New",IF(AND(E4582&gt;0,G4582&gt;0,ROUND(H4582*100,0)&lt;Rules!$B$6*ROUND(G4582*100,0)),"Slowing","Steady or growing")))</f>
        <v>Steady or growing</v>
      </c>
      <c r="L4582" s="1" t="n">
        <v>0</v>
      </c>
      <c r="M4582" s="13" t="n">
        <v>0</v>
      </c>
      <c r="N4582" s="1" t="str">
        <f aca="false">IF(L4582=0,"",IF(F4582=0,"Stopped",IF(AND(M4582&gt;0,ROUND(H4582*100,0)&lt;Rules!$B$6*ROUND(M4582*100,0)),"Slowing","Steady or growing")))</f>
        <v/>
      </c>
    </row>
    <row r="4583" customFormat="false" ht="15" hidden="false" customHeight="false" outlineLevel="0" collapsed="false">
      <c r="A4583" s="1" t="s">
        <v>9186</v>
      </c>
      <c r="B4583" s="1" t="s">
        <v>9187</v>
      </c>
      <c r="C4583" s="12" t="n">
        <v>40148</v>
      </c>
      <c r="D4583" s="12" t="n">
        <v>40148</v>
      </c>
      <c r="E4583" s="1" t="n">
        <v>0</v>
      </c>
      <c r="F4583" s="1" t="n">
        <v>0</v>
      </c>
      <c r="G4583" s="13" t="n">
        <v>0</v>
      </c>
      <c r="H4583" s="13" t="n">
        <v>0</v>
      </c>
      <c r="I4583" s="13" t="n">
        <v>8.65</v>
      </c>
      <c r="J4583" s="9" t="n">
        <v>1</v>
      </c>
      <c r="K4583" s="1" t="str">
        <f aca="false">IF(F4583=0,"Stopped",IF(C4583&gt;=Rules!$B$3,"New",IF(AND(E4583&gt;0,G4583&gt;0,ROUND(H4583*100,0)&lt;Rules!$B$6*ROUND(G4583*100,0)),"Slowing","Steady or growing")))</f>
        <v>Stopped</v>
      </c>
      <c r="L4583" s="1" t="n">
        <v>0</v>
      </c>
      <c r="M4583" s="13" t="n">
        <v>0</v>
      </c>
      <c r="N4583" s="1" t="str">
        <f aca="false">IF(L4583=0,"",IF(F4583=0,"Stopped",IF(AND(M4583&gt;0,ROUND(H4583*100,0)&lt;Rules!$B$6*ROUND(M4583*100,0)),"Slowing","Steady or growing")))</f>
        <v/>
      </c>
    </row>
    <row r="4584" customFormat="false" ht="15" hidden="false" customHeight="false" outlineLevel="0" collapsed="false">
      <c r="A4584" s="1" t="s">
        <v>9188</v>
      </c>
      <c r="B4584" s="1" t="s">
        <v>9189</v>
      </c>
      <c r="C4584" s="12" t="n">
        <v>40161</v>
      </c>
      <c r="D4584" s="12" t="n">
        <v>40161</v>
      </c>
      <c r="E4584" s="1" t="n">
        <v>0</v>
      </c>
      <c r="F4584" s="1" t="n">
        <v>0</v>
      </c>
      <c r="G4584" s="13" t="n">
        <v>0</v>
      </c>
      <c r="H4584" s="13" t="n">
        <v>0</v>
      </c>
      <c r="I4584" s="13" t="n">
        <v>8.65</v>
      </c>
      <c r="J4584" s="9" t="n">
        <v>1</v>
      </c>
      <c r="K4584" s="1" t="str">
        <f aca="false">IF(F4584=0,"Stopped",IF(C4584&gt;=Rules!$B$3,"New",IF(AND(E4584&gt;0,G4584&gt;0,ROUND(H4584*100,0)&lt;Rules!$B$6*ROUND(G4584*100,0)),"Slowing","Steady or growing")))</f>
        <v>Stopped</v>
      </c>
      <c r="L4584" s="1" t="n">
        <v>0</v>
      </c>
      <c r="M4584" s="13" t="n">
        <v>0</v>
      </c>
      <c r="N4584" s="1" t="str">
        <f aca="false">IF(L4584=0,"",IF(F4584=0,"Stopped",IF(AND(M4584&gt;0,ROUND(H4584*100,0)&lt;Rules!$B$6*ROUND(M4584*100,0)),"Slowing","Steady or growing")))</f>
        <v/>
      </c>
    </row>
    <row r="4585" customFormat="false" ht="15" hidden="false" customHeight="false" outlineLevel="0" collapsed="false">
      <c r="A4585" s="1" t="s">
        <v>9190</v>
      </c>
      <c r="B4585" s="1" t="s">
        <v>9191</v>
      </c>
      <c r="C4585" s="12" t="n">
        <v>40156</v>
      </c>
      <c r="D4585" s="12" t="n">
        <v>40191</v>
      </c>
      <c r="E4585" s="1" t="n">
        <v>0</v>
      </c>
      <c r="F4585" s="1" t="n">
        <v>0</v>
      </c>
      <c r="G4585" s="13" t="n">
        <v>0</v>
      </c>
      <c r="H4585" s="13" t="n">
        <v>0</v>
      </c>
      <c r="I4585" s="13" t="n">
        <v>8.57</v>
      </c>
      <c r="J4585" s="9" t="n">
        <v>2</v>
      </c>
      <c r="K4585" s="1" t="str">
        <f aca="false">IF(F4585=0,"Stopped",IF(C4585&gt;=Rules!$B$3,"New",IF(AND(E4585&gt;0,G4585&gt;0,ROUND(H4585*100,0)&lt;Rules!$B$6*ROUND(G4585*100,0)),"Slowing","Steady or growing")))</f>
        <v>Stopped</v>
      </c>
      <c r="L4585" s="1" t="n">
        <v>0</v>
      </c>
      <c r="M4585" s="13" t="n">
        <v>0</v>
      </c>
      <c r="N4585" s="1" t="str">
        <f aca="false">IF(L4585=0,"",IF(F4585=0,"Stopped",IF(AND(M4585&gt;0,ROUND(H4585*100,0)&lt;Rules!$B$6*ROUND(M4585*100,0)),"Slowing","Steady or growing")))</f>
        <v/>
      </c>
    </row>
    <row r="4586" customFormat="false" ht="15" hidden="false" customHeight="false" outlineLevel="0" collapsed="false">
      <c r="A4586" s="1" t="s">
        <v>9192</v>
      </c>
      <c r="B4586" s="1" t="s">
        <v>9193</v>
      </c>
      <c r="C4586" s="12" t="n">
        <v>40148</v>
      </c>
      <c r="D4586" s="12" t="n">
        <v>40585</v>
      </c>
      <c r="E4586" s="1" t="n">
        <v>0</v>
      </c>
      <c r="F4586" s="1" t="n">
        <v>0</v>
      </c>
      <c r="G4586" s="13" t="n">
        <v>0</v>
      </c>
      <c r="H4586" s="13" t="n">
        <v>0</v>
      </c>
      <c r="I4586" s="13" t="n">
        <v>8.5</v>
      </c>
      <c r="J4586" s="9" t="n">
        <v>242</v>
      </c>
      <c r="K4586" s="1" t="str">
        <f aca="false">IF(F4586=0,"Stopped",IF(C4586&gt;=Rules!$B$3,"New",IF(AND(E4586&gt;0,G4586&gt;0,ROUND(H4586*100,0)&lt;Rules!$B$6*ROUND(G4586*100,0)),"Slowing","Steady or growing")))</f>
        <v>Stopped</v>
      </c>
      <c r="L4586" s="1" t="n">
        <v>0</v>
      </c>
      <c r="M4586" s="13" t="n">
        <v>-27</v>
      </c>
      <c r="N4586" s="1" t="str">
        <f aca="false">IF(L4586=0,"",IF(F4586=0,"Stopped",IF(AND(M4586&gt;0,ROUND(H4586*100,0)&lt;Rules!$B$6*ROUND(M4586*100,0)),"Slowing","Steady or growing")))</f>
        <v/>
      </c>
    </row>
    <row r="4587" customFormat="false" ht="15" hidden="false" customHeight="false" outlineLevel="0" collapsed="false">
      <c r="A4587" s="1" t="s">
        <v>9194</v>
      </c>
      <c r="B4587" s="1" t="s">
        <v>9195</v>
      </c>
      <c r="C4587" s="12" t="n">
        <v>40149</v>
      </c>
      <c r="D4587" s="12" t="n">
        <v>40149</v>
      </c>
      <c r="E4587" s="1" t="n">
        <v>0</v>
      </c>
      <c r="F4587" s="1" t="n">
        <v>0</v>
      </c>
      <c r="G4587" s="13" t="n">
        <v>0</v>
      </c>
      <c r="H4587" s="13" t="n">
        <v>0</v>
      </c>
      <c r="I4587" s="13" t="n">
        <v>8.49</v>
      </c>
      <c r="J4587" s="9" t="n">
        <v>1</v>
      </c>
      <c r="K4587" s="1" t="str">
        <f aca="false">IF(F4587=0,"Stopped",IF(C4587&gt;=Rules!$B$3,"New",IF(AND(E4587&gt;0,G4587&gt;0,ROUND(H4587*100,0)&lt;Rules!$B$6*ROUND(G4587*100,0)),"Slowing","Steady or growing")))</f>
        <v>Stopped</v>
      </c>
      <c r="L4587" s="1" t="n">
        <v>0</v>
      </c>
      <c r="M4587" s="13" t="n">
        <v>0</v>
      </c>
      <c r="N4587" s="1" t="str">
        <f aca="false">IF(L4587=0,"",IF(F4587=0,"Stopped",IF(AND(M4587&gt;0,ROUND(H4587*100,0)&lt;Rules!$B$6*ROUND(M4587*100,0)),"Slowing","Steady or growing")))</f>
        <v/>
      </c>
    </row>
    <row r="4588" customFormat="false" ht="15" hidden="false" customHeight="false" outlineLevel="0" collapsed="false">
      <c r="A4588" s="1" t="s">
        <v>9196</v>
      </c>
      <c r="B4588" s="1" t="s">
        <v>9197</v>
      </c>
      <c r="C4588" s="12" t="n">
        <v>40165</v>
      </c>
      <c r="D4588" s="12" t="n">
        <v>40263</v>
      </c>
      <c r="E4588" s="1" t="n">
        <v>0</v>
      </c>
      <c r="F4588" s="1" t="n">
        <v>0</v>
      </c>
      <c r="G4588" s="13" t="n">
        <v>0</v>
      </c>
      <c r="H4588" s="13" t="n">
        <v>0</v>
      </c>
      <c r="I4588" s="13" t="n">
        <v>8.48</v>
      </c>
      <c r="J4588" s="9" t="n">
        <v>3</v>
      </c>
      <c r="K4588" s="1" t="str">
        <f aca="false">IF(F4588=0,"Stopped",IF(C4588&gt;=Rules!$B$3,"New",IF(AND(E4588&gt;0,G4588&gt;0,ROUND(H4588*100,0)&lt;Rules!$B$6*ROUND(G4588*100,0)),"Slowing","Steady or growing")))</f>
        <v>Stopped</v>
      </c>
      <c r="L4588" s="1" t="n">
        <v>0</v>
      </c>
      <c r="M4588" s="13" t="n">
        <v>0</v>
      </c>
      <c r="N4588" s="1" t="str">
        <f aca="false">IF(L4588=0,"",IF(F4588=0,"Stopped",IF(AND(M4588&gt;0,ROUND(H4588*100,0)&lt;Rules!$B$6*ROUND(M4588*100,0)),"Slowing","Steady or growing")))</f>
        <v/>
      </c>
    </row>
    <row r="4589" customFormat="false" ht="15" hidden="false" customHeight="false" outlineLevel="0" collapsed="false">
      <c r="A4589" s="1" t="s">
        <v>9198</v>
      </c>
      <c r="B4589" s="1" t="s">
        <v>9199</v>
      </c>
      <c r="C4589" s="12" t="n">
        <v>40822</v>
      </c>
      <c r="D4589" s="12" t="n">
        <v>40864</v>
      </c>
      <c r="E4589" s="1" t="n">
        <v>0</v>
      </c>
      <c r="F4589" s="1" t="n">
        <v>2</v>
      </c>
      <c r="G4589" s="13" t="n">
        <v>0</v>
      </c>
      <c r="H4589" s="13" t="n">
        <v>8.3</v>
      </c>
      <c r="I4589" s="13" t="n">
        <v>8.3</v>
      </c>
      <c r="J4589" s="9" t="n">
        <v>5</v>
      </c>
      <c r="K4589" s="1" t="str">
        <f aca="false">IF(F4589=0,"Stopped",IF(C4589&gt;=Rules!$B$3,"New",IF(AND(E4589&gt;0,G4589&gt;0,ROUND(H4589*100,0)&lt;Rules!$B$6*ROUND(G4589*100,0)),"Slowing","Steady or growing")))</f>
        <v>New</v>
      </c>
      <c r="L4589" s="1" t="n">
        <v>0</v>
      </c>
      <c r="M4589" s="13" t="n">
        <v>0</v>
      </c>
      <c r="N4589" s="1" t="str">
        <f aca="false">IF(L4589=0,"",IF(F4589=0,"Stopped",IF(AND(M4589&gt;0,ROUND(H4589*100,0)&lt;Rules!$B$6*ROUND(M4589*100,0)),"Slowing","Steady or growing")))</f>
        <v/>
      </c>
    </row>
    <row r="4590" customFormat="false" ht="15" hidden="false" customHeight="false" outlineLevel="0" collapsed="false">
      <c r="A4590" s="1" t="s">
        <v>9200</v>
      </c>
      <c r="B4590" s="1" t="s">
        <v>9201</v>
      </c>
      <c r="C4590" s="12" t="n">
        <v>40263</v>
      </c>
      <c r="D4590" s="12" t="n">
        <v>40744</v>
      </c>
      <c r="E4590" s="1" t="n">
        <v>1</v>
      </c>
      <c r="F4590" s="1" t="n">
        <v>0</v>
      </c>
      <c r="G4590" s="13" t="n">
        <v>0.42</v>
      </c>
      <c r="H4590" s="13" t="n">
        <v>0</v>
      </c>
      <c r="I4590" s="13" t="n">
        <v>7.56</v>
      </c>
      <c r="J4590" s="9" t="n">
        <v>18</v>
      </c>
      <c r="K4590" s="1" t="str">
        <f aca="false">IF(F4590=0,"Stopped",IF(C4590&gt;=Rules!$B$3,"New",IF(AND(E4590&gt;0,G4590&gt;0,ROUND(H4590*100,0)&lt;Rules!$B$6*ROUND(G4590*100,0)),"Slowing","Steady or growing")))</f>
        <v>Stopped</v>
      </c>
      <c r="L4590" s="1" t="n">
        <v>0</v>
      </c>
      <c r="M4590" s="13" t="n">
        <v>0</v>
      </c>
      <c r="N4590" s="1" t="str">
        <f aca="false">IF(L4590=0,"",IF(F4590=0,"Stopped",IF(AND(M4590&gt;0,ROUND(H4590*100,0)&lt;Rules!$B$6*ROUND(M4590*100,0)),"Slowing","Steady or growing")))</f>
        <v/>
      </c>
    </row>
    <row r="4591" customFormat="false" ht="15" hidden="false" customHeight="false" outlineLevel="0" collapsed="false">
      <c r="A4591" s="1" t="s">
        <v>9202</v>
      </c>
      <c r="B4591" s="1" t="s">
        <v>9203</v>
      </c>
      <c r="C4591" s="12" t="n">
        <v>40323</v>
      </c>
      <c r="D4591" s="12" t="n">
        <v>40402</v>
      </c>
      <c r="E4591" s="1" t="n">
        <v>0</v>
      </c>
      <c r="F4591" s="1" t="n">
        <v>0</v>
      </c>
      <c r="G4591" s="13" t="n">
        <v>0</v>
      </c>
      <c r="H4591" s="13" t="n">
        <v>0</v>
      </c>
      <c r="I4591" s="13" t="n">
        <v>7.5</v>
      </c>
      <c r="J4591" s="9" t="n">
        <v>6</v>
      </c>
      <c r="K4591" s="1" t="str">
        <f aca="false">IF(F4591=0,"Stopped",IF(C4591&gt;=Rules!$B$3,"New",IF(AND(E4591&gt;0,G4591&gt;0,ROUND(H4591*100,0)&lt;Rules!$B$6*ROUND(G4591*100,0)),"Slowing","Steady or growing")))</f>
        <v>Stopped</v>
      </c>
      <c r="L4591" s="1" t="n">
        <v>0</v>
      </c>
      <c r="M4591" s="13" t="n">
        <v>0</v>
      </c>
      <c r="N4591" s="1" t="str">
        <f aca="false">IF(L4591=0,"",IF(F4591=0,"Stopped",IF(AND(M4591&gt;0,ROUND(H4591*100,0)&lt;Rules!$B$6*ROUND(M4591*100,0)),"Slowing","Steady or growing")))</f>
        <v/>
      </c>
    </row>
    <row r="4592" customFormat="false" ht="15" hidden="false" customHeight="false" outlineLevel="0" collapsed="false">
      <c r="A4592" s="1" t="s">
        <v>9204</v>
      </c>
      <c r="B4592" s="1" t="s">
        <v>9205</v>
      </c>
      <c r="C4592" s="12" t="n">
        <v>40220</v>
      </c>
      <c r="D4592" s="12" t="n">
        <v>40220</v>
      </c>
      <c r="E4592" s="1" t="n">
        <v>0</v>
      </c>
      <c r="F4592" s="1" t="n">
        <v>0</v>
      </c>
      <c r="G4592" s="13" t="n">
        <v>0</v>
      </c>
      <c r="H4592" s="13" t="n">
        <v>0</v>
      </c>
      <c r="I4592" s="13" t="n">
        <v>7.5</v>
      </c>
      <c r="J4592" s="9" t="n">
        <v>2</v>
      </c>
      <c r="K4592" s="1" t="str">
        <f aca="false">IF(F4592=0,"Stopped",IF(C4592&gt;=Rules!$B$3,"New",IF(AND(E4592&gt;0,G4592&gt;0,ROUND(H4592*100,0)&lt;Rules!$B$6*ROUND(G4592*100,0)),"Slowing","Steady or growing")))</f>
        <v>Stopped</v>
      </c>
      <c r="L4592" s="1" t="n">
        <v>0</v>
      </c>
      <c r="M4592" s="13" t="n">
        <v>0</v>
      </c>
      <c r="N4592" s="1" t="str">
        <f aca="false">IF(L4592=0,"",IF(F4592=0,"Stopped",IF(AND(M4592&gt;0,ROUND(H4592*100,0)&lt;Rules!$B$6*ROUND(M4592*100,0)),"Slowing","Steady or growing")))</f>
        <v/>
      </c>
    </row>
    <row r="4593" customFormat="false" ht="15" hidden="false" customHeight="false" outlineLevel="0" collapsed="false">
      <c r="A4593" s="1" t="s">
        <v>9206</v>
      </c>
      <c r="B4593" s="1" t="s">
        <v>9207</v>
      </c>
      <c r="C4593" s="12" t="n">
        <v>40643</v>
      </c>
      <c r="D4593" s="12" t="n">
        <v>40825</v>
      </c>
      <c r="E4593" s="1" t="n">
        <v>0</v>
      </c>
      <c r="F4593" s="1" t="n">
        <v>1</v>
      </c>
      <c r="G4593" s="13" t="n">
        <v>0</v>
      </c>
      <c r="H4593" s="13" t="n">
        <v>3.75</v>
      </c>
      <c r="I4593" s="13" t="n">
        <v>7.5</v>
      </c>
      <c r="J4593" s="9" t="n">
        <v>2</v>
      </c>
      <c r="K4593" s="1" t="str">
        <f aca="false">IF(F4593=0,"Stopped",IF(C4593&gt;=Rules!$B$3,"New",IF(AND(E4593&gt;0,G4593&gt;0,ROUND(H4593*100,0)&lt;Rules!$B$6*ROUND(G4593*100,0)),"Slowing","Steady or growing")))</f>
        <v>Steady or growing</v>
      </c>
      <c r="L4593" s="1" t="n">
        <v>0</v>
      </c>
      <c r="M4593" s="13" t="n">
        <v>0</v>
      </c>
      <c r="N4593" s="1" t="str">
        <f aca="false">IF(L4593=0,"",IF(F4593=0,"Stopped",IF(AND(M4593&gt;0,ROUND(H4593*100,0)&lt;Rules!$B$6*ROUND(M4593*100,0)),"Slowing","Steady or growing")))</f>
        <v/>
      </c>
    </row>
    <row r="4594" customFormat="false" ht="15" hidden="false" customHeight="false" outlineLevel="0" collapsed="false">
      <c r="A4594" s="1" t="s">
        <v>9208</v>
      </c>
      <c r="B4594" s="1" t="s">
        <v>9209</v>
      </c>
      <c r="C4594" s="12" t="n">
        <v>40847</v>
      </c>
      <c r="D4594" s="12" t="n">
        <v>40868</v>
      </c>
      <c r="E4594" s="1" t="n">
        <v>0</v>
      </c>
      <c r="F4594" s="1" t="n">
        <v>3</v>
      </c>
      <c r="G4594" s="13" t="n">
        <v>0</v>
      </c>
      <c r="H4594" s="13" t="n">
        <v>7.47</v>
      </c>
      <c r="I4594" s="13" t="n">
        <v>7.47</v>
      </c>
      <c r="J4594" s="9" t="n">
        <v>3</v>
      </c>
      <c r="K4594" s="1" t="str">
        <f aca="false">IF(F4594=0,"Stopped",IF(C4594&gt;=Rules!$B$3,"New",IF(AND(E4594&gt;0,G4594&gt;0,ROUND(H4594*100,0)&lt;Rules!$B$6*ROUND(G4594*100,0)),"Slowing","Steady or growing")))</f>
        <v>New</v>
      </c>
      <c r="L4594" s="1" t="n">
        <v>0</v>
      </c>
      <c r="M4594" s="13" t="n">
        <v>0</v>
      </c>
      <c r="N4594" s="1" t="str">
        <f aca="false">IF(L4594=0,"",IF(F4594=0,"Stopped",IF(AND(M4594&gt;0,ROUND(H4594*100,0)&lt;Rules!$B$6*ROUND(M4594*100,0)),"Slowing","Steady or growing")))</f>
        <v/>
      </c>
    </row>
    <row r="4595" customFormat="false" ht="15" hidden="false" customHeight="false" outlineLevel="0" collapsed="false">
      <c r="A4595" s="1" t="s">
        <v>9210</v>
      </c>
      <c r="B4595" s="1" t="s">
        <v>9211</v>
      </c>
      <c r="C4595" s="12" t="n">
        <v>40153</v>
      </c>
      <c r="D4595" s="12" t="n">
        <v>40872</v>
      </c>
      <c r="E4595" s="1" t="n">
        <v>1</v>
      </c>
      <c r="F4595" s="1" t="n">
        <v>1</v>
      </c>
      <c r="G4595" s="13" t="n">
        <v>2.28</v>
      </c>
      <c r="H4595" s="13" t="n">
        <v>0.19</v>
      </c>
      <c r="I4595" s="13" t="n">
        <v>7.41</v>
      </c>
      <c r="J4595" s="9" t="n">
        <v>39</v>
      </c>
      <c r="K4595" s="1" t="str">
        <f aca="false">IF(F4595=0,"Stopped",IF(C4595&gt;=Rules!$B$3,"New",IF(AND(E4595&gt;0,G4595&gt;0,ROUND(H4595*100,0)&lt;Rules!$B$6*ROUND(G4595*100,0)),"Slowing","Steady or growing")))</f>
        <v>Slowing</v>
      </c>
      <c r="L4595" s="1" t="n">
        <v>2</v>
      </c>
      <c r="M4595" s="13" t="n">
        <v>1.14</v>
      </c>
      <c r="N4595" s="1" t="str">
        <f aca="false">IF(L4595=0,"",IF(F4595=0,"Stopped",IF(AND(M4595&gt;0,ROUND(H4595*100,0)&lt;Rules!$B$6*ROUND(M4595*100,0)),"Slowing","Steady or growing")))</f>
        <v>Slowing</v>
      </c>
    </row>
    <row r="4596" customFormat="false" ht="15" hidden="false" customHeight="false" outlineLevel="0" collapsed="false">
      <c r="A4596" s="1" t="s">
        <v>9212</v>
      </c>
      <c r="B4596" s="1" t="s">
        <v>9213</v>
      </c>
      <c r="C4596" s="12" t="n">
        <v>40154</v>
      </c>
      <c r="D4596" s="12" t="n">
        <v>40245</v>
      </c>
      <c r="E4596" s="1" t="n">
        <v>0</v>
      </c>
      <c r="F4596" s="1" t="n">
        <v>0</v>
      </c>
      <c r="G4596" s="13" t="n">
        <v>0</v>
      </c>
      <c r="H4596" s="13" t="n">
        <v>0</v>
      </c>
      <c r="I4596" s="13" t="n">
        <v>7.35</v>
      </c>
      <c r="J4596" s="9" t="n">
        <v>7</v>
      </c>
      <c r="K4596" s="1" t="str">
        <f aca="false">IF(F4596=0,"Stopped",IF(C4596&gt;=Rules!$B$3,"New",IF(AND(E4596&gt;0,G4596&gt;0,ROUND(H4596*100,0)&lt;Rules!$B$6*ROUND(G4596*100,0)),"Slowing","Steady or growing")))</f>
        <v>Stopped</v>
      </c>
      <c r="L4596" s="1" t="n">
        <v>0</v>
      </c>
      <c r="M4596" s="13" t="n">
        <v>0</v>
      </c>
      <c r="N4596" s="1" t="str">
        <f aca="false">IF(L4596=0,"",IF(F4596=0,"Stopped",IF(AND(M4596&gt;0,ROUND(H4596*100,0)&lt;Rules!$B$6*ROUND(M4596*100,0)),"Slowing","Steady or growing")))</f>
        <v/>
      </c>
    </row>
    <row r="4597" customFormat="false" ht="15" hidden="false" customHeight="false" outlineLevel="0" collapsed="false">
      <c r="A4597" s="1" t="s">
        <v>9214</v>
      </c>
      <c r="B4597" s="1" t="s">
        <v>9215</v>
      </c>
      <c r="C4597" s="12" t="n">
        <v>40157</v>
      </c>
      <c r="D4597" s="12" t="n">
        <v>40157</v>
      </c>
      <c r="E4597" s="1" t="n">
        <v>0</v>
      </c>
      <c r="F4597" s="1" t="n">
        <v>0</v>
      </c>
      <c r="G4597" s="13" t="n">
        <v>0</v>
      </c>
      <c r="H4597" s="13" t="n">
        <v>0</v>
      </c>
      <c r="I4597" s="13" t="n">
        <v>6.96</v>
      </c>
      <c r="J4597" s="9" t="n">
        <v>24</v>
      </c>
      <c r="K4597" s="1" t="str">
        <f aca="false">IF(F4597=0,"Stopped",IF(C4597&gt;=Rules!$B$3,"New",IF(AND(E4597&gt;0,G4597&gt;0,ROUND(H4597*100,0)&lt;Rules!$B$6*ROUND(G4597*100,0)),"Slowing","Steady or growing")))</f>
        <v>Stopped</v>
      </c>
      <c r="L4597" s="1" t="n">
        <v>0</v>
      </c>
      <c r="M4597" s="13" t="n">
        <v>0</v>
      </c>
      <c r="N4597" s="1" t="str">
        <f aca="false">IF(L4597=0,"",IF(F4597=0,"Stopped",IF(AND(M4597&gt;0,ROUND(H4597*100,0)&lt;Rules!$B$6*ROUND(M4597*100,0)),"Slowing","Steady or growing")))</f>
        <v/>
      </c>
    </row>
    <row r="4598" customFormat="false" ht="15" hidden="false" customHeight="false" outlineLevel="0" collapsed="false">
      <c r="A4598" s="1" t="s">
        <v>9216</v>
      </c>
      <c r="B4598" s="1" t="s">
        <v>9217</v>
      </c>
      <c r="C4598" s="12" t="n">
        <v>40157</v>
      </c>
      <c r="D4598" s="12" t="n">
        <v>40157</v>
      </c>
      <c r="E4598" s="1" t="n">
        <v>0</v>
      </c>
      <c r="F4598" s="1" t="n">
        <v>0</v>
      </c>
      <c r="G4598" s="13" t="n">
        <v>0</v>
      </c>
      <c r="H4598" s="13" t="n">
        <v>0</v>
      </c>
      <c r="I4598" s="13" t="n">
        <v>6.96</v>
      </c>
      <c r="J4598" s="9" t="n">
        <v>24</v>
      </c>
      <c r="K4598" s="1" t="str">
        <f aca="false">IF(F4598=0,"Stopped",IF(C4598&gt;=Rules!$B$3,"New",IF(AND(E4598&gt;0,G4598&gt;0,ROUND(H4598*100,0)&lt;Rules!$B$6*ROUND(G4598*100,0)),"Slowing","Steady or growing")))</f>
        <v>Stopped</v>
      </c>
      <c r="L4598" s="1" t="n">
        <v>0</v>
      </c>
      <c r="M4598" s="13" t="n">
        <v>0</v>
      </c>
      <c r="N4598" s="1" t="str">
        <f aca="false">IF(L4598=0,"",IF(F4598=0,"Stopped",IF(AND(M4598&gt;0,ROUND(H4598*100,0)&lt;Rules!$B$6*ROUND(M4598*100,0)),"Slowing","Steady or growing")))</f>
        <v/>
      </c>
    </row>
    <row r="4599" customFormat="false" ht="15" hidden="false" customHeight="false" outlineLevel="0" collapsed="false">
      <c r="A4599" s="1" t="s">
        <v>9218</v>
      </c>
      <c r="B4599" s="1" t="s">
        <v>9219</v>
      </c>
      <c r="C4599" s="12" t="n">
        <v>40155</v>
      </c>
      <c r="D4599" s="12" t="n">
        <v>40155</v>
      </c>
      <c r="E4599" s="1" t="n">
        <v>0</v>
      </c>
      <c r="F4599" s="1" t="n">
        <v>0</v>
      </c>
      <c r="G4599" s="13" t="n">
        <v>0</v>
      </c>
      <c r="H4599" s="13" t="n">
        <v>0</v>
      </c>
      <c r="I4599" s="13" t="n">
        <v>6.75</v>
      </c>
      <c r="J4599" s="9" t="n">
        <v>1</v>
      </c>
      <c r="K4599" s="1" t="str">
        <f aca="false">IF(F4599=0,"Stopped",IF(C4599&gt;=Rules!$B$3,"New",IF(AND(E4599&gt;0,G4599&gt;0,ROUND(H4599*100,0)&lt;Rules!$B$6*ROUND(G4599*100,0)),"Slowing","Steady or growing")))</f>
        <v>Stopped</v>
      </c>
      <c r="L4599" s="1" t="n">
        <v>0</v>
      </c>
      <c r="M4599" s="13" t="n">
        <v>0</v>
      </c>
      <c r="N4599" s="1" t="str">
        <f aca="false">IF(L4599=0,"",IF(F4599=0,"Stopped",IF(AND(M4599&gt;0,ROUND(H4599*100,0)&lt;Rules!$B$6*ROUND(M4599*100,0)),"Slowing","Steady or growing")))</f>
        <v/>
      </c>
    </row>
    <row r="4600" customFormat="false" ht="15" hidden="false" customHeight="false" outlineLevel="0" collapsed="false">
      <c r="A4600" s="1" t="s">
        <v>9220</v>
      </c>
      <c r="B4600" s="1" t="s">
        <v>9221</v>
      </c>
      <c r="C4600" s="12" t="n">
        <v>40204</v>
      </c>
      <c r="D4600" s="12" t="n">
        <v>40204</v>
      </c>
      <c r="E4600" s="1" t="n">
        <v>0</v>
      </c>
      <c r="F4600" s="1" t="n">
        <v>0</v>
      </c>
      <c r="G4600" s="13" t="n">
        <v>0</v>
      </c>
      <c r="H4600" s="13" t="n">
        <v>0</v>
      </c>
      <c r="I4600" s="13" t="n">
        <v>6.75</v>
      </c>
      <c r="J4600" s="9" t="n">
        <v>1</v>
      </c>
      <c r="K4600" s="1" t="str">
        <f aca="false">IF(F4600=0,"Stopped",IF(C4600&gt;=Rules!$B$3,"New",IF(AND(E4600&gt;0,G4600&gt;0,ROUND(H4600*100,0)&lt;Rules!$B$6*ROUND(G4600*100,0)),"Slowing","Steady or growing")))</f>
        <v>Stopped</v>
      </c>
      <c r="L4600" s="1" t="n">
        <v>0</v>
      </c>
      <c r="M4600" s="13" t="n">
        <v>0</v>
      </c>
      <c r="N4600" s="1" t="str">
        <f aca="false">IF(L4600=0,"",IF(F4600=0,"Stopped",IF(AND(M4600&gt;0,ROUND(H4600*100,0)&lt;Rules!$B$6*ROUND(M4600*100,0)),"Slowing","Steady or growing")))</f>
        <v/>
      </c>
    </row>
    <row r="4601" customFormat="false" ht="15" hidden="false" customHeight="false" outlineLevel="0" collapsed="false">
      <c r="A4601" s="1" t="s">
        <v>9222</v>
      </c>
      <c r="B4601" s="1" t="s">
        <v>9223</v>
      </c>
      <c r="C4601" s="12" t="n">
        <v>40150</v>
      </c>
      <c r="D4601" s="12" t="n">
        <v>40162</v>
      </c>
      <c r="E4601" s="1" t="n">
        <v>0</v>
      </c>
      <c r="F4601" s="1" t="n">
        <v>0</v>
      </c>
      <c r="G4601" s="13" t="n">
        <v>0</v>
      </c>
      <c r="H4601" s="13" t="n">
        <v>0</v>
      </c>
      <c r="I4601" s="13" t="n">
        <v>6.7</v>
      </c>
      <c r="J4601" s="9" t="n">
        <v>4</v>
      </c>
      <c r="K4601" s="1" t="str">
        <f aca="false">IF(F4601=0,"Stopped",IF(C4601&gt;=Rules!$B$3,"New",IF(AND(E4601&gt;0,G4601&gt;0,ROUND(H4601*100,0)&lt;Rules!$B$6*ROUND(G4601*100,0)),"Slowing","Steady or growing")))</f>
        <v>Stopped</v>
      </c>
      <c r="L4601" s="1" t="n">
        <v>0</v>
      </c>
      <c r="M4601" s="13" t="n">
        <v>0</v>
      </c>
      <c r="N4601" s="1" t="str">
        <f aca="false">IF(L4601=0,"",IF(F4601=0,"Stopped",IF(AND(M4601&gt;0,ROUND(H4601*100,0)&lt;Rules!$B$6*ROUND(M4601*100,0)),"Slowing","Steady or growing")))</f>
        <v/>
      </c>
    </row>
    <row r="4602" customFormat="false" ht="15" hidden="false" customHeight="false" outlineLevel="0" collapsed="false">
      <c r="A4602" s="1" t="s">
        <v>9224</v>
      </c>
      <c r="B4602" s="1" t="s">
        <v>9225</v>
      </c>
      <c r="C4602" s="12" t="n">
        <v>40819</v>
      </c>
      <c r="D4602" s="12" t="n">
        <v>40833</v>
      </c>
      <c r="E4602" s="1" t="n">
        <v>0</v>
      </c>
      <c r="F4602" s="1" t="n">
        <v>2</v>
      </c>
      <c r="G4602" s="13" t="n">
        <v>0</v>
      </c>
      <c r="H4602" s="13" t="n">
        <v>6.64</v>
      </c>
      <c r="I4602" s="13" t="n">
        <v>6.64</v>
      </c>
      <c r="J4602" s="9" t="n">
        <v>4</v>
      </c>
      <c r="K4602" s="1" t="str">
        <f aca="false">IF(F4602=0,"Stopped",IF(C4602&gt;=Rules!$B$3,"New",IF(AND(E4602&gt;0,G4602&gt;0,ROUND(H4602*100,0)&lt;Rules!$B$6*ROUND(G4602*100,0)),"Slowing","Steady or growing")))</f>
        <v>New</v>
      </c>
      <c r="L4602" s="1" t="n">
        <v>0</v>
      </c>
      <c r="M4602" s="13" t="n">
        <v>0</v>
      </c>
      <c r="N4602" s="1" t="str">
        <f aca="false">IF(L4602=0,"",IF(F4602=0,"Stopped",IF(AND(M4602&gt;0,ROUND(H4602*100,0)&lt;Rules!$B$6*ROUND(M4602*100,0)),"Slowing","Steady or growing")))</f>
        <v/>
      </c>
    </row>
    <row r="4603" customFormat="false" ht="15" hidden="false" customHeight="false" outlineLevel="0" collapsed="false">
      <c r="A4603" s="1" t="s">
        <v>9226</v>
      </c>
      <c r="B4603" s="1" t="s">
        <v>9227</v>
      </c>
      <c r="C4603" s="12" t="n">
        <v>40809</v>
      </c>
      <c r="D4603" s="12" t="n">
        <v>40809</v>
      </c>
      <c r="E4603" s="1" t="n">
        <v>0</v>
      </c>
      <c r="F4603" s="1" t="n">
        <v>1</v>
      </c>
      <c r="G4603" s="13" t="n">
        <v>0</v>
      </c>
      <c r="H4603" s="13" t="n">
        <v>6.6</v>
      </c>
      <c r="I4603" s="13" t="n">
        <v>6.6</v>
      </c>
      <c r="J4603" s="9" t="n">
        <v>4</v>
      </c>
      <c r="K4603" s="1" t="str">
        <f aca="false">IF(F4603=0,"Stopped",IF(C4603&gt;=Rules!$B$3,"New",IF(AND(E4603&gt;0,G4603&gt;0,ROUND(H4603*100,0)&lt;Rules!$B$6*ROUND(G4603*100,0)),"Slowing","Steady or growing")))</f>
        <v>New</v>
      </c>
      <c r="L4603" s="1" t="n">
        <v>0</v>
      </c>
      <c r="M4603" s="13" t="n">
        <v>0</v>
      </c>
      <c r="N4603" s="1" t="str">
        <f aca="false">IF(L4603=0,"",IF(F4603=0,"Stopped",IF(AND(M4603&gt;0,ROUND(H4603*100,0)&lt;Rules!$B$6*ROUND(M4603*100,0)),"Slowing","Steady or growing")))</f>
        <v/>
      </c>
    </row>
    <row r="4604" customFormat="false" ht="15" hidden="false" customHeight="false" outlineLevel="0" collapsed="false">
      <c r="A4604" s="1" t="s">
        <v>9228</v>
      </c>
      <c r="B4604" s="1" t="s">
        <v>9229</v>
      </c>
      <c r="C4604" s="12" t="n">
        <v>40161</v>
      </c>
      <c r="D4604" s="12" t="n">
        <v>40161</v>
      </c>
      <c r="E4604" s="1" t="n">
        <v>0</v>
      </c>
      <c r="F4604" s="1" t="n">
        <v>0</v>
      </c>
      <c r="G4604" s="13" t="n">
        <v>0</v>
      </c>
      <c r="H4604" s="13" t="n">
        <v>0</v>
      </c>
      <c r="I4604" s="13" t="n">
        <v>6.6</v>
      </c>
      <c r="J4604" s="9" t="n">
        <v>4</v>
      </c>
      <c r="K4604" s="1" t="str">
        <f aca="false">IF(F4604=0,"Stopped",IF(C4604&gt;=Rules!$B$3,"New",IF(AND(E4604&gt;0,G4604&gt;0,ROUND(H4604*100,0)&lt;Rules!$B$6*ROUND(G4604*100,0)),"Slowing","Steady or growing")))</f>
        <v>Stopped</v>
      </c>
      <c r="L4604" s="1" t="n">
        <v>0</v>
      </c>
      <c r="M4604" s="13" t="n">
        <v>0</v>
      </c>
      <c r="N4604" s="1" t="str">
        <f aca="false">IF(L4604=0,"",IF(F4604=0,"Stopped",IF(AND(M4604&gt;0,ROUND(H4604*100,0)&lt;Rules!$B$6*ROUND(M4604*100,0)),"Slowing","Steady or growing")))</f>
        <v/>
      </c>
    </row>
    <row r="4605" customFormat="false" ht="15" hidden="false" customHeight="false" outlineLevel="0" collapsed="false">
      <c r="A4605" s="1" t="s">
        <v>9230</v>
      </c>
      <c r="B4605" s="1" t="s">
        <v>9179</v>
      </c>
      <c r="C4605" s="12" t="n">
        <v>40157</v>
      </c>
      <c r="D4605" s="12" t="n">
        <v>40165</v>
      </c>
      <c r="E4605" s="1" t="n">
        <v>0</v>
      </c>
      <c r="F4605" s="1" t="n">
        <v>0</v>
      </c>
      <c r="G4605" s="13" t="n">
        <v>0</v>
      </c>
      <c r="H4605" s="13" t="n">
        <v>0</v>
      </c>
      <c r="I4605" s="13" t="n">
        <v>6.3</v>
      </c>
      <c r="J4605" s="9" t="n">
        <v>3</v>
      </c>
      <c r="K4605" s="1" t="str">
        <f aca="false">IF(F4605=0,"Stopped",IF(C4605&gt;=Rules!$B$3,"New",IF(AND(E4605&gt;0,G4605&gt;0,ROUND(H4605*100,0)&lt;Rules!$B$6*ROUND(G4605*100,0)),"Slowing","Steady or growing")))</f>
        <v>Stopped</v>
      </c>
      <c r="L4605" s="1" t="n">
        <v>0</v>
      </c>
      <c r="M4605" s="13" t="n">
        <v>0</v>
      </c>
      <c r="N4605" s="1" t="str">
        <f aca="false">IF(L4605=0,"",IF(F4605=0,"Stopped",IF(AND(M4605&gt;0,ROUND(H4605*100,0)&lt;Rules!$B$6*ROUND(M4605*100,0)),"Slowing","Steady or growing")))</f>
        <v/>
      </c>
    </row>
    <row r="4606" customFormat="false" ht="15" hidden="false" customHeight="false" outlineLevel="0" collapsed="false">
      <c r="A4606" s="1" t="s">
        <v>9231</v>
      </c>
      <c r="B4606" s="1" t="s">
        <v>9232</v>
      </c>
      <c r="C4606" s="12" t="n">
        <v>40210</v>
      </c>
      <c r="D4606" s="12" t="n">
        <v>40330</v>
      </c>
      <c r="E4606" s="1" t="n">
        <v>0</v>
      </c>
      <c r="F4606" s="1" t="n">
        <v>0</v>
      </c>
      <c r="G4606" s="13" t="n">
        <v>0</v>
      </c>
      <c r="H4606" s="13" t="n">
        <v>0</v>
      </c>
      <c r="I4606" s="13" t="n">
        <v>6.3</v>
      </c>
      <c r="J4606" s="9" t="n">
        <v>15</v>
      </c>
      <c r="K4606" s="1" t="str">
        <f aca="false">IF(F4606=0,"Stopped",IF(C4606&gt;=Rules!$B$3,"New",IF(AND(E4606&gt;0,G4606&gt;0,ROUND(H4606*100,0)&lt;Rules!$B$6*ROUND(G4606*100,0)),"Slowing","Steady or growing")))</f>
        <v>Stopped</v>
      </c>
      <c r="L4606" s="1" t="n">
        <v>0</v>
      </c>
      <c r="M4606" s="13" t="n">
        <v>0</v>
      </c>
      <c r="N4606" s="1" t="str">
        <f aca="false">IF(L4606=0,"",IF(F4606=0,"Stopped",IF(AND(M4606&gt;0,ROUND(H4606*100,0)&lt;Rules!$B$6*ROUND(M4606*100,0)),"Slowing","Steady or growing")))</f>
        <v/>
      </c>
    </row>
    <row r="4607" customFormat="false" ht="15" hidden="false" customHeight="false" outlineLevel="0" collapsed="false">
      <c r="A4607" s="1" t="s">
        <v>9233</v>
      </c>
      <c r="B4607" s="1" t="s">
        <v>9234</v>
      </c>
      <c r="C4607" s="12" t="n">
        <v>40148</v>
      </c>
      <c r="D4607" s="12" t="n">
        <v>40150</v>
      </c>
      <c r="E4607" s="1" t="n">
        <v>0</v>
      </c>
      <c r="F4607" s="1" t="n">
        <v>0</v>
      </c>
      <c r="G4607" s="13" t="n">
        <v>0</v>
      </c>
      <c r="H4607" s="13" t="n">
        <v>0</v>
      </c>
      <c r="I4607" s="13" t="n">
        <v>6.25</v>
      </c>
      <c r="J4607" s="9" t="n">
        <v>5</v>
      </c>
      <c r="K4607" s="1" t="str">
        <f aca="false">IF(F4607=0,"Stopped",IF(C4607&gt;=Rules!$B$3,"New",IF(AND(E4607&gt;0,G4607&gt;0,ROUND(H4607*100,0)&lt;Rules!$B$6*ROUND(G4607*100,0)),"Slowing","Steady or growing")))</f>
        <v>Stopped</v>
      </c>
      <c r="L4607" s="1" t="n">
        <v>0</v>
      </c>
      <c r="M4607" s="13" t="n">
        <v>0</v>
      </c>
      <c r="N4607" s="1" t="str">
        <f aca="false">IF(L4607=0,"",IF(F4607=0,"Stopped",IF(AND(M4607&gt;0,ROUND(H4607*100,0)&lt;Rules!$B$6*ROUND(M4607*100,0)),"Slowing","Steady or growing")))</f>
        <v/>
      </c>
    </row>
    <row r="4608" customFormat="false" ht="15" hidden="false" customHeight="false" outlineLevel="0" collapsed="false">
      <c r="A4608" s="1" t="s">
        <v>9235</v>
      </c>
      <c r="B4608" s="1" t="s">
        <v>9236</v>
      </c>
      <c r="C4608" s="12" t="n">
        <v>40148</v>
      </c>
      <c r="D4608" s="12" t="n">
        <v>40169</v>
      </c>
      <c r="E4608" s="1" t="n">
        <v>0</v>
      </c>
      <c r="F4608" s="1" t="n">
        <v>0</v>
      </c>
      <c r="G4608" s="13" t="n">
        <v>0</v>
      </c>
      <c r="H4608" s="13" t="n">
        <v>0</v>
      </c>
      <c r="I4608" s="13" t="n">
        <v>6.25</v>
      </c>
      <c r="J4608" s="9" t="n">
        <v>6</v>
      </c>
      <c r="K4608" s="1" t="str">
        <f aca="false">IF(F4608=0,"Stopped",IF(C4608&gt;=Rules!$B$3,"New",IF(AND(E4608&gt;0,G4608&gt;0,ROUND(H4608*100,0)&lt;Rules!$B$6*ROUND(G4608*100,0)),"Slowing","Steady or growing")))</f>
        <v>Stopped</v>
      </c>
      <c r="L4608" s="1" t="n">
        <v>0</v>
      </c>
      <c r="M4608" s="13" t="n">
        <v>0</v>
      </c>
      <c r="N4608" s="1" t="str">
        <f aca="false">IF(L4608=0,"",IF(F4608=0,"Stopped",IF(AND(M4608&gt;0,ROUND(H4608*100,0)&lt;Rules!$B$6*ROUND(M4608*100,0)),"Slowing","Steady or growing")))</f>
        <v/>
      </c>
    </row>
    <row r="4609" customFormat="false" ht="15" hidden="false" customHeight="false" outlineLevel="0" collapsed="false">
      <c r="A4609" s="1" t="s">
        <v>9237</v>
      </c>
      <c r="B4609" s="1" t="s">
        <v>9238</v>
      </c>
      <c r="C4609" s="12" t="n">
        <v>40151</v>
      </c>
      <c r="D4609" s="12" t="n">
        <v>40151</v>
      </c>
      <c r="E4609" s="1" t="n">
        <v>0</v>
      </c>
      <c r="F4609" s="1" t="n">
        <v>0</v>
      </c>
      <c r="G4609" s="13" t="n">
        <v>0</v>
      </c>
      <c r="H4609" s="13" t="n">
        <v>0</v>
      </c>
      <c r="I4609" s="13" t="n">
        <v>6.25</v>
      </c>
      <c r="J4609" s="9" t="n">
        <v>5</v>
      </c>
      <c r="K4609" s="1" t="str">
        <f aca="false">IF(F4609=0,"Stopped",IF(C4609&gt;=Rules!$B$3,"New",IF(AND(E4609&gt;0,G4609&gt;0,ROUND(H4609*100,0)&lt;Rules!$B$6*ROUND(G4609*100,0)),"Slowing","Steady or growing")))</f>
        <v>Stopped</v>
      </c>
      <c r="L4609" s="1" t="n">
        <v>0</v>
      </c>
      <c r="M4609" s="13" t="n">
        <v>0</v>
      </c>
      <c r="N4609" s="1" t="str">
        <f aca="false">IF(L4609=0,"",IF(F4609=0,"Stopped",IF(AND(M4609&gt;0,ROUND(H4609*100,0)&lt;Rules!$B$6*ROUND(M4609*100,0)),"Slowing","Steady or growing")))</f>
        <v/>
      </c>
    </row>
    <row r="4610" customFormat="false" ht="15" hidden="false" customHeight="false" outlineLevel="0" collapsed="false">
      <c r="A4610" s="1" t="s">
        <v>9239</v>
      </c>
      <c r="B4610" s="1" t="s">
        <v>9240</v>
      </c>
      <c r="C4610" s="12" t="n">
        <v>40216</v>
      </c>
      <c r="D4610" s="12" t="n">
        <v>40417</v>
      </c>
      <c r="E4610" s="1" t="n">
        <v>0</v>
      </c>
      <c r="F4610" s="1" t="n">
        <v>0</v>
      </c>
      <c r="G4610" s="13" t="n">
        <v>0</v>
      </c>
      <c r="H4610" s="13" t="n">
        <v>0</v>
      </c>
      <c r="I4610" s="13" t="n">
        <v>6.25</v>
      </c>
      <c r="J4610" s="9" t="n">
        <v>5</v>
      </c>
      <c r="K4610" s="1" t="str">
        <f aca="false">IF(F4610=0,"Stopped",IF(C4610&gt;=Rules!$B$3,"New",IF(AND(E4610&gt;0,G4610&gt;0,ROUND(H4610*100,0)&lt;Rules!$B$6*ROUND(G4610*100,0)),"Slowing","Steady or growing")))</f>
        <v>Stopped</v>
      </c>
      <c r="L4610" s="1" t="n">
        <v>0</v>
      </c>
      <c r="M4610" s="13" t="n">
        <v>0</v>
      </c>
      <c r="N4610" s="1" t="str">
        <f aca="false">IF(L4610=0,"",IF(F4610=0,"Stopped",IF(AND(M4610&gt;0,ROUND(H4610*100,0)&lt;Rules!$B$6*ROUND(M4610*100,0)),"Slowing","Steady or growing")))</f>
        <v/>
      </c>
    </row>
    <row r="4611" customFormat="false" ht="15" hidden="false" customHeight="false" outlineLevel="0" collapsed="false">
      <c r="A4611" s="1" t="s">
        <v>9241</v>
      </c>
      <c r="B4611" s="1" t="s">
        <v>9242</v>
      </c>
      <c r="C4611" s="12" t="n">
        <v>40809</v>
      </c>
      <c r="D4611" s="12" t="n">
        <v>40858</v>
      </c>
      <c r="E4611" s="1" t="n">
        <v>0</v>
      </c>
      <c r="F4611" s="1" t="n">
        <v>3</v>
      </c>
      <c r="G4611" s="13" t="n">
        <v>0</v>
      </c>
      <c r="H4611" s="13" t="n">
        <v>6.24</v>
      </c>
      <c r="I4611" s="13" t="n">
        <v>6.24</v>
      </c>
      <c r="J4611" s="9" t="n">
        <v>3</v>
      </c>
      <c r="K4611" s="1" t="str">
        <f aca="false">IF(F4611=0,"Stopped",IF(C4611&gt;=Rules!$B$3,"New",IF(AND(E4611&gt;0,G4611&gt;0,ROUND(H4611*100,0)&lt;Rules!$B$6*ROUND(G4611*100,0)),"Slowing","Steady or growing")))</f>
        <v>New</v>
      </c>
      <c r="L4611" s="1" t="n">
        <v>0</v>
      </c>
      <c r="M4611" s="13" t="n">
        <v>0</v>
      </c>
      <c r="N4611" s="1" t="str">
        <f aca="false">IF(L4611=0,"",IF(F4611=0,"Stopped",IF(AND(M4611&gt;0,ROUND(H4611*100,0)&lt;Rules!$B$6*ROUND(M4611*100,0)),"Slowing","Steady or growing")))</f>
        <v/>
      </c>
    </row>
    <row r="4612" customFormat="false" ht="15" hidden="false" customHeight="false" outlineLevel="0" collapsed="false">
      <c r="A4612" s="1" t="s">
        <v>9243</v>
      </c>
      <c r="B4612" s="1" t="s">
        <v>9244</v>
      </c>
      <c r="C4612" s="12" t="n">
        <v>40169</v>
      </c>
      <c r="D4612" s="12" t="n">
        <v>40169</v>
      </c>
      <c r="E4612" s="1" t="n">
        <v>0</v>
      </c>
      <c r="F4612" s="1" t="n">
        <v>0</v>
      </c>
      <c r="G4612" s="13" t="n">
        <v>0</v>
      </c>
      <c r="H4612" s="13" t="n">
        <v>0</v>
      </c>
      <c r="I4612" s="13" t="n">
        <v>6.04</v>
      </c>
      <c r="J4612" s="9" t="n">
        <v>1</v>
      </c>
      <c r="K4612" s="1" t="str">
        <f aca="false">IF(F4612=0,"Stopped",IF(C4612&gt;=Rules!$B$3,"New",IF(AND(E4612&gt;0,G4612&gt;0,ROUND(H4612*100,0)&lt;Rules!$B$6*ROUND(G4612*100,0)),"Slowing","Steady or growing")))</f>
        <v>Stopped</v>
      </c>
      <c r="L4612" s="1" t="n">
        <v>0</v>
      </c>
      <c r="M4612" s="13" t="n">
        <v>0</v>
      </c>
      <c r="N4612" s="1" t="str">
        <f aca="false">IF(L4612=0,"",IF(F4612=0,"Stopped",IF(AND(M4612&gt;0,ROUND(H4612*100,0)&lt;Rules!$B$6*ROUND(M4612*100,0)),"Slowing","Steady or growing")))</f>
        <v/>
      </c>
    </row>
    <row r="4613" customFormat="false" ht="15" hidden="false" customHeight="false" outlineLevel="0" collapsed="false">
      <c r="A4613" s="1" t="s">
        <v>9245</v>
      </c>
      <c r="B4613" s="1" t="s">
        <v>9246</v>
      </c>
      <c r="C4613" s="12" t="n">
        <v>40151</v>
      </c>
      <c r="D4613" s="12" t="n">
        <v>40151</v>
      </c>
      <c r="E4613" s="1" t="n">
        <v>0</v>
      </c>
      <c r="F4613" s="1" t="n">
        <v>0</v>
      </c>
      <c r="G4613" s="13" t="n">
        <v>0</v>
      </c>
      <c r="H4613" s="13" t="n">
        <v>0</v>
      </c>
      <c r="I4613" s="13" t="n">
        <v>5.95</v>
      </c>
      <c r="J4613" s="9" t="n">
        <v>1</v>
      </c>
      <c r="K4613" s="1" t="str">
        <f aca="false">IF(F4613=0,"Stopped",IF(C4613&gt;=Rules!$B$3,"New",IF(AND(E4613&gt;0,G4613&gt;0,ROUND(H4613*100,0)&lt;Rules!$B$6*ROUND(G4613*100,0)),"Slowing","Steady or growing")))</f>
        <v>Stopped</v>
      </c>
      <c r="L4613" s="1" t="n">
        <v>0</v>
      </c>
      <c r="M4613" s="13" t="n">
        <v>0</v>
      </c>
      <c r="N4613" s="1" t="str">
        <f aca="false">IF(L4613=0,"",IF(F4613=0,"Stopped",IF(AND(M4613&gt;0,ROUND(H4613*100,0)&lt;Rules!$B$6*ROUND(M4613*100,0)),"Slowing","Steady or growing")))</f>
        <v/>
      </c>
    </row>
    <row r="4614" customFormat="false" ht="15" hidden="false" customHeight="false" outlineLevel="0" collapsed="false">
      <c r="A4614" s="1" t="s">
        <v>9247</v>
      </c>
      <c r="B4614" s="1" t="s">
        <v>9248</v>
      </c>
      <c r="C4614" s="12" t="n">
        <v>40151</v>
      </c>
      <c r="D4614" s="12" t="n">
        <v>40151</v>
      </c>
      <c r="E4614" s="1" t="n">
        <v>0</v>
      </c>
      <c r="F4614" s="1" t="n">
        <v>0</v>
      </c>
      <c r="G4614" s="13" t="n">
        <v>0</v>
      </c>
      <c r="H4614" s="13" t="n">
        <v>0</v>
      </c>
      <c r="I4614" s="13" t="n">
        <v>5.95</v>
      </c>
      <c r="J4614" s="9" t="n">
        <v>1</v>
      </c>
      <c r="K4614" s="1" t="str">
        <f aca="false">IF(F4614=0,"Stopped",IF(C4614&gt;=Rules!$B$3,"New",IF(AND(E4614&gt;0,G4614&gt;0,ROUND(H4614*100,0)&lt;Rules!$B$6*ROUND(G4614*100,0)),"Slowing","Steady or growing")))</f>
        <v>Stopped</v>
      </c>
      <c r="L4614" s="1" t="n">
        <v>0</v>
      </c>
      <c r="M4614" s="13" t="n">
        <v>0</v>
      </c>
      <c r="N4614" s="1" t="str">
        <f aca="false">IF(L4614=0,"",IF(F4614=0,"Stopped",IF(AND(M4614&gt;0,ROUND(H4614*100,0)&lt;Rules!$B$6*ROUND(M4614*100,0)),"Slowing","Steady or growing")))</f>
        <v/>
      </c>
    </row>
    <row r="4615" customFormat="false" ht="15" hidden="false" customHeight="false" outlineLevel="0" collapsed="false">
      <c r="A4615" s="1" t="s">
        <v>9249</v>
      </c>
      <c r="B4615" s="1" t="s">
        <v>9250</v>
      </c>
      <c r="C4615" s="12" t="n">
        <v>40216</v>
      </c>
      <c r="D4615" s="12" t="n">
        <v>40216</v>
      </c>
      <c r="E4615" s="1" t="n">
        <v>0</v>
      </c>
      <c r="F4615" s="1" t="n">
        <v>0</v>
      </c>
      <c r="G4615" s="13" t="n">
        <v>0</v>
      </c>
      <c r="H4615" s="13" t="n">
        <v>0</v>
      </c>
      <c r="I4615" s="13" t="n">
        <v>5.95</v>
      </c>
      <c r="J4615" s="9" t="n">
        <v>1</v>
      </c>
      <c r="K4615" s="1" t="str">
        <f aca="false">IF(F4615=0,"Stopped",IF(C4615&gt;=Rules!$B$3,"New",IF(AND(E4615&gt;0,G4615&gt;0,ROUND(H4615*100,0)&lt;Rules!$B$6*ROUND(G4615*100,0)),"Slowing","Steady or growing")))</f>
        <v>Stopped</v>
      </c>
      <c r="L4615" s="1" t="n">
        <v>0</v>
      </c>
      <c r="M4615" s="13" t="n">
        <v>0</v>
      </c>
      <c r="N4615" s="1" t="str">
        <f aca="false">IF(L4615=0,"",IF(F4615=0,"Stopped",IF(AND(M4615&gt;0,ROUND(H4615*100,0)&lt;Rules!$B$6*ROUND(M4615*100,0)),"Slowing","Steady or growing")))</f>
        <v/>
      </c>
    </row>
    <row r="4616" customFormat="false" ht="15" hidden="false" customHeight="false" outlineLevel="0" collapsed="false">
      <c r="A4616" s="1" t="s">
        <v>9251</v>
      </c>
      <c r="B4616" s="1" t="s">
        <v>9252</v>
      </c>
      <c r="C4616" s="12" t="n">
        <v>40169</v>
      </c>
      <c r="D4616" s="12" t="n">
        <v>40169</v>
      </c>
      <c r="E4616" s="1" t="n">
        <v>0</v>
      </c>
      <c r="F4616" s="1" t="n">
        <v>0</v>
      </c>
      <c r="G4616" s="13" t="n">
        <v>0</v>
      </c>
      <c r="H4616" s="13" t="n">
        <v>0</v>
      </c>
      <c r="I4616" s="13" t="n">
        <v>5.95</v>
      </c>
      <c r="J4616" s="9" t="n">
        <v>1</v>
      </c>
      <c r="K4616" s="1" t="str">
        <f aca="false">IF(F4616=0,"Stopped",IF(C4616&gt;=Rules!$B$3,"New",IF(AND(E4616&gt;0,G4616&gt;0,ROUND(H4616*100,0)&lt;Rules!$B$6*ROUND(G4616*100,0)),"Slowing","Steady or growing")))</f>
        <v>Stopped</v>
      </c>
      <c r="L4616" s="1" t="n">
        <v>0</v>
      </c>
      <c r="M4616" s="13" t="n">
        <v>0</v>
      </c>
      <c r="N4616" s="1" t="str">
        <f aca="false">IF(L4616=0,"",IF(F4616=0,"Stopped",IF(AND(M4616&gt;0,ROUND(H4616*100,0)&lt;Rules!$B$6*ROUND(M4616*100,0)),"Slowing","Steady or growing")))</f>
        <v/>
      </c>
    </row>
    <row r="4617" customFormat="false" ht="15" hidden="false" customHeight="false" outlineLevel="0" collapsed="false">
      <c r="A4617" s="1" t="s">
        <v>9253</v>
      </c>
      <c r="B4617" s="1" t="s">
        <v>9254</v>
      </c>
      <c r="C4617" s="12" t="n">
        <v>40192</v>
      </c>
      <c r="D4617" s="12" t="n">
        <v>40279</v>
      </c>
      <c r="E4617" s="1" t="n">
        <v>0</v>
      </c>
      <c r="F4617" s="1" t="n">
        <v>0</v>
      </c>
      <c r="G4617" s="13" t="n">
        <v>0</v>
      </c>
      <c r="H4617" s="13" t="n">
        <v>0</v>
      </c>
      <c r="I4617" s="13" t="n">
        <v>5.95</v>
      </c>
      <c r="J4617" s="9" t="n">
        <v>7</v>
      </c>
      <c r="K4617" s="1" t="str">
        <f aca="false">IF(F4617=0,"Stopped",IF(C4617&gt;=Rules!$B$3,"New",IF(AND(E4617&gt;0,G4617&gt;0,ROUND(H4617*100,0)&lt;Rules!$B$6*ROUND(G4617*100,0)),"Slowing","Steady or growing")))</f>
        <v>Stopped</v>
      </c>
      <c r="L4617" s="1" t="n">
        <v>0</v>
      </c>
      <c r="M4617" s="13" t="n">
        <v>0</v>
      </c>
      <c r="N4617" s="1" t="str">
        <f aca="false">IF(L4617=0,"",IF(F4617=0,"Stopped",IF(AND(M4617&gt;0,ROUND(H4617*100,0)&lt;Rules!$B$6*ROUND(M4617*100,0)),"Slowing","Steady or growing")))</f>
        <v/>
      </c>
    </row>
    <row r="4618" customFormat="false" ht="15" hidden="false" customHeight="false" outlineLevel="0" collapsed="false">
      <c r="A4618" s="1" t="s">
        <v>9255</v>
      </c>
      <c r="B4618" s="1" t="s">
        <v>9256</v>
      </c>
      <c r="C4618" s="12" t="n">
        <v>40161</v>
      </c>
      <c r="D4618" s="12" t="n">
        <v>40164</v>
      </c>
      <c r="E4618" s="1" t="n">
        <v>0</v>
      </c>
      <c r="F4618" s="1" t="n">
        <v>0</v>
      </c>
      <c r="G4618" s="13" t="n">
        <v>0</v>
      </c>
      <c r="H4618" s="13" t="n">
        <v>0</v>
      </c>
      <c r="I4618" s="13" t="n">
        <v>5.9</v>
      </c>
      <c r="J4618" s="9" t="n">
        <v>2</v>
      </c>
      <c r="K4618" s="1" t="str">
        <f aca="false">IF(F4618=0,"Stopped",IF(C4618&gt;=Rules!$B$3,"New",IF(AND(E4618&gt;0,G4618&gt;0,ROUND(H4618*100,0)&lt;Rules!$B$6*ROUND(G4618*100,0)),"Slowing","Steady or growing")))</f>
        <v>Stopped</v>
      </c>
      <c r="L4618" s="1" t="n">
        <v>0</v>
      </c>
      <c r="M4618" s="13" t="n">
        <v>0</v>
      </c>
      <c r="N4618" s="1" t="str">
        <f aca="false">IF(L4618=0,"",IF(F4618=0,"Stopped",IF(AND(M4618&gt;0,ROUND(H4618*100,0)&lt;Rules!$B$6*ROUND(M4618*100,0)),"Slowing","Steady or growing")))</f>
        <v/>
      </c>
    </row>
    <row r="4619" customFormat="false" ht="15" hidden="false" customHeight="false" outlineLevel="0" collapsed="false">
      <c r="A4619" s="1" t="s">
        <v>9257</v>
      </c>
      <c r="B4619" s="1" t="s">
        <v>9258</v>
      </c>
      <c r="C4619" s="12" t="n">
        <v>40149</v>
      </c>
      <c r="D4619" s="12" t="n">
        <v>40162</v>
      </c>
      <c r="E4619" s="1" t="n">
        <v>0</v>
      </c>
      <c r="F4619" s="1" t="n">
        <v>0</v>
      </c>
      <c r="G4619" s="13" t="n">
        <v>0</v>
      </c>
      <c r="H4619" s="13" t="n">
        <v>0</v>
      </c>
      <c r="I4619" s="13" t="n">
        <v>5.9</v>
      </c>
      <c r="J4619" s="9" t="n">
        <v>2</v>
      </c>
      <c r="K4619" s="1" t="str">
        <f aca="false">IF(F4619=0,"Stopped",IF(C4619&gt;=Rules!$B$3,"New",IF(AND(E4619&gt;0,G4619&gt;0,ROUND(H4619*100,0)&lt;Rules!$B$6*ROUND(G4619*100,0)),"Slowing","Steady or growing")))</f>
        <v>Stopped</v>
      </c>
      <c r="L4619" s="1" t="n">
        <v>0</v>
      </c>
      <c r="M4619" s="13" t="n">
        <v>0</v>
      </c>
      <c r="N4619" s="1" t="str">
        <f aca="false">IF(L4619=0,"",IF(F4619=0,"Stopped",IF(AND(M4619&gt;0,ROUND(H4619*100,0)&lt;Rules!$B$6*ROUND(M4619*100,0)),"Slowing","Steady or growing")))</f>
        <v/>
      </c>
    </row>
    <row r="4620" customFormat="false" ht="15" hidden="false" customHeight="false" outlineLevel="0" collapsed="false">
      <c r="A4620" s="1" t="s">
        <v>9259</v>
      </c>
      <c r="B4620" s="1" t="s">
        <v>9260</v>
      </c>
      <c r="C4620" s="12" t="n">
        <v>40230</v>
      </c>
      <c r="D4620" s="12" t="n">
        <v>40374</v>
      </c>
      <c r="E4620" s="1" t="n">
        <v>0</v>
      </c>
      <c r="F4620" s="1" t="n">
        <v>0</v>
      </c>
      <c r="G4620" s="13" t="n">
        <v>0</v>
      </c>
      <c r="H4620" s="13" t="n">
        <v>0</v>
      </c>
      <c r="I4620" s="13" t="n">
        <v>5.9</v>
      </c>
      <c r="J4620" s="9" t="n">
        <v>2</v>
      </c>
      <c r="K4620" s="1" t="str">
        <f aca="false">IF(F4620=0,"Stopped",IF(C4620&gt;=Rules!$B$3,"New",IF(AND(E4620&gt;0,G4620&gt;0,ROUND(H4620*100,0)&lt;Rules!$B$6*ROUND(G4620*100,0)),"Slowing","Steady or growing")))</f>
        <v>Stopped</v>
      </c>
      <c r="L4620" s="1" t="n">
        <v>0</v>
      </c>
      <c r="M4620" s="13" t="n">
        <v>0</v>
      </c>
      <c r="N4620" s="1" t="str">
        <f aca="false">IF(L4620=0,"",IF(F4620=0,"Stopped",IF(AND(M4620&gt;0,ROUND(H4620*100,0)&lt;Rules!$B$6*ROUND(M4620*100,0)),"Slowing","Steady or growing")))</f>
        <v/>
      </c>
    </row>
    <row r="4621" customFormat="false" ht="15" hidden="false" customHeight="false" outlineLevel="0" collapsed="false">
      <c r="A4621" s="1" t="s">
        <v>9261</v>
      </c>
      <c r="B4621" s="1" t="s">
        <v>9262</v>
      </c>
      <c r="C4621" s="12" t="n">
        <v>40204</v>
      </c>
      <c r="D4621" s="12" t="n">
        <v>40204</v>
      </c>
      <c r="E4621" s="1" t="n">
        <v>0</v>
      </c>
      <c r="F4621" s="1" t="n">
        <v>0</v>
      </c>
      <c r="G4621" s="13" t="n">
        <v>0</v>
      </c>
      <c r="H4621" s="13" t="n">
        <v>0</v>
      </c>
      <c r="I4621" s="13" t="n">
        <v>5.9</v>
      </c>
      <c r="J4621" s="9" t="n">
        <v>2</v>
      </c>
      <c r="K4621" s="1" t="str">
        <f aca="false">IF(F4621=0,"Stopped",IF(C4621&gt;=Rules!$B$3,"New",IF(AND(E4621&gt;0,G4621&gt;0,ROUND(H4621*100,0)&lt;Rules!$B$6*ROUND(G4621*100,0)),"Slowing","Steady or growing")))</f>
        <v>Stopped</v>
      </c>
      <c r="L4621" s="1" t="n">
        <v>0</v>
      </c>
      <c r="M4621" s="13" t="n">
        <v>0</v>
      </c>
      <c r="N4621" s="1" t="str">
        <f aca="false">IF(L4621=0,"",IF(F4621=0,"Stopped",IF(AND(M4621&gt;0,ROUND(H4621*100,0)&lt;Rules!$B$6*ROUND(M4621*100,0)),"Slowing","Steady or growing")))</f>
        <v/>
      </c>
    </row>
    <row r="4622" customFormat="false" ht="15" hidden="false" customHeight="false" outlineLevel="0" collapsed="false">
      <c r="A4622" s="1" t="s">
        <v>9263</v>
      </c>
      <c r="B4622" s="1" t="s">
        <v>9264</v>
      </c>
      <c r="C4622" s="12" t="n">
        <v>40148</v>
      </c>
      <c r="D4622" s="12" t="n">
        <v>40154</v>
      </c>
      <c r="E4622" s="1" t="n">
        <v>0</v>
      </c>
      <c r="F4622" s="1" t="n">
        <v>0</v>
      </c>
      <c r="G4622" s="13" t="n">
        <v>0</v>
      </c>
      <c r="H4622" s="13" t="n">
        <v>0</v>
      </c>
      <c r="I4622" s="13" t="n">
        <v>5.88</v>
      </c>
      <c r="J4622" s="9" t="n">
        <v>14</v>
      </c>
      <c r="K4622" s="1" t="str">
        <f aca="false">IF(F4622=0,"Stopped",IF(C4622&gt;=Rules!$B$3,"New",IF(AND(E4622&gt;0,G4622&gt;0,ROUND(H4622*100,0)&lt;Rules!$B$6*ROUND(G4622*100,0)),"Slowing","Steady or growing")))</f>
        <v>Stopped</v>
      </c>
      <c r="L4622" s="1" t="n">
        <v>0</v>
      </c>
      <c r="M4622" s="13" t="n">
        <v>0</v>
      </c>
      <c r="N4622" s="1" t="str">
        <f aca="false">IF(L4622=0,"",IF(F4622=0,"Stopped",IF(AND(M4622&gt;0,ROUND(H4622*100,0)&lt;Rules!$B$6*ROUND(M4622*100,0)),"Slowing","Steady or growing")))</f>
        <v/>
      </c>
    </row>
    <row r="4623" customFormat="false" ht="15" hidden="false" customHeight="false" outlineLevel="0" collapsed="false">
      <c r="A4623" s="1" t="s">
        <v>9265</v>
      </c>
      <c r="B4623" s="1" t="s">
        <v>9266</v>
      </c>
      <c r="C4623" s="12" t="n">
        <v>40254</v>
      </c>
      <c r="D4623" s="12" t="n">
        <v>40258</v>
      </c>
      <c r="E4623" s="1" t="n">
        <v>0</v>
      </c>
      <c r="F4623" s="1" t="n">
        <v>0</v>
      </c>
      <c r="G4623" s="13" t="n">
        <v>0</v>
      </c>
      <c r="H4623" s="13" t="n">
        <v>0</v>
      </c>
      <c r="I4623" s="13" t="n">
        <v>5.88</v>
      </c>
      <c r="J4623" s="9" t="n">
        <v>14</v>
      </c>
      <c r="K4623" s="1" t="str">
        <f aca="false">IF(F4623=0,"Stopped",IF(C4623&gt;=Rules!$B$3,"New",IF(AND(E4623&gt;0,G4623&gt;0,ROUND(H4623*100,0)&lt;Rules!$B$6*ROUND(G4623*100,0)),"Slowing","Steady or growing")))</f>
        <v>Stopped</v>
      </c>
      <c r="L4623" s="1" t="n">
        <v>0</v>
      </c>
      <c r="M4623" s="13" t="n">
        <v>0</v>
      </c>
      <c r="N4623" s="1" t="str">
        <f aca="false">IF(L4623=0,"",IF(F4623=0,"Stopped",IF(AND(M4623&gt;0,ROUND(H4623*100,0)&lt;Rules!$B$6*ROUND(M4623*100,0)),"Slowing","Steady or growing")))</f>
        <v/>
      </c>
    </row>
    <row r="4624" customFormat="false" ht="15" hidden="false" customHeight="false" outlineLevel="0" collapsed="false">
      <c r="A4624" s="1" t="s">
        <v>9267</v>
      </c>
      <c r="B4624" s="1" t="s">
        <v>9268</v>
      </c>
      <c r="C4624" s="12" t="n">
        <v>40876</v>
      </c>
      <c r="D4624" s="12" t="n">
        <v>40876</v>
      </c>
      <c r="E4624" s="1" t="n">
        <v>0</v>
      </c>
      <c r="F4624" s="1" t="n">
        <v>1</v>
      </c>
      <c r="G4624" s="13" t="n">
        <v>0</v>
      </c>
      <c r="H4624" s="13" t="n">
        <v>5.82</v>
      </c>
      <c r="I4624" s="13" t="n">
        <v>5.82</v>
      </c>
      <c r="J4624" s="9" t="n">
        <v>2</v>
      </c>
      <c r="K4624" s="1" t="str">
        <f aca="false">IF(F4624=0,"Stopped",IF(C4624&gt;=Rules!$B$3,"New",IF(AND(E4624&gt;0,G4624&gt;0,ROUND(H4624*100,0)&lt;Rules!$B$6*ROUND(G4624*100,0)),"Slowing","Steady or growing")))</f>
        <v>New</v>
      </c>
      <c r="L4624" s="1" t="n">
        <v>0</v>
      </c>
      <c r="M4624" s="13" t="n">
        <v>0</v>
      </c>
      <c r="N4624" s="1" t="str">
        <f aca="false">IF(L4624=0,"",IF(F4624=0,"Stopped",IF(AND(M4624&gt;0,ROUND(H4624*100,0)&lt;Rules!$B$6*ROUND(M4624*100,0)),"Slowing","Steady or growing")))</f>
        <v/>
      </c>
    </row>
    <row r="4625" customFormat="false" ht="15" hidden="false" customHeight="false" outlineLevel="0" collapsed="false">
      <c r="A4625" s="1" t="s">
        <v>9269</v>
      </c>
      <c r="B4625" s="1" t="s">
        <v>9270</v>
      </c>
      <c r="C4625" s="12" t="n">
        <v>40813</v>
      </c>
      <c r="D4625" s="12" t="n">
        <v>40871</v>
      </c>
      <c r="E4625" s="1" t="n">
        <v>0</v>
      </c>
      <c r="F4625" s="1" t="n">
        <v>2</v>
      </c>
      <c r="G4625" s="13" t="n">
        <v>0</v>
      </c>
      <c r="H4625" s="13" t="n">
        <v>5.82</v>
      </c>
      <c r="I4625" s="13" t="n">
        <v>5.82</v>
      </c>
      <c r="J4625" s="9" t="n">
        <v>2</v>
      </c>
      <c r="K4625" s="1" t="str">
        <f aca="false">IF(F4625=0,"Stopped",IF(C4625&gt;=Rules!$B$3,"New",IF(AND(E4625&gt;0,G4625&gt;0,ROUND(H4625*100,0)&lt;Rules!$B$6*ROUND(G4625*100,0)),"Slowing","Steady or growing")))</f>
        <v>New</v>
      </c>
      <c r="L4625" s="1" t="n">
        <v>0</v>
      </c>
      <c r="M4625" s="13" t="n">
        <v>0</v>
      </c>
      <c r="N4625" s="1" t="str">
        <f aca="false">IF(L4625=0,"",IF(F4625=0,"Stopped",IF(AND(M4625&gt;0,ROUND(H4625*100,0)&lt;Rules!$B$6*ROUND(M4625*100,0)),"Slowing","Steady or growing")))</f>
        <v/>
      </c>
    </row>
    <row r="4626" customFormat="false" ht="15" hidden="false" customHeight="false" outlineLevel="0" collapsed="false">
      <c r="A4626" s="1" t="s">
        <v>9271</v>
      </c>
      <c r="B4626" s="1" t="s">
        <v>9272</v>
      </c>
      <c r="C4626" s="12" t="n">
        <v>40864</v>
      </c>
      <c r="D4626" s="12" t="n">
        <v>40864</v>
      </c>
      <c r="E4626" s="1" t="n">
        <v>0</v>
      </c>
      <c r="F4626" s="1" t="n">
        <v>1</v>
      </c>
      <c r="G4626" s="13" t="n">
        <v>0</v>
      </c>
      <c r="H4626" s="13" t="n">
        <v>5.82</v>
      </c>
      <c r="I4626" s="13" t="n">
        <v>5.82</v>
      </c>
      <c r="J4626" s="9" t="n">
        <v>2</v>
      </c>
      <c r="K4626" s="1" t="str">
        <f aca="false">IF(F4626=0,"Stopped",IF(C4626&gt;=Rules!$B$3,"New",IF(AND(E4626&gt;0,G4626&gt;0,ROUND(H4626*100,0)&lt;Rules!$B$6*ROUND(G4626*100,0)),"Slowing","Steady or growing")))</f>
        <v>New</v>
      </c>
      <c r="L4626" s="1" t="n">
        <v>0</v>
      </c>
      <c r="M4626" s="13" t="n">
        <v>0</v>
      </c>
      <c r="N4626" s="1" t="str">
        <f aca="false">IF(L4626=0,"",IF(F4626=0,"Stopped",IF(AND(M4626&gt;0,ROUND(H4626*100,0)&lt;Rules!$B$6*ROUND(M4626*100,0)),"Slowing","Steady or growing")))</f>
        <v/>
      </c>
    </row>
    <row r="4627" customFormat="false" ht="15" hidden="false" customHeight="false" outlineLevel="0" collapsed="false">
      <c r="A4627" s="1" t="s">
        <v>9273</v>
      </c>
      <c r="B4627" s="1" t="s">
        <v>9274</v>
      </c>
      <c r="C4627" s="12" t="n">
        <v>40153</v>
      </c>
      <c r="D4627" s="12" t="n">
        <v>40317</v>
      </c>
      <c r="E4627" s="1" t="n">
        <v>0</v>
      </c>
      <c r="F4627" s="1" t="n">
        <v>0</v>
      </c>
      <c r="G4627" s="13" t="n">
        <v>0</v>
      </c>
      <c r="H4627" s="13" t="n">
        <v>0</v>
      </c>
      <c r="I4627" s="13" t="n">
        <v>5.46</v>
      </c>
      <c r="J4627" s="9" t="n">
        <v>13</v>
      </c>
      <c r="K4627" s="1" t="str">
        <f aca="false">IF(F4627=0,"Stopped",IF(C4627&gt;=Rules!$B$3,"New",IF(AND(E4627&gt;0,G4627&gt;0,ROUND(H4627*100,0)&lt;Rules!$B$6*ROUND(G4627*100,0)),"Slowing","Steady or growing")))</f>
        <v>Stopped</v>
      </c>
      <c r="L4627" s="1" t="n">
        <v>0</v>
      </c>
      <c r="M4627" s="13" t="n">
        <v>0</v>
      </c>
      <c r="N4627" s="1" t="str">
        <f aca="false">IF(L4627=0,"",IF(F4627=0,"Stopped",IF(AND(M4627&gt;0,ROUND(H4627*100,0)&lt;Rules!$B$6*ROUND(M4627*100,0)),"Slowing","Steady or growing")))</f>
        <v/>
      </c>
    </row>
    <row r="4628" customFormat="false" ht="15" hidden="false" customHeight="false" outlineLevel="0" collapsed="false">
      <c r="A4628" s="1" t="s">
        <v>9275</v>
      </c>
      <c r="B4628" s="1" t="s">
        <v>9276</v>
      </c>
      <c r="C4628" s="12" t="n">
        <v>40149</v>
      </c>
      <c r="D4628" s="12" t="n">
        <v>40149</v>
      </c>
      <c r="E4628" s="1" t="n">
        <v>0</v>
      </c>
      <c r="F4628" s="1" t="n">
        <v>0</v>
      </c>
      <c r="G4628" s="13" t="n">
        <v>0</v>
      </c>
      <c r="H4628" s="13" t="n">
        <v>0</v>
      </c>
      <c r="I4628" s="13" t="n">
        <v>5.45</v>
      </c>
      <c r="J4628" s="9" t="n">
        <v>1</v>
      </c>
      <c r="K4628" s="1" t="str">
        <f aca="false">IF(F4628=0,"Stopped",IF(C4628&gt;=Rules!$B$3,"New",IF(AND(E4628&gt;0,G4628&gt;0,ROUND(H4628*100,0)&lt;Rules!$B$6*ROUND(G4628*100,0)),"Slowing","Steady or growing")))</f>
        <v>Stopped</v>
      </c>
      <c r="L4628" s="1" t="n">
        <v>0</v>
      </c>
      <c r="M4628" s="13" t="n">
        <v>0</v>
      </c>
      <c r="N4628" s="1" t="str">
        <f aca="false">IF(L4628=0,"",IF(F4628=0,"Stopped",IF(AND(M4628&gt;0,ROUND(H4628*100,0)&lt;Rules!$B$6*ROUND(M4628*100,0)),"Slowing","Steady or growing")))</f>
        <v/>
      </c>
    </row>
    <row r="4629" customFormat="false" ht="15" hidden="false" customHeight="false" outlineLevel="0" collapsed="false">
      <c r="A4629" s="1" t="s">
        <v>9277</v>
      </c>
      <c r="B4629" s="1" t="s">
        <v>9278</v>
      </c>
      <c r="C4629" s="12" t="n">
        <v>40149</v>
      </c>
      <c r="D4629" s="12" t="n">
        <v>40149</v>
      </c>
      <c r="E4629" s="1" t="n">
        <v>0</v>
      </c>
      <c r="F4629" s="1" t="n">
        <v>0</v>
      </c>
      <c r="G4629" s="13" t="n">
        <v>0</v>
      </c>
      <c r="H4629" s="13" t="n">
        <v>0</v>
      </c>
      <c r="I4629" s="13" t="n">
        <v>5.32</v>
      </c>
      <c r="J4629" s="9" t="n">
        <v>28</v>
      </c>
      <c r="K4629" s="1" t="str">
        <f aca="false">IF(F4629=0,"Stopped",IF(C4629&gt;=Rules!$B$3,"New",IF(AND(E4629&gt;0,G4629&gt;0,ROUND(H4629*100,0)&lt;Rules!$B$6*ROUND(G4629*100,0)),"Slowing","Steady or growing")))</f>
        <v>Stopped</v>
      </c>
      <c r="L4629" s="1" t="n">
        <v>0</v>
      </c>
      <c r="M4629" s="13" t="n">
        <v>0</v>
      </c>
      <c r="N4629" s="1" t="str">
        <f aca="false">IF(L4629=0,"",IF(F4629=0,"Stopped",IF(AND(M4629&gt;0,ROUND(H4629*100,0)&lt;Rules!$B$6*ROUND(M4629*100,0)),"Slowing","Steady or growing")))</f>
        <v/>
      </c>
    </row>
    <row r="4630" customFormat="false" ht="15" hidden="false" customHeight="false" outlineLevel="0" collapsed="false">
      <c r="A4630" s="1" t="s">
        <v>9279</v>
      </c>
      <c r="B4630" s="1" t="s">
        <v>9280</v>
      </c>
      <c r="C4630" s="12" t="n">
        <v>40150</v>
      </c>
      <c r="D4630" s="12" t="n">
        <v>40150</v>
      </c>
      <c r="E4630" s="1" t="n">
        <v>0</v>
      </c>
      <c r="F4630" s="1" t="n">
        <v>0</v>
      </c>
      <c r="G4630" s="13" t="n">
        <v>0</v>
      </c>
      <c r="H4630" s="13" t="n">
        <v>0</v>
      </c>
      <c r="I4630" s="13" t="n">
        <v>5.2</v>
      </c>
      <c r="J4630" s="9" t="n">
        <v>8</v>
      </c>
      <c r="K4630" s="1" t="str">
        <f aca="false">IF(F4630=0,"Stopped",IF(C4630&gt;=Rules!$B$3,"New",IF(AND(E4630&gt;0,G4630&gt;0,ROUND(H4630*100,0)&lt;Rules!$B$6*ROUND(G4630*100,0)),"Slowing","Steady or growing")))</f>
        <v>Stopped</v>
      </c>
      <c r="L4630" s="1" t="n">
        <v>0</v>
      </c>
      <c r="M4630" s="13" t="n">
        <v>0</v>
      </c>
      <c r="N4630" s="1" t="str">
        <f aca="false">IF(L4630=0,"",IF(F4630=0,"Stopped",IF(AND(M4630&gt;0,ROUND(H4630*100,0)&lt;Rules!$B$6*ROUND(M4630*100,0)),"Slowing","Steady or growing")))</f>
        <v/>
      </c>
    </row>
    <row r="4631" customFormat="false" ht="15" hidden="false" customHeight="false" outlineLevel="0" collapsed="false">
      <c r="A4631" s="1" t="s">
        <v>9281</v>
      </c>
      <c r="B4631" s="1" t="s">
        <v>9282</v>
      </c>
      <c r="C4631" s="12" t="n">
        <v>40151</v>
      </c>
      <c r="D4631" s="12" t="n">
        <v>40151</v>
      </c>
      <c r="E4631" s="1" t="n">
        <v>0</v>
      </c>
      <c r="F4631" s="1" t="n">
        <v>0</v>
      </c>
      <c r="G4631" s="13" t="n">
        <v>0</v>
      </c>
      <c r="H4631" s="13" t="n">
        <v>0</v>
      </c>
      <c r="I4631" s="13" t="n">
        <v>5.17</v>
      </c>
      <c r="J4631" s="9" t="n">
        <v>1</v>
      </c>
      <c r="K4631" s="1" t="str">
        <f aca="false">IF(F4631=0,"Stopped",IF(C4631&gt;=Rules!$B$3,"New",IF(AND(E4631&gt;0,G4631&gt;0,ROUND(H4631*100,0)&lt;Rules!$B$6*ROUND(G4631*100,0)),"Slowing","Steady or growing")))</f>
        <v>Stopped</v>
      </c>
      <c r="L4631" s="1" t="n">
        <v>0</v>
      </c>
      <c r="M4631" s="13" t="n">
        <v>0</v>
      </c>
      <c r="N4631" s="1" t="str">
        <f aca="false">IF(L4631=0,"",IF(F4631=0,"Stopped",IF(AND(M4631&gt;0,ROUND(H4631*100,0)&lt;Rules!$B$6*ROUND(M4631*100,0)),"Slowing","Steady or growing")))</f>
        <v/>
      </c>
    </row>
    <row r="4632" customFormat="false" ht="15" hidden="false" customHeight="false" outlineLevel="0" collapsed="false">
      <c r="A4632" s="1" t="s">
        <v>9283</v>
      </c>
      <c r="B4632" s="1" t="s">
        <v>9284</v>
      </c>
      <c r="C4632" s="12" t="n">
        <v>40149</v>
      </c>
      <c r="D4632" s="12" t="n">
        <v>40149</v>
      </c>
      <c r="E4632" s="1" t="n">
        <v>0</v>
      </c>
      <c r="F4632" s="1" t="n">
        <v>0</v>
      </c>
      <c r="G4632" s="13" t="n">
        <v>0</v>
      </c>
      <c r="H4632" s="13" t="n">
        <v>0</v>
      </c>
      <c r="I4632" s="13" t="n">
        <v>5.17</v>
      </c>
      <c r="J4632" s="9" t="n">
        <v>1</v>
      </c>
      <c r="K4632" s="1" t="str">
        <f aca="false">IF(F4632=0,"Stopped",IF(C4632&gt;=Rules!$B$3,"New",IF(AND(E4632&gt;0,G4632&gt;0,ROUND(H4632*100,0)&lt;Rules!$B$6*ROUND(G4632*100,0)),"Slowing","Steady or growing")))</f>
        <v>Stopped</v>
      </c>
      <c r="L4632" s="1" t="n">
        <v>0</v>
      </c>
      <c r="M4632" s="13" t="n">
        <v>0</v>
      </c>
      <c r="N4632" s="1" t="str">
        <f aca="false">IF(L4632=0,"",IF(F4632=0,"Stopped",IF(AND(M4632&gt;0,ROUND(H4632*100,0)&lt;Rules!$B$6*ROUND(M4632*100,0)),"Slowing","Steady or growing")))</f>
        <v/>
      </c>
    </row>
    <row r="4633" customFormat="false" ht="15" hidden="false" customHeight="false" outlineLevel="0" collapsed="false">
      <c r="A4633" s="1" t="s">
        <v>9285</v>
      </c>
      <c r="B4633" s="1" t="s">
        <v>9286</v>
      </c>
      <c r="C4633" s="12" t="n">
        <v>40160</v>
      </c>
      <c r="D4633" s="12" t="n">
        <v>40160</v>
      </c>
      <c r="E4633" s="1" t="n">
        <v>0</v>
      </c>
      <c r="F4633" s="1" t="n">
        <v>0</v>
      </c>
      <c r="G4633" s="13" t="n">
        <v>0</v>
      </c>
      <c r="H4633" s="13" t="n">
        <v>0</v>
      </c>
      <c r="I4633" s="13" t="n">
        <v>5.1</v>
      </c>
      <c r="J4633" s="9" t="n">
        <v>6</v>
      </c>
      <c r="K4633" s="1" t="str">
        <f aca="false">IF(F4633=0,"Stopped",IF(C4633&gt;=Rules!$B$3,"New",IF(AND(E4633&gt;0,G4633&gt;0,ROUND(H4633*100,0)&lt;Rules!$B$6*ROUND(G4633*100,0)),"Slowing","Steady or growing")))</f>
        <v>Stopped</v>
      </c>
      <c r="L4633" s="1" t="n">
        <v>0</v>
      </c>
      <c r="M4633" s="13" t="n">
        <v>0</v>
      </c>
      <c r="N4633" s="1" t="str">
        <f aca="false">IF(L4633=0,"",IF(F4633=0,"Stopped",IF(AND(M4633&gt;0,ROUND(H4633*100,0)&lt;Rules!$B$6*ROUND(M4633*100,0)),"Slowing","Steady or growing")))</f>
        <v/>
      </c>
    </row>
    <row r="4634" customFormat="false" ht="15" hidden="false" customHeight="false" outlineLevel="0" collapsed="false">
      <c r="A4634" s="1" t="s">
        <v>9287</v>
      </c>
      <c r="B4634" s="1" t="s">
        <v>9288</v>
      </c>
      <c r="C4634" s="12" t="n">
        <v>40204</v>
      </c>
      <c r="D4634" s="12" t="n">
        <v>40247</v>
      </c>
      <c r="E4634" s="1" t="n">
        <v>0</v>
      </c>
      <c r="F4634" s="1" t="n">
        <v>0</v>
      </c>
      <c r="G4634" s="13" t="n">
        <v>0</v>
      </c>
      <c r="H4634" s="13" t="n">
        <v>0</v>
      </c>
      <c r="I4634" s="13" t="n">
        <v>5.1</v>
      </c>
      <c r="J4634" s="9" t="n">
        <v>2</v>
      </c>
      <c r="K4634" s="1" t="str">
        <f aca="false">IF(F4634=0,"Stopped",IF(C4634&gt;=Rules!$B$3,"New",IF(AND(E4634&gt;0,G4634&gt;0,ROUND(H4634*100,0)&lt;Rules!$B$6*ROUND(G4634*100,0)),"Slowing","Steady or growing")))</f>
        <v>Stopped</v>
      </c>
      <c r="L4634" s="1" t="n">
        <v>0</v>
      </c>
      <c r="M4634" s="13" t="n">
        <v>0</v>
      </c>
      <c r="N4634" s="1" t="str">
        <f aca="false">IF(L4634=0,"",IF(F4634=0,"Stopped",IF(AND(M4634&gt;0,ROUND(H4634*100,0)&lt;Rules!$B$6*ROUND(M4634*100,0)),"Slowing","Steady or growing")))</f>
        <v/>
      </c>
    </row>
    <row r="4635" customFormat="false" ht="15" hidden="false" customHeight="false" outlineLevel="0" collapsed="false">
      <c r="A4635" s="1" t="s">
        <v>9289</v>
      </c>
      <c r="B4635" s="1" t="s">
        <v>9290</v>
      </c>
      <c r="C4635" s="12" t="n">
        <v>40504</v>
      </c>
      <c r="D4635" s="12" t="n">
        <v>40504</v>
      </c>
      <c r="E4635" s="1" t="n">
        <v>0</v>
      </c>
      <c r="F4635" s="1" t="n">
        <v>0</v>
      </c>
      <c r="G4635" s="13" t="n">
        <v>0</v>
      </c>
      <c r="H4635" s="13" t="n">
        <v>0</v>
      </c>
      <c r="I4635" s="13" t="n">
        <v>5.09</v>
      </c>
      <c r="J4635" s="9" t="n">
        <v>1</v>
      </c>
      <c r="K4635" s="1" t="str">
        <f aca="false">IF(F4635=0,"Stopped",IF(C4635&gt;=Rules!$B$3,"New",IF(AND(E4635&gt;0,G4635&gt;0,ROUND(H4635*100,0)&lt;Rules!$B$6*ROUND(G4635*100,0)),"Slowing","Steady or growing")))</f>
        <v>Stopped</v>
      </c>
      <c r="L4635" s="1" t="n">
        <v>1</v>
      </c>
      <c r="M4635" s="13" t="n">
        <v>5.09</v>
      </c>
      <c r="N4635" s="1" t="str">
        <f aca="false">IF(L4635=0,"",IF(F4635=0,"Stopped",IF(AND(M4635&gt;0,ROUND(H4635*100,0)&lt;Rules!$B$6*ROUND(M4635*100,0)),"Slowing","Steady or growing")))</f>
        <v>Stopped</v>
      </c>
    </row>
    <row r="4636" customFormat="false" ht="15" hidden="false" customHeight="false" outlineLevel="0" collapsed="false">
      <c r="A4636" s="1" t="s">
        <v>9291</v>
      </c>
      <c r="B4636" s="1" t="s">
        <v>9292</v>
      </c>
      <c r="C4636" s="12" t="n">
        <v>40490</v>
      </c>
      <c r="D4636" s="12" t="n">
        <v>40490</v>
      </c>
      <c r="E4636" s="1" t="n">
        <v>0</v>
      </c>
      <c r="F4636" s="1" t="n">
        <v>0</v>
      </c>
      <c r="G4636" s="13" t="n">
        <v>0</v>
      </c>
      <c r="H4636" s="13" t="n">
        <v>0</v>
      </c>
      <c r="I4636" s="13" t="n">
        <v>5.09</v>
      </c>
      <c r="J4636" s="9" t="n">
        <v>1</v>
      </c>
      <c r="K4636" s="1" t="str">
        <f aca="false">IF(F4636=0,"Stopped",IF(C4636&gt;=Rules!$B$3,"New",IF(AND(E4636&gt;0,G4636&gt;0,ROUND(H4636*100,0)&lt;Rules!$B$6*ROUND(G4636*100,0)),"Slowing","Steady or growing")))</f>
        <v>Stopped</v>
      </c>
      <c r="L4636" s="1" t="n">
        <v>1</v>
      </c>
      <c r="M4636" s="13" t="n">
        <v>5.09</v>
      </c>
      <c r="N4636" s="1" t="str">
        <f aca="false">IF(L4636=0,"",IF(F4636=0,"Stopped",IF(AND(M4636&gt;0,ROUND(H4636*100,0)&lt;Rules!$B$6*ROUND(M4636*100,0)),"Slowing","Steady or growing")))</f>
        <v>Stopped</v>
      </c>
    </row>
    <row r="4637" customFormat="false" ht="15" hidden="false" customHeight="false" outlineLevel="0" collapsed="false">
      <c r="A4637" s="1" t="s">
        <v>9293</v>
      </c>
      <c r="B4637" s="1" t="s">
        <v>9294</v>
      </c>
      <c r="C4637" s="12" t="n">
        <v>40163</v>
      </c>
      <c r="D4637" s="12" t="n">
        <v>40202</v>
      </c>
      <c r="E4637" s="1" t="n">
        <v>0</v>
      </c>
      <c r="F4637" s="1" t="n">
        <v>0</v>
      </c>
      <c r="G4637" s="13" t="n">
        <v>0</v>
      </c>
      <c r="H4637" s="13" t="n">
        <v>0</v>
      </c>
      <c r="I4637" s="13" t="n">
        <v>5.07</v>
      </c>
      <c r="J4637" s="9" t="n">
        <v>3</v>
      </c>
      <c r="K4637" s="1" t="str">
        <f aca="false">IF(F4637=0,"Stopped",IF(C4637&gt;=Rules!$B$3,"New",IF(AND(E4637&gt;0,G4637&gt;0,ROUND(H4637*100,0)&lt;Rules!$B$6*ROUND(G4637*100,0)),"Slowing","Steady or growing")))</f>
        <v>Stopped</v>
      </c>
      <c r="L4637" s="1" t="n">
        <v>0</v>
      </c>
      <c r="M4637" s="13" t="n">
        <v>0</v>
      </c>
      <c r="N4637" s="1" t="str">
        <f aca="false">IF(L4637=0,"",IF(F4637=0,"Stopped",IF(AND(M4637&gt;0,ROUND(H4637*100,0)&lt;Rules!$B$6*ROUND(M4637*100,0)),"Slowing","Steady or growing")))</f>
        <v/>
      </c>
    </row>
    <row r="4638" customFormat="false" ht="15" hidden="false" customHeight="false" outlineLevel="0" collapsed="false">
      <c r="A4638" s="1" t="s">
        <v>9295</v>
      </c>
      <c r="B4638" s="1" t="s">
        <v>9296</v>
      </c>
      <c r="C4638" s="12" t="n">
        <v>40189</v>
      </c>
      <c r="D4638" s="12" t="n">
        <v>40189</v>
      </c>
      <c r="E4638" s="1" t="n">
        <v>0</v>
      </c>
      <c r="F4638" s="1" t="n">
        <v>0</v>
      </c>
      <c r="G4638" s="13" t="n">
        <v>0</v>
      </c>
      <c r="H4638" s="13" t="n">
        <v>0</v>
      </c>
      <c r="I4638" s="13" t="n">
        <v>5.06</v>
      </c>
      <c r="J4638" s="9" t="n">
        <v>1</v>
      </c>
      <c r="K4638" s="1" t="str">
        <f aca="false">IF(F4638=0,"Stopped",IF(C4638&gt;=Rules!$B$3,"New",IF(AND(E4638&gt;0,G4638&gt;0,ROUND(H4638*100,0)&lt;Rules!$B$6*ROUND(G4638*100,0)),"Slowing","Steady or growing")))</f>
        <v>Stopped</v>
      </c>
      <c r="L4638" s="1" t="n">
        <v>0</v>
      </c>
      <c r="M4638" s="13" t="n">
        <v>0</v>
      </c>
      <c r="N4638" s="1" t="str">
        <f aca="false">IF(L4638=0,"",IF(F4638=0,"Stopped",IF(AND(M4638&gt;0,ROUND(H4638*100,0)&lt;Rules!$B$6*ROUND(M4638*100,0)),"Slowing","Steady or growing")))</f>
        <v/>
      </c>
    </row>
    <row r="4639" customFormat="false" ht="15" hidden="false" customHeight="false" outlineLevel="0" collapsed="false">
      <c r="A4639" s="1" t="s">
        <v>9297</v>
      </c>
      <c r="B4639" s="1" t="s">
        <v>9298</v>
      </c>
      <c r="C4639" s="12" t="n">
        <v>40333</v>
      </c>
      <c r="D4639" s="12" t="n">
        <v>40333</v>
      </c>
      <c r="E4639" s="1" t="n">
        <v>0</v>
      </c>
      <c r="F4639" s="1" t="n">
        <v>0</v>
      </c>
      <c r="G4639" s="13" t="n">
        <v>0</v>
      </c>
      <c r="H4639" s="13" t="n">
        <v>0</v>
      </c>
      <c r="I4639" s="13" t="n">
        <v>5.06</v>
      </c>
      <c r="J4639" s="9" t="n">
        <v>1</v>
      </c>
      <c r="K4639" s="1" t="str">
        <f aca="false">IF(F4639=0,"Stopped",IF(C4639&gt;=Rules!$B$3,"New",IF(AND(E4639&gt;0,G4639&gt;0,ROUND(H4639*100,0)&lt;Rules!$B$6*ROUND(G4639*100,0)),"Slowing","Steady or growing")))</f>
        <v>Stopped</v>
      </c>
      <c r="L4639" s="1" t="n">
        <v>0</v>
      </c>
      <c r="M4639" s="13" t="n">
        <v>0</v>
      </c>
      <c r="N4639" s="1" t="str">
        <f aca="false">IF(L4639=0,"",IF(F4639=0,"Stopped",IF(AND(M4639&gt;0,ROUND(H4639*100,0)&lt;Rules!$B$6*ROUND(M4639*100,0)),"Slowing","Steady or growing")))</f>
        <v/>
      </c>
    </row>
    <row r="4640" customFormat="false" ht="15" hidden="false" customHeight="false" outlineLevel="0" collapsed="false">
      <c r="A4640" s="1" t="s">
        <v>9299</v>
      </c>
      <c r="B4640" s="1" t="s">
        <v>9300</v>
      </c>
      <c r="C4640" s="12" t="n">
        <v>40157</v>
      </c>
      <c r="D4640" s="12" t="n">
        <v>40165</v>
      </c>
      <c r="E4640" s="1" t="n">
        <v>0</v>
      </c>
      <c r="F4640" s="1" t="n">
        <v>0</v>
      </c>
      <c r="G4640" s="13" t="n">
        <v>0</v>
      </c>
      <c r="H4640" s="13" t="n">
        <v>0</v>
      </c>
      <c r="I4640" s="13" t="n">
        <v>5.04</v>
      </c>
      <c r="J4640" s="9" t="n">
        <v>12</v>
      </c>
      <c r="K4640" s="1" t="str">
        <f aca="false">IF(F4640=0,"Stopped",IF(C4640&gt;=Rules!$B$3,"New",IF(AND(E4640&gt;0,G4640&gt;0,ROUND(H4640*100,0)&lt;Rules!$B$6*ROUND(G4640*100,0)),"Slowing","Steady or growing")))</f>
        <v>Stopped</v>
      </c>
      <c r="L4640" s="1" t="n">
        <v>0</v>
      </c>
      <c r="M4640" s="13" t="n">
        <v>0</v>
      </c>
      <c r="N4640" s="1" t="str">
        <f aca="false">IF(L4640=0,"",IF(F4640=0,"Stopped",IF(AND(M4640&gt;0,ROUND(H4640*100,0)&lt;Rules!$B$6*ROUND(M4640*100,0)),"Slowing","Steady or growing")))</f>
        <v/>
      </c>
    </row>
    <row r="4641" customFormat="false" ht="15" hidden="false" customHeight="false" outlineLevel="0" collapsed="false">
      <c r="A4641" s="1" t="s">
        <v>9301</v>
      </c>
      <c r="B4641" s="1" t="s">
        <v>9302</v>
      </c>
      <c r="C4641" s="12" t="n">
        <v>40862</v>
      </c>
      <c r="D4641" s="12" t="n">
        <v>40872</v>
      </c>
      <c r="E4641" s="1" t="n">
        <v>0</v>
      </c>
      <c r="F4641" s="1" t="n">
        <v>2</v>
      </c>
      <c r="G4641" s="13" t="n">
        <v>0</v>
      </c>
      <c r="H4641" s="13" t="n">
        <v>4.98</v>
      </c>
      <c r="I4641" s="13" t="n">
        <v>4.98</v>
      </c>
      <c r="J4641" s="9" t="n">
        <v>2</v>
      </c>
      <c r="K4641" s="1" t="str">
        <f aca="false">IF(F4641=0,"Stopped",IF(C4641&gt;=Rules!$B$3,"New",IF(AND(E4641&gt;0,G4641&gt;0,ROUND(H4641*100,0)&lt;Rules!$B$6*ROUND(G4641*100,0)),"Slowing","Steady or growing")))</f>
        <v>New</v>
      </c>
      <c r="L4641" s="1" t="n">
        <v>0</v>
      </c>
      <c r="M4641" s="13" t="n">
        <v>0</v>
      </c>
      <c r="N4641" s="1" t="str">
        <f aca="false">IF(L4641=0,"",IF(F4641=0,"Stopped",IF(AND(M4641&gt;0,ROUND(H4641*100,0)&lt;Rules!$B$6*ROUND(M4641*100,0)),"Slowing","Steady or growing")))</f>
        <v/>
      </c>
    </row>
    <row r="4642" customFormat="false" ht="15" hidden="false" customHeight="false" outlineLevel="0" collapsed="false">
      <c r="A4642" s="1" t="s">
        <v>9303</v>
      </c>
      <c r="B4642" s="1" t="s">
        <v>9304</v>
      </c>
      <c r="C4642" s="12" t="n">
        <v>40193</v>
      </c>
      <c r="D4642" s="12" t="n">
        <v>40193</v>
      </c>
      <c r="E4642" s="1" t="n">
        <v>0</v>
      </c>
      <c r="F4642" s="1" t="n">
        <v>0</v>
      </c>
      <c r="G4642" s="13" t="n">
        <v>0</v>
      </c>
      <c r="H4642" s="13" t="n">
        <v>0</v>
      </c>
      <c r="I4642" s="13" t="n">
        <v>4.95</v>
      </c>
      <c r="J4642" s="9" t="n">
        <v>1</v>
      </c>
      <c r="K4642" s="1" t="str">
        <f aca="false">IF(F4642=0,"Stopped",IF(C4642&gt;=Rules!$B$3,"New",IF(AND(E4642&gt;0,G4642&gt;0,ROUND(H4642*100,0)&lt;Rules!$B$6*ROUND(G4642*100,0)),"Slowing","Steady or growing")))</f>
        <v>Stopped</v>
      </c>
      <c r="L4642" s="1" t="n">
        <v>0</v>
      </c>
      <c r="M4642" s="13" t="n">
        <v>0</v>
      </c>
      <c r="N4642" s="1" t="str">
        <f aca="false">IF(L4642=0,"",IF(F4642=0,"Stopped",IF(AND(M4642&gt;0,ROUND(H4642*100,0)&lt;Rules!$B$6*ROUND(M4642*100,0)),"Slowing","Steady or growing")))</f>
        <v/>
      </c>
    </row>
    <row r="4643" customFormat="false" ht="15" hidden="false" customHeight="false" outlineLevel="0" collapsed="false">
      <c r="A4643" s="1" t="s">
        <v>9305</v>
      </c>
      <c r="B4643" s="1" t="s">
        <v>9306</v>
      </c>
      <c r="C4643" s="12" t="n">
        <v>40485</v>
      </c>
      <c r="D4643" s="12" t="n">
        <v>40882</v>
      </c>
      <c r="E4643" s="1" t="n">
        <v>0</v>
      </c>
      <c r="F4643" s="1" t="n">
        <v>1</v>
      </c>
      <c r="G4643" s="13" t="n">
        <v>0</v>
      </c>
      <c r="H4643" s="13" t="n">
        <v>3.48</v>
      </c>
      <c r="I4643" s="13" t="n">
        <v>4.73</v>
      </c>
      <c r="J4643" s="9" t="n">
        <v>13</v>
      </c>
      <c r="K4643" s="1" t="str">
        <f aca="false">IF(F4643=0,"Stopped",IF(C4643&gt;=Rules!$B$3,"New",IF(AND(E4643&gt;0,G4643&gt;0,ROUND(H4643*100,0)&lt;Rules!$B$6*ROUND(G4643*100,0)),"Slowing","Steady or growing")))</f>
        <v>Steady or growing</v>
      </c>
      <c r="L4643" s="1" t="n">
        <v>1</v>
      </c>
      <c r="M4643" s="13" t="n">
        <v>1.25</v>
      </c>
      <c r="N4643" s="1" t="str">
        <f aca="false">IF(L4643=0,"",IF(F4643=0,"Stopped",IF(AND(M4643&gt;0,ROUND(H4643*100,0)&lt;Rules!$B$6*ROUND(M4643*100,0)),"Slowing","Steady or growing")))</f>
        <v>Steady or growing</v>
      </c>
    </row>
    <row r="4644" customFormat="false" ht="15" hidden="false" customHeight="false" outlineLevel="0" collapsed="false">
      <c r="A4644" s="1" t="s">
        <v>9307</v>
      </c>
      <c r="B4644" s="1" t="s">
        <v>9308</v>
      </c>
      <c r="C4644" s="12" t="n">
        <v>40374</v>
      </c>
      <c r="D4644" s="12" t="n">
        <v>40374</v>
      </c>
      <c r="E4644" s="1" t="n">
        <v>0</v>
      </c>
      <c r="F4644" s="1" t="n">
        <v>0</v>
      </c>
      <c r="G4644" s="13" t="n">
        <v>0</v>
      </c>
      <c r="H4644" s="13" t="n">
        <v>0</v>
      </c>
      <c r="I4644" s="13" t="n">
        <v>4.65</v>
      </c>
      <c r="J4644" s="9" t="n">
        <v>1</v>
      </c>
      <c r="K4644" s="1" t="str">
        <f aca="false">IF(F4644=0,"Stopped",IF(C4644&gt;=Rules!$B$3,"New",IF(AND(E4644&gt;0,G4644&gt;0,ROUND(H4644*100,0)&lt;Rules!$B$6*ROUND(G4644*100,0)),"Slowing","Steady or growing")))</f>
        <v>Stopped</v>
      </c>
      <c r="L4644" s="1" t="n">
        <v>0</v>
      </c>
      <c r="M4644" s="13" t="n">
        <v>0</v>
      </c>
      <c r="N4644" s="1" t="str">
        <f aca="false">IF(L4644=0,"",IF(F4644=0,"Stopped",IF(AND(M4644&gt;0,ROUND(H4644*100,0)&lt;Rules!$B$6*ROUND(M4644*100,0)),"Slowing","Steady or growing")))</f>
        <v/>
      </c>
    </row>
    <row r="4645" customFormat="false" ht="15" hidden="false" customHeight="false" outlineLevel="0" collapsed="false">
      <c r="A4645" s="1" t="s">
        <v>9309</v>
      </c>
      <c r="B4645" s="1" t="s">
        <v>9310</v>
      </c>
      <c r="C4645" s="12" t="n">
        <v>40307</v>
      </c>
      <c r="D4645" s="12" t="n">
        <v>40742</v>
      </c>
      <c r="E4645" s="1" t="n">
        <v>5</v>
      </c>
      <c r="F4645" s="1" t="n">
        <v>0</v>
      </c>
      <c r="G4645" s="13" t="n">
        <v>2.09</v>
      </c>
      <c r="H4645" s="13" t="n">
        <v>0</v>
      </c>
      <c r="I4645" s="13" t="n">
        <v>4.64</v>
      </c>
      <c r="J4645" s="9" t="n">
        <v>14</v>
      </c>
      <c r="K4645" s="1" t="str">
        <f aca="false">IF(F4645=0,"Stopped",IF(C4645&gt;=Rules!$B$3,"New",IF(AND(E4645&gt;0,G4645&gt;0,ROUND(H4645*100,0)&lt;Rules!$B$6*ROUND(G4645*100,0)),"Slowing","Steady or growing")))</f>
        <v>Stopped</v>
      </c>
      <c r="L4645" s="1" t="n">
        <v>1</v>
      </c>
      <c r="M4645" s="13" t="n">
        <v>0.85</v>
      </c>
      <c r="N4645" s="1" t="str">
        <f aca="false">IF(L4645=0,"",IF(F4645=0,"Stopped",IF(AND(M4645&gt;0,ROUND(H4645*100,0)&lt;Rules!$B$6*ROUND(M4645*100,0)),"Slowing","Steady or growing")))</f>
        <v>Stopped</v>
      </c>
    </row>
    <row r="4646" customFormat="false" ht="15" hidden="false" customHeight="false" outlineLevel="0" collapsed="false">
      <c r="A4646" s="1" t="s">
        <v>9311</v>
      </c>
      <c r="B4646" s="1" t="s">
        <v>9312</v>
      </c>
      <c r="C4646" s="12" t="n">
        <v>40517</v>
      </c>
      <c r="D4646" s="12" t="n">
        <v>40875</v>
      </c>
      <c r="E4646" s="1" t="n">
        <v>0</v>
      </c>
      <c r="F4646" s="1" t="n">
        <v>1</v>
      </c>
      <c r="G4646" s="13" t="n">
        <v>0</v>
      </c>
      <c r="H4646" s="13" t="n">
        <v>4.2</v>
      </c>
      <c r="I4646" s="13" t="n">
        <v>4.62</v>
      </c>
      <c r="J4646" s="9" t="n">
        <v>11</v>
      </c>
      <c r="K4646" s="1" t="str">
        <f aca="false">IF(F4646=0,"Stopped",IF(C4646&gt;=Rules!$B$3,"New",IF(AND(E4646&gt;0,G4646&gt;0,ROUND(H4646*100,0)&lt;Rules!$B$6*ROUND(G4646*100,0)),"Slowing","Steady or growing")))</f>
        <v>Steady or growing</v>
      </c>
      <c r="L4646" s="1" t="n">
        <v>1</v>
      </c>
      <c r="M4646" s="13" t="n">
        <v>0.42</v>
      </c>
      <c r="N4646" s="1" t="str">
        <f aca="false">IF(L4646=0,"",IF(F4646=0,"Stopped",IF(AND(M4646&gt;0,ROUND(H4646*100,0)&lt;Rules!$B$6*ROUND(M4646*100,0)),"Slowing","Steady or growing")))</f>
        <v>Steady or growing</v>
      </c>
    </row>
    <row r="4647" customFormat="false" ht="15" hidden="false" customHeight="false" outlineLevel="0" collapsed="false">
      <c r="A4647" s="1" t="s">
        <v>9313</v>
      </c>
      <c r="B4647" s="1" t="s">
        <v>9314</v>
      </c>
      <c r="C4647" s="12" t="n">
        <v>40189</v>
      </c>
      <c r="D4647" s="12" t="n">
        <v>40266</v>
      </c>
      <c r="E4647" s="1" t="n">
        <v>0</v>
      </c>
      <c r="F4647" s="1" t="n">
        <v>0</v>
      </c>
      <c r="G4647" s="13" t="n">
        <v>0</v>
      </c>
      <c r="H4647" s="13" t="n">
        <v>0</v>
      </c>
      <c r="I4647" s="13" t="n">
        <v>4.61</v>
      </c>
      <c r="J4647" s="9" t="n">
        <v>2</v>
      </c>
      <c r="K4647" s="1" t="str">
        <f aca="false">IF(F4647=0,"Stopped",IF(C4647&gt;=Rules!$B$3,"New",IF(AND(E4647&gt;0,G4647&gt;0,ROUND(H4647*100,0)&lt;Rules!$B$6*ROUND(G4647*100,0)),"Slowing","Steady or growing")))</f>
        <v>Stopped</v>
      </c>
      <c r="L4647" s="1" t="n">
        <v>0</v>
      </c>
      <c r="M4647" s="13" t="n">
        <v>0</v>
      </c>
      <c r="N4647" s="1" t="str">
        <f aca="false">IF(L4647=0,"",IF(F4647=0,"Stopped",IF(AND(M4647&gt;0,ROUND(H4647*100,0)&lt;Rules!$B$6*ROUND(M4647*100,0)),"Slowing","Steady or growing")))</f>
        <v/>
      </c>
    </row>
    <row r="4648" customFormat="false" ht="15" hidden="false" customHeight="false" outlineLevel="0" collapsed="false">
      <c r="A4648" s="1" t="s">
        <v>9315</v>
      </c>
      <c r="B4648" s="1" t="s">
        <v>9316</v>
      </c>
      <c r="C4648" s="12" t="n">
        <v>40196</v>
      </c>
      <c r="D4648" s="12" t="n">
        <v>40196</v>
      </c>
      <c r="E4648" s="1" t="n">
        <v>0</v>
      </c>
      <c r="F4648" s="1" t="n">
        <v>0</v>
      </c>
      <c r="G4648" s="13" t="n">
        <v>0</v>
      </c>
      <c r="H4648" s="13" t="n">
        <v>0</v>
      </c>
      <c r="I4648" s="13" t="n">
        <v>4.25</v>
      </c>
      <c r="J4648" s="9" t="n">
        <v>1</v>
      </c>
      <c r="K4648" s="1" t="str">
        <f aca="false">IF(F4648=0,"Stopped",IF(C4648&gt;=Rules!$B$3,"New",IF(AND(E4648&gt;0,G4648&gt;0,ROUND(H4648*100,0)&lt;Rules!$B$6*ROUND(G4648*100,0)),"Slowing","Steady or growing")))</f>
        <v>Stopped</v>
      </c>
      <c r="L4648" s="1" t="n">
        <v>0</v>
      </c>
      <c r="M4648" s="13" t="n">
        <v>0</v>
      </c>
      <c r="N4648" s="1" t="str">
        <f aca="false">IF(L4648=0,"",IF(F4648=0,"Stopped",IF(AND(M4648&gt;0,ROUND(H4648*100,0)&lt;Rules!$B$6*ROUND(M4648*100,0)),"Slowing","Steady or growing")))</f>
        <v/>
      </c>
    </row>
    <row r="4649" customFormat="false" ht="15" hidden="false" customHeight="false" outlineLevel="0" collapsed="false">
      <c r="A4649" s="1" t="s">
        <v>9317</v>
      </c>
      <c r="B4649" s="1" t="s">
        <v>9318</v>
      </c>
      <c r="C4649" s="12" t="n">
        <v>40151</v>
      </c>
      <c r="D4649" s="12" t="n">
        <v>40151</v>
      </c>
      <c r="E4649" s="1" t="n">
        <v>0</v>
      </c>
      <c r="F4649" s="1" t="n">
        <v>0</v>
      </c>
      <c r="G4649" s="13" t="n">
        <v>0</v>
      </c>
      <c r="H4649" s="13" t="n">
        <v>0</v>
      </c>
      <c r="I4649" s="13" t="n">
        <v>4.25</v>
      </c>
      <c r="J4649" s="9" t="n">
        <v>1</v>
      </c>
      <c r="K4649" s="1" t="str">
        <f aca="false">IF(F4649=0,"Stopped",IF(C4649&gt;=Rules!$B$3,"New",IF(AND(E4649&gt;0,G4649&gt;0,ROUND(H4649*100,0)&lt;Rules!$B$6*ROUND(G4649*100,0)),"Slowing","Steady or growing")))</f>
        <v>Stopped</v>
      </c>
      <c r="L4649" s="1" t="n">
        <v>0</v>
      </c>
      <c r="M4649" s="13" t="n">
        <v>0</v>
      </c>
      <c r="N4649" s="1" t="str">
        <f aca="false">IF(L4649=0,"",IF(F4649=0,"Stopped",IF(AND(M4649&gt;0,ROUND(H4649*100,0)&lt;Rules!$B$6*ROUND(M4649*100,0)),"Slowing","Steady or growing")))</f>
        <v/>
      </c>
    </row>
    <row r="4650" customFormat="false" ht="15" hidden="false" customHeight="false" outlineLevel="0" collapsed="false">
      <c r="A4650" s="1" t="s">
        <v>9319</v>
      </c>
      <c r="B4650" s="1" t="s">
        <v>9320</v>
      </c>
      <c r="C4650" s="12" t="n">
        <v>40216</v>
      </c>
      <c r="D4650" s="12" t="n">
        <v>40883</v>
      </c>
      <c r="E4650" s="1" t="n">
        <v>0</v>
      </c>
      <c r="F4650" s="1" t="n">
        <v>2</v>
      </c>
      <c r="G4650" s="13" t="n">
        <v>0</v>
      </c>
      <c r="H4650" s="13" t="n">
        <v>3.4</v>
      </c>
      <c r="I4650" s="13" t="n">
        <v>4.25</v>
      </c>
      <c r="J4650" s="9" t="n">
        <v>5</v>
      </c>
      <c r="K4650" s="1" t="str">
        <f aca="false">IF(F4650=0,"Stopped",IF(C4650&gt;=Rules!$B$3,"New",IF(AND(E4650&gt;0,G4650&gt;0,ROUND(H4650*100,0)&lt;Rules!$B$6*ROUND(G4650*100,0)),"Slowing","Steady or growing")))</f>
        <v>Steady or growing</v>
      </c>
      <c r="L4650" s="1" t="n">
        <v>0</v>
      </c>
      <c r="M4650" s="13" t="n">
        <v>0</v>
      </c>
      <c r="N4650" s="1" t="str">
        <f aca="false">IF(L4650=0,"",IF(F4650=0,"Stopped",IF(AND(M4650&gt;0,ROUND(H4650*100,0)&lt;Rules!$B$6*ROUND(M4650*100,0)),"Slowing","Steady or growing")))</f>
        <v/>
      </c>
    </row>
    <row r="4651" customFormat="false" ht="15" hidden="false" customHeight="false" outlineLevel="0" collapsed="false">
      <c r="A4651" s="1" t="s">
        <v>9321</v>
      </c>
      <c r="B4651" s="1" t="s">
        <v>9322</v>
      </c>
      <c r="C4651" s="12" t="n">
        <v>40825</v>
      </c>
      <c r="D4651" s="12" t="n">
        <v>40850</v>
      </c>
      <c r="E4651" s="1" t="n">
        <v>0</v>
      </c>
      <c r="F4651" s="1" t="n">
        <v>3</v>
      </c>
      <c r="G4651" s="13" t="n">
        <v>0</v>
      </c>
      <c r="H4651" s="13" t="n">
        <v>4.25</v>
      </c>
      <c r="I4651" s="13" t="n">
        <v>4.25</v>
      </c>
      <c r="J4651" s="9" t="n">
        <v>5</v>
      </c>
      <c r="K4651" s="1" t="str">
        <f aca="false">IF(F4651=0,"Stopped",IF(C4651&gt;=Rules!$B$3,"New",IF(AND(E4651&gt;0,G4651&gt;0,ROUND(H4651*100,0)&lt;Rules!$B$6*ROUND(G4651*100,0)),"Slowing","Steady or growing")))</f>
        <v>New</v>
      </c>
      <c r="L4651" s="1" t="n">
        <v>0</v>
      </c>
      <c r="M4651" s="13" t="n">
        <v>0</v>
      </c>
      <c r="N4651" s="1" t="str">
        <f aca="false">IF(L4651=0,"",IF(F4651=0,"Stopped",IF(AND(M4651&gt;0,ROUND(H4651*100,0)&lt;Rules!$B$6*ROUND(M4651*100,0)),"Slowing","Steady or growing")))</f>
        <v/>
      </c>
    </row>
    <row r="4652" customFormat="false" ht="15" hidden="false" customHeight="false" outlineLevel="0" collapsed="false">
      <c r="A4652" s="1" t="s">
        <v>9323</v>
      </c>
      <c r="B4652" s="1" t="s">
        <v>9324</v>
      </c>
      <c r="C4652" s="12" t="n">
        <v>40160</v>
      </c>
      <c r="D4652" s="12" t="n">
        <v>40199</v>
      </c>
      <c r="E4652" s="1" t="n">
        <v>0</v>
      </c>
      <c r="F4652" s="1" t="n">
        <v>0</v>
      </c>
      <c r="G4652" s="13" t="n">
        <v>0</v>
      </c>
      <c r="H4652" s="13" t="n">
        <v>0</v>
      </c>
      <c r="I4652" s="13" t="n">
        <v>4.2</v>
      </c>
      <c r="J4652" s="9" t="n">
        <v>2</v>
      </c>
      <c r="K4652" s="1" t="str">
        <f aca="false">IF(F4652=0,"Stopped",IF(C4652&gt;=Rules!$B$3,"New",IF(AND(E4652&gt;0,G4652&gt;0,ROUND(H4652*100,0)&lt;Rules!$B$6*ROUND(G4652*100,0)),"Slowing","Steady or growing")))</f>
        <v>Stopped</v>
      </c>
      <c r="L4652" s="1" t="n">
        <v>0</v>
      </c>
      <c r="M4652" s="13" t="n">
        <v>0</v>
      </c>
      <c r="N4652" s="1" t="str">
        <f aca="false">IF(L4652=0,"",IF(F4652=0,"Stopped",IF(AND(M4652&gt;0,ROUND(H4652*100,0)&lt;Rules!$B$6*ROUND(M4652*100,0)),"Slowing","Steady or growing")))</f>
        <v/>
      </c>
    </row>
    <row r="4653" customFormat="false" ht="15" hidden="false" customHeight="false" outlineLevel="0" collapsed="false">
      <c r="A4653" s="1" t="s">
        <v>9325</v>
      </c>
      <c r="B4653" s="1" t="s">
        <v>9326</v>
      </c>
      <c r="C4653" s="12" t="n">
        <v>40155</v>
      </c>
      <c r="D4653" s="12" t="n">
        <v>40155</v>
      </c>
      <c r="E4653" s="1" t="n">
        <v>0</v>
      </c>
      <c r="F4653" s="1" t="n">
        <v>0</v>
      </c>
      <c r="G4653" s="13" t="n">
        <v>0</v>
      </c>
      <c r="H4653" s="13" t="n">
        <v>0</v>
      </c>
      <c r="I4653" s="13" t="n">
        <v>3.9</v>
      </c>
      <c r="J4653" s="9" t="n">
        <v>6</v>
      </c>
      <c r="K4653" s="1" t="str">
        <f aca="false">IF(F4653=0,"Stopped",IF(C4653&gt;=Rules!$B$3,"New",IF(AND(E4653&gt;0,G4653&gt;0,ROUND(H4653*100,0)&lt;Rules!$B$6*ROUND(G4653*100,0)),"Slowing","Steady or growing")))</f>
        <v>Stopped</v>
      </c>
      <c r="L4653" s="1" t="n">
        <v>0</v>
      </c>
      <c r="M4653" s="13" t="n">
        <v>0</v>
      </c>
      <c r="N4653" s="1" t="str">
        <f aca="false">IF(L4653=0,"",IF(F4653=0,"Stopped",IF(AND(M4653&gt;0,ROUND(H4653*100,0)&lt;Rules!$B$6*ROUND(M4653*100,0)),"Slowing","Steady or growing")))</f>
        <v/>
      </c>
    </row>
    <row r="4654" customFormat="false" ht="15" hidden="false" customHeight="false" outlineLevel="0" collapsed="false">
      <c r="A4654" s="1" t="s">
        <v>9327</v>
      </c>
      <c r="B4654" s="1" t="s">
        <v>9328</v>
      </c>
      <c r="C4654" s="12" t="n">
        <v>40263</v>
      </c>
      <c r="D4654" s="12" t="n">
        <v>40263</v>
      </c>
      <c r="E4654" s="1" t="n">
        <v>0</v>
      </c>
      <c r="F4654" s="1" t="n">
        <v>0</v>
      </c>
      <c r="G4654" s="13" t="n">
        <v>0</v>
      </c>
      <c r="H4654" s="13" t="n">
        <v>0</v>
      </c>
      <c r="I4654" s="13" t="n">
        <v>3.9</v>
      </c>
      <c r="J4654" s="9" t="n">
        <v>2</v>
      </c>
      <c r="K4654" s="1" t="str">
        <f aca="false">IF(F4654=0,"Stopped",IF(C4654&gt;=Rules!$B$3,"New",IF(AND(E4654&gt;0,G4654&gt;0,ROUND(H4654*100,0)&lt;Rules!$B$6*ROUND(G4654*100,0)),"Slowing","Steady or growing")))</f>
        <v>Stopped</v>
      </c>
      <c r="L4654" s="1" t="n">
        <v>0</v>
      </c>
      <c r="M4654" s="13" t="n">
        <v>0</v>
      </c>
      <c r="N4654" s="1" t="str">
        <f aca="false">IF(L4654=0,"",IF(F4654=0,"Stopped",IF(AND(M4654&gt;0,ROUND(H4654*100,0)&lt;Rules!$B$6*ROUND(M4654*100,0)),"Slowing","Steady or growing")))</f>
        <v/>
      </c>
    </row>
    <row r="4655" customFormat="false" ht="15" hidden="false" customHeight="false" outlineLevel="0" collapsed="false">
      <c r="A4655" s="1" t="s">
        <v>9329</v>
      </c>
      <c r="B4655" s="1" t="s">
        <v>9330</v>
      </c>
      <c r="C4655" s="12" t="n">
        <v>40195</v>
      </c>
      <c r="D4655" s="12" t="n">
        <v>40630</v>
      </c>
      <c r="E4655" s="1" t="n">
        <v>0</v>
      </c>
      <c r="F4655" s="1" t="n">
        <v>0</v>
      </c>
      <c r="G4655" s="13" t="n">
        <v>0</v>
      </c>
      <c r="H4655" s="13" t="n">
        <v>0</v>
      </c>
      <c r="I4655" s="13" t="n">
        <v>3.84</v>
      </c>
      <c r="J4655" s="9" t="n">
        <v>32</v>
      </c>
      <c r="K4655" s="1" t="str">
        <f aca="false">IF(F4655=0,"Stopped",IF(C4655&gt;=Rules!$B$3,"New",IF(AND(E4655&gt;0,G4655&gt;0,ROUND(H4655*100,0)&lt;Rules!$B$6*ROUND(G4655*100,0)),"Slowing","Steady or growing")))</f>
        <v>Stopped</v>
      </c>
      <c r="L4655" s="1" t="n">
        <v>1</v>
      </c>
      <c r="M4655" s="13" t="n">
        <v>1.44</v>
      </c>
      <c r="N4655" s="1" t="str">
        <f aca="false">IF(L4655=0,"",IF(F4655=0,"Stopped",IF(AND(M4655&gt;0,ROUND(H4655*100,0)&lt;Rules!$B$6*ROUND(M4655*100,0)),"Slowing","Steady or growing")))</f>
        <v>Stopped</v>
      </c>
    </row>
    <row r="4656" customFormat="false" ht="15" hidden="false" customHeight="false" outlineLevel="0" collapsed="false">
      <c r="A4656" s="1" t="s">
        <v>9331</v>
      </c>
      <c r="B4656" s="1" t="s">
        <v>9332</v>
      </c>
      <c r="C4656" s="12" t="n">
        <v>40148</v>
      </c>
      <c r="D4656" s="12" t="n">
        <v>40170</v>
      </c>
      <c r="E4656" s="1" t="n">
        <v>0</v>
      </c>
      <c r="F4656" s="1" t="n">
        <v>0</v>
      </c>
      <c r="G4656" s="13" t="n">
        <v>0</v>
      </c>
      <c r="H4656" s="13" t="n">
        <v>0</v>
      </c>
      <c r="I4656" s="13" t="n">
        <v>3.78</v>
      </c>
      <c r="J4656" s="9" t="n">
        <v>5</v>
      </c>
      <c r="K4656" s="1" t="str">
        <f aca="false">IF(F4656=0,"Stopped",IF(C4656&gt;=Rules!$B$3,"New",IF(AND(E4656&gt;0,G4656&gt;0,ROUND(H4656*100,0)&lt;Rules!$B$6*ROUND(G4656*100,0)),"Slowing","Steady or growing")))</f>
        <v>Stopped</v>
      </c>
      <c r="L4656" s="1" t="n">
        <v>0</v>
      </c>
      <c r="M4656" s="13" t="n">
        <v>0</v>
      </c>
      <c r="N4656" s="1" t="str">
        <f aca="false">IF(L4656=0,"",IF(F4656=0,"Stopped",IF(AND(M4656&gt;0,ROUND(H4656*100,0)&lt;Rules!$B$6*ROUND(M4656*100,0)),"Slowing","Steady or growing")))</f>
        <v/>
      </c>
    </row>
    <row r="4657" customFormat="false" ht="15" hidden="false" customHeight="false" outlineLevel="0" collapsed="false">
      <c r="A4657" s="1" t="s">
        <v>9333</v>
      </c>
      <c r="B4657" s="1" t="s">
        <v>9334</v>
      </c>
      <c r="C4657" s="12" t="n">
        <v>40163</v>
      </c>
      <c r="D4657" s="12" t="n">
        <v>40163</v>
      </c>
      <c r="E4657" s="1" t="n">
        <v>0</v>
      </c>
      <c r="F4657" s="1" t="n">
        <v>0</v>
      </c>
      <c r="G4657" s="13" t="n">
        <v>0</v>
      </c>
      <c r="H4657" s="13" t="n">
        <v>0</v>
      </c>
      <c r="I4657" s="13" t="n">
        <v>3.75</v>
      </c>
      <c r="J4657" s="9" t="n">
        <v>1</v>
      </c>
      <c r="K4657" s="1" t="str">
        <f aca="false">IF(F4657=0,"Stopped",IF(C4657&gt;=Rules!$B$3,"New",IF(AND(E4657&gt;0,G4657&gt;0,ROUND(H4657*100,0)&lt;Rules!$B$6*ROUND(G4657*100,0)),"Slowing","Steady or growing")))</f>
        <v>Stopped</v>
      </c>
      <c r="L4657" s="1" t="n">
        <v>0</v>
      </c>
      <c r="M4657" s="13" t="n">
        <v>0</v>
      </c>
      <c r="N4657" s="1" t="str">
        <f aca="false">IF(L4657=0,"",IF(F4657=0,"Stopped",IF(AND(M4657&gt;0,ROUND(H4657*100,0)&lt;Rules!$B$6*ROUND(M4657*100,0)),"Slowing","Steady or growing")))</f>
        <v/>
      </c>
    </row>
    <row r="4658" customFormat="false" ht="15" hidden="false" customHeight="false" outlineLevel="0" collapsed="false">
      <c r="A4658" s="1" t="s">
        <v>9335</v>
      </c>
      <c r="B4658" s="1" t="s">
        <v>9336</v>
      </c>
      <c r="C4658" s="12" t="n">
        <v>40160</v>
      </c>
      <c r="D4658" s="12" t="n">
        <v>40160</v>
      </c>
      <c r="E4658" s="1" t="n">
        <v>0</v>
      </c>
      <c r="F4658" s="1" t="n">
        <v>0</v>
      </c>
      <c r="G4658" s="13" t="n">
        <v>0</v>
      </c>
      <c r="H4658" s="13" t="n">
        <v>0</v>
      </c>
      <c r="I4658" s="13" t="n">
        <v>3.75</v>
      </c>
      <c r="J4658" s="9" t="n">
        <v>1</v>
      </c>
      <c r="K4658" s="1" t="str">
        <f aca="false">IF(F4658=0,"Stopped",IF(C4658&gt;=Rules!$B$3,"New",IF(AND(E4658&gt;0,G4658&gt;0,ROUND(H4658*100,0)&lt;Rules!$B$6*ROUND(G4658*100,0)),"Slowing","Steady or growing")))</f>
        <v>Stopped</v>
      </c>
      <c r="L4658" s="1" t="n">
        <v>0</v>
      </c>
      <c r="M4658" s="13" t="n">
        <v>0</v>
      </c>
      <c r="N4658" s="1" t="str">
        <f aca="false">IF(L4658=0,"",IF(F4658=0,"Stopped",IF(AND(M4658&gt;0,ROUND(H4658*100,0)&lt;Rules!$B$6*ROUND(M4658*100,0)),"Slowing","Steady or growing")))</f>
        <v/>
      </c>
    </row>
    <row r="4659" customFormat="false" ht="15" hidden="false" customHeight="false" outlineLevel="0" collapsed="false">
      <c r="A4659" s="1" t="s">
        <v>9337</v>
      </c>
      <c r="B4659" s="1" t="s">
        <v>9338</v>
      </c>
      <c r="C4659" s="12" t="n">
        <v>40153</v>
      </c>
      <c r="D4659" s="12" t="n">
        <v>40163</v>
      </c>
      <c r="E4659" s="1" t="n">
        <v>0</v>
      </c>
      <c r="F4659" s="1" t="n">
        <v>0</v>
      </c>
      <c r="G4659" s="13" t="n">
        <v>0</v>
      </c>
      <c r="H4659" s="13" t="n">
        <v>0</v>
      </c>
      <c r="I4659" s="13" t="n">
        <v>3.75</v>
      </c>
      <c r="J4659" s="9" t="n">
        <v>3</v>
      </c>
      <c r="K4659" s="1" t="str">
        <f aca="false">IF(F4659=0,"Stopped",IF(C4659&gt;=Rules!$B$3,"New",IF(AND(E4659&gt;0,G4659&gt;0,ROUND(H4659*100,0)&lt;Rules!$B$6*ROUND(G4659*100,0)),"Slowing","Steady or growing")))</f>
        <v>Stopped</v>
      </c>
      <c r="L4659" s="1" t="n">
        <v>0</v>
      </c>
      <c r="M4659" s="13" t="n">
        <v>0</v>
      </c>
      <c r="N4659" s="1" t="str">
        <f aca="false">IF(L4659=0,"",IF(F4659=0,"Stopped",IF(AND(M4659&gt;0,ROUND(H4659*100,0)&lt;Rules!$B$6*ROUND(M4659*100,0)),"Slowing","Steady or growing")))</f>
        <v/>
      </c>
    </row>
    <row r="4660" customFormat="false" ht="15" hidden="false" customHeight="false" outlineLevel="0" collapsed="false">
      <c r="A4660" s="1" t="s">
        <v>9339</v>
      </c>
      <c r="B4660" s="1" t="s">
        <v>9340</v>
      </c>
      <c r="C4660" s="12" t="n">
        <v>40162</v>
      </c>
      <c r="D4660" s="12" t="n">
        <v>40162</v>
      </c>
      <c r="E4660" s="1" t="n">
        <v>0</v>
      </c>
      <c r="F4660" s="1" t="n">
        <v>0</v>
      </c>
      <c r="G4660" s="13" t="n">
        <v>0</v>
      </c>
      <c r="H4660" s="13" t="n">
        <v>0</v>
      </c>
      <c r="I4660" s="13" t="n">
        <v>3.75</v>
      </c>
      <c r="J4660" s="9" t="n">
        <v>1</v>
      </c>
      <c r="K4660" s="1" t="str">
        <f aca="false">IF(F4660=0,"Stopped",IF(C4660&gt;=Rules!$B$3,"New",IF(AND(E4660&gt;0,G4660&gt;0,ROUND(H4660*100,0)&lt;Rules!$B$6*ROUND(G4660*100,0)),"Slowing","Steady or growing")))</f>
        <v>Stopped</v>
      </c>
      <c r="L4660" s="1" t="n">
        <v>0</v>
      </c>
      <c r="M4660" s="13" t="n">
        <v>0</v>
      </c>
      <c r="N4660" s="1" t="str">
        <f aca="false">IF(L4660=0,"",IF(F4660=0,"Stopped",IF(AND(M4660&gt;0,ROUND(H4660*100,0)&lt;Rules!$B$6*ROUND(M4660*100,0)),"Slowing","Steady or growing")))</f>
        <v/>
      </c>
    </row>
    <row r="4661" customFormat="false" ht="15" hidden="false" customHeight="false" outlineLevel="0" collapsed="false">
      <c r="A4661" s="1" t="s">
        <v>9341</v>
      </c>
      <c r="B4661" s="1" t="s">
        <v>9342</v>
      </c>
      <c r="C4661" s="12" t="n">
        <v>40295</v>
      </c>
      <c r="D4661" s="12" t="n">
        <v>40755</v>
      </c>
      <c r="E4661" s="1" t="n">
        <v>1</v>
      </c>
      <c r="F4661" s="1" t="n">
        <v>0</v>
      </c>
      <c r="G4661" s="13" t="n">
        <v>0.39</v>
      </c>
      <c r="H4661" s="13" t="n">
        <v>0</v>
      </c>
      <c r="I4661" s="13" t="n">
        <v>3.69</v>
      </c>
      <c r="J4661" s="9" t="n">
        <v>3</v>
      </c>
      <c r="K4661" s="1" t="str">
        <f aca="false">IF(F4661=0,"Stopped",IF(C4661&gt;=Rules!$B$3,"New",IF(AND(E4661&gt;0,G4661&gt;0,ROUND(H4661*100,0)&lt;Rules!$B$6*ROUND(G4661*100,0)),"Slowing","Steady or growing")))</f>
        <v>Stopped</v>
      </c>
      <c r="L4661" s="1" t="n">
        <v>0</v>
      </c>
      <c r="M4661" s="13" t="n">
        <v>0</v>
      </c>
      <c r="N4661" s="1" t="str">
        <f aca="false">IF(L4661=0,"",IF(F4661=0,"Stopped",IF(AND(M4661&gt;0,ROUND(H4661*100,0)&lt;Rules!$B$6*ROUND(M4661*100,0)),"Slowing","Steady or growing")))</f>
        <v/>
      </c>
    </row>
    <row r="4662" customFormat="false" ht="15" hidden="false" customHeight="false" outlineLevel="0" collapsed="false">
      <c r="A4662" s="1" t="s">
        <v>9343</v>
      </c>
      <c r="B4662" s="1" t="s">
        <v>9344</v>
      </c>
      <c r="C4662" s="12" t="n">
        <v>40161</v>
      </c>
      <c r="D4662" s="12" t="n">
        <v>40164</v>
      </c>
      <c r="E4662" s="1" t="n">
        <v>0</v>
      </c>
      <c r="F4662" s="1" t="n">
        <v>0</v>
      </c>
      <c r="G4662" s="13" t="n">
        <v>0</v>
      </c>
      <c r="H4662" s="13" t="n">
        <v>0</v>
      </c>
      <c r="I4662" s="13" t="n">
        <v>3.49</v>
      </c>
      <c r="J4662" s="9" t="n">
        <v>2</v>
      </c>
      <c r="K4662" s="1" t="str">
        <f aca="false">IF(F4662=0,"Stopped",IF(C4662&gt;=Rules!$B$3,"New",IF(AND(E4662&gt;0,G4662&gt;0,ROUND(H4662*100,0)&lt;Rules!$B$6*ROUND(G4662*100,0)),"Slowing","Steady or growing")))</f>
        <v>Stopped</v>
      </c>
      <c r="L4662" s="1" t="n">
        <v>0</v>
      </c>
      <c r="M4662" s="13" t="n">
        <v>0</v>
      </c>
      <c r="N4662" s="1" t="str">
        <f aca="false">IF(L4662=0,"",IF(F4662=0,"Stopped",IF(AND(M4662&gt;0,ROUND(H4662*100,0)&lt;Rules!$B$6*ROUND(M4662*100,0)),"Slowing","Steady or growing")))</f>
        <v/>
      </c>
    </row>
    <row r="4663" customFormat="false" ht="15" hidden="false" customHeight="false" outlineLevel="0" collapsed="false">
      <c r="A4663" s="1" t="s">
        <v>9345</v>
      </c>
      <c r="B4663" s="1" t="s">
        <v>9346</v>
      </c>
      <c r="C4663" s="12" t="n">
        <v>40161</v>
      </c>
      <c r="D4663" s="12" t="n">
        <v>40161</v>
      </c>
      <c r="E4663" s="1" t="n">
        <v>0</v>
      </c>
      <c r="F4663" s="1" t="n">
        <v>0</v>
      </c>
      <c r="G4663" s="13" t="n">
        <v>0</v>
      </c>
      <c r="H4663" s="13" t="n">
        <v>0</v>
      </c>
      <c r="I4663" s="13" t="n">
        <v>3.43</v>
      </c>
      <c r="J4663" s="9" t="n">
        <v>1</v>
      </c>
      <c r="K4663" s="1" t="str">
        <f aca="false">IF(F4663=0,"Stopped",IF(C4663&gt;=Rules!$B$3,"New",IF(AND(E4663&gt;0,G4663&gt;0,ROUND(H4663*100,0)&lt;Rules!$B$6*ROUND(G4663*100,0)),"Slowing","Steady or growing")))</f>
        <v>Stopped</v>
      </c>
      <c r="L4663" s="1" t="n">
        <v>0</v>
      </c>
      <c r="M4663" s="13" t="n">
        <v>0</v>
      </c>
      <c r="N4663" s="1" t="str">
        <f aca="false">IF(L4663=0,"",IF(F4663=0,"Stopped",IF(AND(M4663&gt;0,ROUND(H4663*100,0)&lt;Rules!$B$6*ROUND(M4663*100,0)),"Slowing","Steady or growing")))</f>
        <v/>
      </c>
    </row>
    <row r="4664" customFormat="false" ht="15" hidden="false" customHeight="false" outlineLevel="0" collapsed="false">
      <c r="A4664" s="1" t="s">
        <v>9347</v>
      </c>
      <c r="B4664" s="1" t="s">
        <v>9348</v>
      </c>
      <c r="C4664" s="12" t="n">
        <v>40148</v>
      </c>
      <c r="D4664" s="12" t="n">
        <v>40209</v>
      </c>
      <c r="E4664" s="1" t="n">
        <v>0</v>
      </c>
      <c r="F4664" s="1" t="n">
        <v>0</v>
      </c>
      <c r="G4664" s="13" t="n">
        <v>0</v>
      </c>
      <c r="H4664" s="13" t="n">
        <v>0</v>
      </c>
      <c r="I4664" s="13" t="n">
        <v>3.4</v>
      </c>
      <c r="J4664" s="9" t="n">
        <v>4</v>
      </c>
      <c r="K4664" s="1" t="str">
        <f aca="false">IF(F4664=0,"Stopped",IF(C4664&gt;=Rules!$B$3,"New",IF(AND(E4664&gt;0,G4664&gt;0,ROUND(H4664*100,0)&lt;Rules!$B$6*ROUND(G4664*100,0)),"Slowing","Steady or growing")))</f>
        <v>Stopped</v>
      </c>
      <c r="L4664" s="1" t="n">
        <v>0</v>
      </c>
      <c r="M4664" s="13" t="n">
        <v>0</v>
      </c>
      <c r="N4664" s="1" t="str">
        <f aca="false">IF(L4664=0,"",IF(F4664=0,"Stopped",IF(AND(M4664&gt;0,ROUND(H4664*100,0)&lt;Rules!$B$6*ROUND(M4664*100,0)),"Slowing","Steady or growing")))</f>
        <v/>
      </c>
    </row>
    <row r="4665" customFormat="false" ht="15" hidden="false" customHeight="false" outlineLevel="0" collapsed="false">
      <c r="A4665" s="1" t="s">
        <v>9349</v>
      </c>
      <c r="B4665" s="1" t="s">
        <v>9350</v>
      </c>
      <c r="C4665" s="12" t="n">
        <v>40847</v>
      </c>
      <c r="D4665" s="12" t="n">
        <v>40847</v>
      </c>
      <c r="E4665" s="1" t="n">
        <v>0</v>
      </c>
      <c r="F4665" s="1" t="n">
        <v>1</v>
      </c>
      <c r="G4665" s="13" t="n">
        <v>0</v>
      </c>
      <c r="H4665" s="13" t="n">
        <v>3.33</v>
      </c>
      <c r="I4665" s="13" t="n">
        <v>3.33</v>
      </c>
      <c r="J4665" s="9" t="n">
        <v>1</v>
      </c>
      <c r="K4665" s="1" t="str">
        <f aca="false">IF(F4665=0,"Stopped",IF(C4665&gt;=Rules!$B$3,"New",IF(AND(E4665&gt;0,G4665&gt;0,ROUND(H4665*100,0)&lt;Rules!$B$6*ROUND(G4665*100,0)),"Slowing","Steady or growing")))</f>
        <v>New</v>
      </c>
      <c r="L4665" s="1" t="n">
        <v>0</v>
      </c>
      <c r="M4665" s="13" t="n">
        <v>0</v>
      </c>
      <c r="N4665" s="1" t="str">
        <f aca="false">IF(L4665=0,"",IF(F4665=0,"Stopped",IF(AND(M4665&gt;0,ROUND(H4665*100,0)&lt;Rules!$B$6*ROUND(M4665*100,0)),"Slowing","Steady or growing")))</f>
        <v/>
      </c>
    </row>
    <row r="4666" customFormat="false" ht="15" hidden="false" customHeight="false" outlineLevel="0" collapsed="false">
      <c r="A4666" s="1" t="s">
        <v>9351</v>
      </c>
      <c r="B4666" s="1" t="s">
        <v>9352</v>
      </c>
      <c r="C4666" s="12" t="n">
        <v>40158</v>
      </c>
      <c r="D4666" s="12" t="n">
        <v>40158</v>
      </c>
      <c r="E4666" s="1" t="n">
        <v>0</v>
      </c>
      <c r="F4666" s="1" t="n">
        <v>0</v>
      </c>
      <c r="G4666" s="13" t="n">
        <v>0</v>
      </c>
      <c r="H4666" s="13" t="n">
        <v>0</v>
      </c>
      <c r="I4666" s="13" t="n">
        <v>3.25</v>
      </c>
      <c r="J4666" s="9" t="n">
        <v>1</v>
      </c>
      <c r="K4666" s="1" t="str">
        <f aca="false">IF(F4666=0,"Stopped",IF(C4666&gt;=Rules!$B$3,"New",IF(AND(E4666&gt;0,G4666&gt;0,ROUND(H4666*100,0)&lt;Rules!$B$6*ROUND(G4666*100,0)),"Slowing","Steady or growing")))</f>
        <v>Stopped</v>
      </c>
      <c r="L4666" s="1" t="n">
        <v>0</v>
      </c>
      <c r="M4666" s="13" t="n">
        <v>0</v>
      </c>
      <c r="N4666" s="1" t="str">
        <f aca="false">IF(L4666=0,"",IF(F4666=0,"Stopped",IF(AND(M4666&gt;0,ROUND(H4666*100,0)&lt;Rules!$B$6*ROUND(M4666*100,0)),"Slowing","Steady or growing")))</f>
        <v/>
      </c>
    </row>
    <row r="4667" customFormat="false" ht="15" hidden="false" customHeight="false" outlineLevel="0" collapsed="false">
      <c r="A4667" s="1" t="s">
        <v>9353</v>
      </c>
      <c r="B4667" s="1" t="s">
        <v>9354</v>
      </c>
      <c r="C4667" s="12" t="n">
        <v>40858</v>
      </c>
      <c r="D4667" s="12" t="n">
        <v>40858</v>
      </c>
      <c r="E4667" s="1" t="n">
        <v>0</v>
      </c>
      <c r="F4667" s="1" t="n">
        <v>1</v>
      </c>
      <c r="G4667" s="13" t="n">
        <v>0</v>
      </c>
      <c r="H4667" s="13" t="n">
        <v>2.91</v>
      </c>
      <c r="I4667" s="13" t="n">
        <v>2.91</v>
      </c>
      <c r="J4667" s="9" t="n">
        <v>1</v>
      </c>
      <c r="K4667" s="1" t="str">
        <f aca="false">IF(F4667=0,"Stopped",IF(C4667&gt;=Rules!$B$3,"New",IF(AND(E4667&gt;0,G4667&gt;0,ROUND(H4667*100,0)&lt;Rules!$B$6*ROUND(G4667*100,0)),"Slowing","Steady or growing")))</f>
        <v>New</v>
      </c>
      <c r="L4667" s="1" t="n">
        <v>0</v>
      </c>
      <c r="M4667" s="13" t="n">
        <v>0</v>
      </c>
      <c r="N4667" s="1" t="str">
        <f aca="false">IF(L4667=0,"",IF(F4667=0,"Stopped",IF(AND(M4667&gt;0,ROUND(H4667*100,0)&lt;Rules!$B$6*ROUND(M4667*100,0)),"Slowing","Steady or growing")))</f>
        <v/>
      </c>
    </row>
    <row r="4668" customFormat="false" ht="15" hidden="false" customHeight="false" outlineLevel="0" collapsed="false">
      <c r="A4668" s="1" t="s">
        <v>9355</v>
      </c>
      <c r="B4668" s="1" t="s">
        <v>9356</v>
      </c>
      <c r="C4668" s="12" t="n">
        <v>40875</v>
      </c>
      <c r="D4668" s="12" t="n">
        <v>40875</v>
      </c>
      <c r="E4668" s="1" t="n">
        <v>0</v>
      </c>
      <c r="F4668" s="1" t="n">
        <v>1</v>
      </c>
      <c r="G4668" s="13" t="n">
        <v>0</v>
      </c>
      <c r="H4668" s="13" t="n">
        <v>2.91</v>
      </c>
      <c r="I4668" s="13" t="n">
        <v>2.91</v>
      </c>
      <c r="J4668" s="9" t="n">
        <v>1</v>
      </c>
      <c r="K4668" s="1" t="str">
        <f aca="false">IF(F4668=0,"Stopped",IF(C4668&gt;=Rules!$B$3,"New",IF(AND(E4668&gt;0,G4668&gt;0,ROUND(H4668*100,0)&lt;Rules!$B$6*ROUND(G4668*100,0)),"Slowing","Steady or growing")))</f>
        <v>New</v>
      </c>
      <c r="L4668" s="1" t="n">
        <v>0</v>
      </c>
      <c r="M4668" s="13" t="n">
        <v>0</v>
      </c>
      <c r="N4668" s="1" t="str">
        <f aca="false">IF(L4668=0,"",IF(F4668=0,"Stopped",IF(AND(M4668&gt;0,ROUND(H4668*100,0)&lt;Rules!$B$6*ROUND(M4668*100,0)),"Slowing","Steady or growing")))</f>
        <v/>
      </c>
    </row>
    <row r="4669" customFormat="false" ht="15" hidden="false" customHeight="false" outlineLevel="0" collapsed="false">
      <c r="A4669" s="1" t="s">
        <v>9357</v>
      </c>
      <c r="B4669" s="1" t="s">
        <v>9358</v>
      </c>
      <c r="C4669" s="12" t="n">
        <v>40847</v>
      </c>
      <c r="D4669" s="12" t="n">
        <v>40847</v>
      </c>
      <c r="E4669" s="1" t="n">
        <v>0</v>
      </c>
      <c r="F4669" s="1" t="n">
        <v>1</v>
      </c>
      <c r="G4669" s="13" t="n">
        <v>0</v>
      </c>
      <c r="H4669" s="13" t="n">
        <v>2.91</v>
      </c>
      <c r="I4669" s="13" t="n">
        <v>2.91</v>
      </c>
      <c r="J4669" s="9" t="n">
        <v>1</v>
      </c>
      <c r="K4669" s="1" t="str">
        <f aca="false">IF(F4669=0,"Stopped",IF(C4669&gt;=Rules!$B$3,"New",IF(AND(E4669&gt;0,G4669&gt;0,ROUND(H4669*100,0)&lt;Rules!$B$6*ROUND(G4669*100,0)),"Slowing","Steady or growing")))</f>
        <v>New</v>
      </c>
      <c r="L4669" s="1" t="n">
        <v>0</v>
      </c>
      <c r="M4669" s="13" t="n">
        <v>0</v>
      </c>
      <c r="N4669" s="1" t="str">
        <f aca="false">IF(L4669=0,"",IF(F4669=0,"Stopped",IF(AND(M4669&gt;0,ROUND(H4669*100,0)&lt;Rules!$B$6*ROUND(M4669*100,0)),"Slowing","Steady or growing")))</f>
        <v/>
      </c>
    </row>
    <row r="4670" customFormat="false" ht="15" hidden="false" customHeight="false" outlineLevel="0" collapsed="false">
      <c r="A4670" s="1" t="s">
        <v>9359</v>
      </c>
      <c r="B4670" s="1" t="s">
        <v>9360</v>
      </c>
      <c r="C4670" s="12" t="n">
        <v>40162</v>
      </c>
      <c r="D4670" s="12" t="n">
        <v>40162</v>
      </c>
      <c r="E4670" s="1" t="n">
        <v>0</v>
      </c>
      <c r="F4670" s="1" t="n">
        <v>0</v>
      </c>
      <c r="G4670" s="13" t="n">
        <v>0</v>
      </c>
      <c r="H4670" s="13" t="n">
        <v>0</v>
      </c>
      <c r="I4670" s="13" t="n">
        <v>2.57</v>
      </c>
      <c r="J4670" s="9" t="n">
        <v>1</v>
      </c>
      <c r="K4670" s="1" t="str">
        <f aca="false">IF(F4670=0,"Stopped",IF(C4670&gt;=Rules!$B$3,"New",IF(AND(E4670&gt;0,G4670&gt;0,ROUND(H4670*100,0)&lt;Rules!$B$6*ROUND(G4670*100,0)),"Slowing","Steady or growing")))</f>
        <v>Stopped</v>
      </c>
      <c r="L4670" s="1" t="n">
        <v>0</v>
      </c>
      <c r="M4670" s="13" t="n">
        <v>0</v>
      </c>
      <c r="N4670" s="1" t="str">
        <f aca="false">IF(L4670=0,"",IF(F4670=0,"Stopped",IF(AND(M4670&gt;0,ROUND(H4670*100,0)&lt;Rules!$B$6*ROUND(M4670*100,0)),"Slowing","Steady or growing")))</f>
        <v/>
      </c>
    </row>
    <row r="4671" customFormat="false" ht="15" hidden="false" customHeight="false" outlineLevel="0" collapsed="false">
      <c r="A4671" s="1" t="s">
        <v>9361</v>
      </c>
      <c r="B4671" s="1" t="s">
        <v>9179</v>
      </c>
      <c r="C4671" s="12" t="n">
        <v>40157</v>
      </c>
      <c r="D4671" s="12" t="n">
        <v>40163</v>
      </c>
      <c r="E4671" s="1" t="n">
        <v>0</v>
      </c>
      <c r="F4671" s="1" t="n">
        <v>0</v>
      </c>
      <c r="G4671" s="13" t="n">
        <v>0</v>
      </c>
      <c r="H4671" s="13" t="n">
        <v>0</v>
      </c>
      <c r="I4671" s="13" t="n">
        <v>2.55</v>
      </c>
      <c r="J4671" s="9" t="n">
        <v>3</v>
      </c>
      <c r="K4671" s="1" t="str">
        <f aca="false">IF(F4671=0,"Stopped",IF(C4671&gt;=Rules!$B$3,"New",IF(AND(E4671&gt;0,G4671&gt;0,ROUND(H4671*100,0)&lt;Rules!$B$6*ROUND(G4671*100,0)),"Slowing","Steady or growing")))</f>
        <v>Stopped</v>
      </c>
      <c r="L4671" s="1" t="n">
        <v>0</v>
      </c>
      <c r="M4671" s="13" t="n">
        <v>0</v>
      </c>
      <c r="N4671" s="1" t="str">
        <f aca="false">IF(L4671=0,"",IF(F4671=0,"Stopped",IF(AND(M4671&gt;0,ROUND(H4671*100,0)&lt;Rules!$B$6*ROUND(M4671*100,0)),"Slowing","Steady or growing")))</f>
        <v/>
      </c>
    </row>
    <row r="4672" customFormat="false" ht="15" hidden="false" customHeight="false" outlineLevel="0" collapsed="false">
      <c r="A4672" s="1" t="s">
        <v>9362</v>
      </c>
      <c r="B4672" s="1" t="s">
        <v>9363</v>
      </c>
      <c r="C4672" s="12" t="n">
        <v>40161</v>
      </c>
      <c r="D4672" s="12" t="n">
        <v>40161</v>
      </c>
      <c r="E4672" s="1" t="n">
        <v>0</v>
      </c>
      <c r="F4672" s="1" t="n">
        <v>0</v>
      </c>
      <c r="G4672" s="13" t="n">
        <v>0</v>
      </c>
      <c r="H4672" s="13" t="n">
        <v>0</v>
      </c>
      <c r="I4672" s="13" t="n">
        <v>2.55</v>
      </c>
      <c r="J4672" s="9" t="n">
        <v>1</v>
      </c>
      <c r="K4672" s="1" t="str">
        <f aca="false">IF(F4672=0,"Stopped",IF(C4672&gt;=Rules!$B$3,"New",IF(AND(E4672&gt;0,G4672&gt;0,ROUND(H4672*100,0)&lt;Rules!$B$6*ROUND(G4672*100,0)),"Slowing","Steady or growing")))</f>
        <v>Stopped</v>
      </c>
      <c r="L4672" s="1" t="n">
        <v>0</v>
      </c>
      <c r="M4672" s="13" t="n">
        <v>0</v>
      </c>
      <c r="N4672" s="1" t="str">
        <f aca="false">IF(L4672=0,"",IF(F4672=0,"Stopped",IF(AND(M4672&gt;0,ROUND(H4672*100,0)&lt;Rules!$B$6*ROUND(M4672*100,0)),"Slowing","Steady or growing")))</f>
        <v/>
      </c>
    </row>
    <row r="4673" customFormat="false" ht="15" hidden="false" customHeight="false" outlineLevel="0" collapsed="false">
      <c r="A4673" s="1" t="s">
        <v>9364</v>
      </c>
      <c r="B4673" s="1" t="s">
        <v>9365</v>
      </c>
      <c r="C4673" s="12" t="n">
        <v>40160</v>
      </c>
      <c r="D4673" s="12" t="n">
        <v>40160</v>
      </c>
      <c r="E4673" s="1" t="n">
        <v>0</v>
      </c>
      <c r="F4673" s="1" t="n">
        <v>0</v>
      </c>
      <c r="G4673" s="13" t="n">
        <v>0</v>
      </c>
      <c r="H4673" s="13" t="n">
        <v>0</v>
      </c>
      <c r="I4673" s="13" t="n">
        <v>2.55</v>
      </c>
      <c r="J4673" s="9" t="n">
        <v>1</v>
      </c>
      <c r="K4673" s="1" t="str">
        <f aca="false">IF(F4673=0,"Stopped",IF(C4673&gt;=Rules!$B$3,"New",IF(AND(E4673&gt;0,G4673&gt;0,ROUND(H4673*100,0)&lt;Rules!$B$6*ROUND(G4673*100,0)),"Slowing","Steady or growing")))</f>
        <v>Stopped</v>
      </c>
      <c r="L4673" s="1" t="n">
        <v>0</v>
      </c>
      <c r="M4673" s="13" t="n">
        <v>0</v>
      </c>
      <c r="N4673" s="1" t="str">
        <f aca="false">IF(L4673=0,"",IF(F4673=0,"Stopped",IF(AND(M4673&gt;0,ROUND(H4673*100,0)&lt;Rules!$B$6*ROUND(M4673*100,0)),"Slowing","Steady or growing")))</f>
        <v/>
      </c>
    </row>
    <row r="4674" customFormat="false" ht="15" hidden="false" customHeight="false" outlineLevel="0" collapsed="false">
      <c r="A4674" s="1" t="s">
        <v>9366</v>
      </c>
      <c r="B4674" s="1" t="s">
        <v>9367</v>
      </c>
      <c r="C4674" s="12" t="n">
        <v>40153</v>
      </c>
      <c r="D4674" s="12" t="n">
        <v>40153</v>
      </c>
      <c r="E4674" s="1" t="n">
        <v>0</v>
      </c>
      <c r="F4674" s="1" t="n">
        <v>0</v>
      </c>
      <c r="G4674" s="13" t="n">
        <v>0</v>
      </c>
      <c r="H4674" s="13" t="n">
        <v>0</v>
      </c>
      <c r="I4674" s="13" t="n">
        <v>2.55</v>
      </c>
      <c r="J4674" s="9" t="n">
        <v>1</v>
      </c>
      <c r="K4674" s="1" t="str">
        <f aca="false">IF(F4674=0,"Stopped",IF(C4674&gt;=Rules!$B$3,"New",IF(AND(E4674&gt;0,G4674&gt;0,ROUND(H4674*100,0)&lt;Rules!$B$6*ROUND(G4674*100,0)),"Slowing","Steady or growing")))</f>
        <v>Stopped</v>
      </c>
      <c r="L4674" s="1" t="n">
        <v>0</v>
      </c>
      <c r="M4674" s="13" t="n">
        <v>0</v>
      </c>
      <c r="N4674" s="1" t="str">
        <f aca="false">IF(L4674=0,"",IF(F4674=0,"Stopped",IF(AND(M4674&gt;0,ROUND(H4674*100,0)&lt;Rules!$B$6*ROUND(M4674*100,0)),"Slowing","Steady or growing")))</f>
        <v/>
      </c>
    </row>
    <row r="4675" customFormat="false" ht="15" hidden="false" customHeight="false" outlineLevel="0" collapsed="false">
      <c r="A4675" s="1" t="s">
        <v>9368</v>
      </c>
      <c r="B4675" s="1" t="s">
        <v>9369</v>
      </c>
      <c r="C4675" s="12" t="n">
        <v>40149</v>
      </c>
      <c r="D4675" s="12" t="n">
        <v>40149</v>
      </c>
      <c r="E4675" s="1" t="n">
        <v>0</v>
      </c>
      <c r="F4675" s="1" t="n">
        <v>0</v>
      </c>
      <c r="G4675" s="13" t="n">
        <v>0</v>
      </c>
      <c r="H4675" s="13" t="n">
        <v>0</v>
      </c>
      <c r="I4675" s="13" t="n">
        <v>2.55</v>
      </c>
      <c r="J4675" s="9" t="n">
        <v>1</v>
      </c>
      <c r="K4675" s="1" t="str">
        <f aca="false">IF(F4675=0,"Stopped",IF(C4675&gt;=Rules!$B$3,"New",IF(AND(E4675&gt;0,G4675&gt;0,ROUND(H4675*100,0)&lt;Rules!$B$6*ROUND(G4675*100,0)),"Slowing","Steady or growing")))</f>
        <v>Stopped</v>
      </c>
      <c r="L4675" s="1" t="n">
        <v>0</v>
      </c>
      <c r="M4675" s="13" t="n">
        <v>0</v>
      </c>
      <c r="N4675" s="1" t="str">
        <f aca="false">IF(L4675=0,"",IF(F4675=0,"Stopped",IF(AND(M4675&gt;0,ROUND(H4675*100,0)&lt;Rules!$B$6*ROUND(M4675*100,0)),"Slowing","Steady or growing")))</f>
        <v/>
      </c>
    </row>
    <row r="4676" customFormat="false" ht="15" hidden="false" customHeight="false" outlineLevel="0" collapsed="false">
      <c r="A4676" s="1" t="s">
        <v>9370</v>
      </c>
      <c r="B4676" s="1" t="s">
        <v>9371</v>
      </c>
      <c r="C4676" s="12" t="n">
        <v>40154</v>
      </c>
      <c r="D4676" s="12" t="n">
        <v>40154</v>
      </c>
      <c r="E4676" s="1" t="n">
        <v>0</v>
      </c>
      <c r="F4676" s="1" t="n">
        <v>0</v>
      </c>
      <c r="G4676" s="13" t="n">
        <v>0</v>
      </c>
      <c r="H4676" s="13" t="n">
        <v>0</v>
      </c>
      <c r="I4676" s="13" t="n">
        <v>2.55</v>
      </c>
      <c r="J4676" s="9" t="n">
        <v>1</v>
      </c>
      <c r="K4676" s="1" t="str">
        <f aca="false">IF(F4676=0,"Stopped",IF(C4676&gt;=Rules!$B$3,"New",IF(AND(E4676&gt;0,G4676&gt;0,ROUND(H4676*100,0)&lt;Rules!$B$6*ROUND(G4676*100,0)),"Slowing","Steady or growing")))</f>
        <v>Stopped</v>
      </c>
      <c r="L4676" s="1" t="n">
        <v>0</v>
      </c>
      <c r="M4676" s="13" t="n">
        <v>0</v>
      </c>
      <c r="N4676" s="1" t="str">
        <f aca="false">IF(L4676=0,"",IF(F4676=0,"Stopped",IF(AND(M4676&gt;0,ROUND(H4676*100,0)&lt;Rules!$B$6*ROUND(M4676*100,0)),"Slowing","Steady or growing")))</f>
        <v/>
      </c>
    </row>
    <row r="4677" customFormat="false" ht="15" hidden="false" customHeight="false" outlineLevel="0" collapsed="false">
      <c r="A4677" s="1" t="s">
        <v>9372</v>
      </c>
      <c r="B4677" s="1" t="s">
        <v>9373</v>
      </c>
      <c r="C4677" s="12" t="n">
        <v>40308</v>
      </c>
      <c r="D4677" s="12" t="n">
        <v>40462</v>
      </c>
      <c r="E4677" s="1" t="n">
        <v>0</v>
      </c>
      <c r="F4677" s="1" t="n">
        <v>0</v>
      </c>
      <c r="G4677" s="13" t="n">
        <v>0</v>
      </c>
      <c r="H4677" s="13" t="n">
        <v>0</v>
      </c>
      <c r="I4677" s="13" t="n">
        <v>2.55</v>
      </c>
      <c r="J4677" s="9" t="n">
        <v>3</v>
      </c>
      <c r="K4677" s="1" t="str">
        <f aca="false">IF(F4677=0,"Stopped",IF(C4677&gt;=Rules!$B$3,"New",IF(AND(E4677&gt;0,G4677&gt;0,ROUND(H4677*100,0)&lt;Rules!$B$6*ROUND(G4677*100,0)),"Slowing","Steady or growing")))</f>
        <v>Stopped</v>
      </c>
      <c r="L4677" s="1" t="n">
        <v>1</v>
      </c>
      <c r="M4677" s="13" t="n">
        <v>1.7</v>
      </c>
      <c r="N4677" s="1" t="str">
        <f aca="false">IF(L4677=0,"",IF(F4677=0,"Stopped",IF(AND(M4677&gt;0,ROUND(H4677*100,0)&lt;Rules!$B$6*ROUND(M4677*100,0)),"Slowing","Steady or growing")))</f>
        <v>Stopped</v>
      </c>
    </row>
    <row r="4678" customFormat="false" ht="15" hidden="false" customHeight="false" outlineLevel="0" collapsed="false">
      <c r="A4678" s="1" t="s">
        <v>9374</v>
      </c>
      <c r="B4678" s="1" t="s">
        <v>9375</v>
      </c>
      <c r="C4678" s="12" t="n">
        <v>40574</v>
      </c>
      <c r="D4678" s="12" t="n">
        <v>40574</v>
      </c>
      <c r="E4678" s="1" t="n">
        <v>0</v>
      </c>
      <c r="F4678" s="1" t="n">
        <v>0</v>
      </c>
      <c r="G4678" s="13" t="n">
        <v>0</v>
      </c>
      <c r="H4678" s="13" t="n">
        <v>0</v>
      </c>
      <c r="I4678" s="13" t="n">
        <v>2.52</v>
      </c>
      <c r="J4678" s="9" t="n">
        <v>6</v>
      </c>
      <c r="K4678" s="1" t="str">
        <f aca="false">IF(F4678=0,"Stopped",IF(C4678&gt;=Rules!$B$3,"New",IF(AND(E4678&gt;0,G4678&gt;0,ROUND(H4678*100,0)&lt;Rules!$B$6*ROUND(G4678*100,0)),"Slowing","Steady or growing")))</f>
        <v>Stopped</v>
      </c>
      <c r="L4678" s="1" t="n">
        <v>0</v>
      </c>
      <c r="M4678" s="13" t="n">
        <v>0</v>
      </c>
      <c r="N4678" s="1" t="str">
        <f aca="false">IF(L4678=0,"",IF(F4678=0,"Stopped",IF(AND(M4678&gt;0,ROUND(H4678*100,0)&lt;Rules!$B$6*ROUND(M4678*100,0)),"Slowing","Steady or growing")))</f>
        <v/>
      </c>
    </row>
    <row r="4679" customFormat="false" ht="15" hidden="false" customHeight="false" outlineLevel="0" collapsed="false">
      <c r="A4679" s="1" t="s">
        <v>9376</v>
      </c>
      <c r="B4679" s="1" t="s">
        <v>9377</v>
      </c>
      <c r="C4679" s="12" t="n">
        <v>40210</v>
      </c>
      <c r="D4679" s="12" t="n">
        <v>40210</v>
      </c>
      <c r="E4679" s="1" t="n">
        <v>0</v>
      </c>
      <c r="F4679" s="1" t="n">
        <v>0</v>
      </c>
      <c r="G4679" s="13" t="n">
        <v>0</v>
      </c>
      <c r="H4679" s="13" t="n">
        <v>0</v>
      </c>
      <c r="I4679" s="13" t="n">
        <v>2.51</v>
      </c>
      <c r="J4679" s="9" t="n">
        <v>1</v>
      </c>
      <c r="K4679" s="1" t="str">
        <f aca="false">IF(F4679=0,"Stopped",IF(C4679&gt;=Rules!$B$3,"New",IF(AND(E4679&gt;0,G4679&gt;0,ROUND(H4679*100,0)&lt;Rules!$B$6*ROUND(G4679*100,0)),"Slowing","Steady or growing")))</f>
        <v>Stopped</v>
      </c>
      <c r="L4679" s="1" t="n">
        <v>0</v>
      </c>
      <c r="M4679" s="13" t="n">
        <v>0</v>
      </c>
      <c r="N4679" s="1" t="str">
        <f aca="false">IF(L4679=0,"",IF(F4679=0,"Stopped",IF(AND(M4679&gt;0,ROUND(H4679*100,0)&lt;Rules!$B$6*ROUND(M4679*100,0)),"Slowing","Steady or growing")))</f>
        <v/>
      </c>
    </row>
    <row r="4680" customFormat="false" ht="15" hidden="false" customHeight="false" outlineLevel="0" collapsed="false">
      <c r="A4680" s="1" t="s">
        <v>9378</v>
      </c>
      <c r="B4680" s="1" t="s">
        <v>9379</v>
      </c>
      <c r="C4680" s="12" t="n">
        <v>40476</v>
      </c>
      <c r="D4680" s="12" t="n">
        <v>40476</v>
      </c>
      <c r="E4680" s="1" t="n">
        <v>0</v>
      </c>
      <c r="F4680" s="1" t="n">
        <v>0</v>
      </c>
      <c r="G4680" s="13" t="n">
        <v>0</v>
      </c>
      <c r="H4680" s="13" t="n">
        <v>0</v>
      </c>
      <c r="I4680" s="13" t="n">
        <v>2.51</v>
      </c>
      <c r="J4680" s="9" t="n">
        <v>1</v>
      </c>
      <c r="K4680" s="1" t="str">
        <f aca="false">IF(F4680=0,"Stopped",IF(C4680&gt;=Rules!$B$3,"New",IF(AND(E4680&gt;0,G4680&gt;0,ROUND(H4680*100,0)&lt;Rules!$B$6*ROUND(G4680*100,0)),"Slowing","Steady or growing")))</f>
        <v>Stopped</v>
      </c>
      <c r="L4680" s="1" t="n">
        <v>1</v>
      </c>
      <c r="M4680" s="13" t="n">
        <v>2.51</v>
      </c>
      <c r="N4680" s="1" t="str">
        <f aca="false">IF(L4680=0,"",IF(F4680=0,"Stopped",IF(AND(M4680&gt;0,ROUND(H4680*100,0)&lt;Rules!$B$6*ROUND(M4680*100,0)),"Slowing","Steady or growing")))</f>
        <v>Stopped</v>
      </c>
    </row>
    <row r="4681" customFormat="false" ht="15" hidden="false" customHeight="false" outlineLevel="0" collapsed="false">
      <c r="A4681" s="1" t="s">
        <v>9380</v>
      </c>
      <c r="B4681" s="1" t="s">
        <v>9381</v>
      </c>
      <c r="C4681" s="12" t="n">
        <v>40158</v>
      </c>
      <c r="D4681" s="12" t="n">
        <v>40168</v>
      </c>
      <c r="E4681" s="1" t="n">
        <v>0</v>
      </c>
      <c r="F4681" s="1" t="n">
        <v>0</v>
      </c>
      <c r="G4681" s="13" t="n">
        <v>0</v>
      </c>
      <c r="H4681" s="13" t="n">
        <v>0</v>
      </c>
      <c r="I4681" s="13" t="n">
        <v>2.5</v>
      </c>
      <c r="J4681" s="9" t="n">
        <v>2</v>
      </c>
      <c r="K4681" s="1" t="str">
        <f aca="false">IF(F4681=0,"Stopped",IF(C4681&gt;=Rules!$B$3,"New",IF(AND(E4681&gt;0,G4681&gt;0,ROUND(H4681*100,0)&lt;Rules!$B$6*ROUND(G4681*100,0)),"Slowing","Steady or growing")))</f>
        <v>Stopped</v>
      </c>
      <c r="L4681" s="1" t="n">
        <v>0</v>
      </c>
      <c r="M4681" s="13" t="n">
        <v>0</v>
      </c>
      <c r="N4681" s="1" t="str">
        <f aca="false">IF(L4681=0,"",IF(F4681=0,"Stopped",IF(AND(M4681&gt;0,ROUND(H4681*100,0)&lt;Rules!$B$6*ROUND(M4681*100,0)),"Slowing","Steady or growing")))</f>
        <v/>
      </c>
    </row>
    <row r="4682" customFormat="false" ht="15" hidden="false" customHeight="false" outlineLevel="0" collapsed="false">
      <c r="A4682" s="1" t="s">
        <v>9382</v>
      </c>
      <c r="B4682" s="1" t="s">
        <v>9383</v>
      </c>
      <c r="C4682" s="12" t="n">
        <v>40170</v>
      </c>
      <c r="D4682" s="12" t="n">
        <v>40170</v>
      </c>
      <c r="E4682" s="1" t="n">
        <v>0</v>
      </c>
      <c r="F4682" s="1" t="n">
        <v>0</v>
      </c>
      <c r="G4682" s="13" t="n">
        <v>0</v>
      </c>
      <c r="H4682" s="13" t="n">
        <v>0</v>
      </c>
      <c r="I4682" s="13" t="n">
        <v>2.5</v>
      </c>
      <c r="J4682" s="9" t="n">
        <v>2</v>
      </c>
      <c r="K4682" s="1" t="str">
        <f aca="false">IF(F4682=0,"Stopped",IF(C4682&gt;=Rules!$B$3,"New",IF(AND(E4682&gt;0,G4682&gt;0,ROUND(H4682*100,0)&lt;Rules!$B$6*ROUND(G4682*100,0)),"Slowing","Steady or growing")))</f>
        <v>Stopped</v>
      </c>
      <c r="L4682" s="1" t="n">
        <v>0</v>
      </c>
      <c r="M4682" s="13" t="n">
        <v>0</v>
      </c>
      <c r="N4682" s="1" t="str">
        <f aca="false">IF(L4682=0,"",IF(F4682=0,"Stopped",IF(AND(M4682&gt;0,ROUND(H4682*100,0)&lt;Rules!$B$6*ROUND(M4682*100,0)),"Slowing","Steady or growing")))</f>
        <v/>
      </c>
    </row>
    <row r="4683" customFormat="false" ht="15" hidden="false" customHeight="false" outlineLevel="0" collapsed="false">
      <c r="A4683" s="1" t="s">
        <v>9384</v>
      </c>
      <c r="B4683" s="1" t="s">
        <v>9385</v>
      </c>
      <c r="C4683" s="12" t="n">
        <v>40228</v>
      </c>
      <c r="D4683" s="12" t="n">
        <v>40430</v>
      </c>
      <c r="E4683" s="1" t="n">
        <v>0</v>
      </c>
      <c r="F4683" s="1" t="n">
        <v>0</v>
      </c>
      <c r="G4683" s="13" t="n">
        <v>0</v>
      </c>
      <c r="H4683" s="13" t="n">
        <v>0</v>
      </c>
      <c r="I4683" s="13" t="n">
        <v>2.5</v>
      </c>
      <c r="J4683" s="9" t="n">
        <v>2</v>
      </c>
      <c r="K4683" s="1" t="str">
        <f aca="false">IF(F4683=0,"Stopped",IF(C4683&gt;=Rules!$B$3,"New",IF(AND(E4683&gt;0,G4683&gt;0,ROUND(H4683*100,0)&lt;Rules!$B$6*ROUND(G4683*100,0)),"Slowing","Steady or growing")))</f>
        <v>Stopped</v>
      </c>
      <c r="L4683" s="1" t="n">
        <v>0</v>
      </c>
      <c r="M4683" s="13" t="n">
        <v>0</v>
      </c>
      <c r="N4683" s="1" t="str">
        <f aca="false">IF(L4683=0,"",IF(F4683=0,"Stopped",IF(AND(M4683&gt;0,ROUND(H4683*100,0)&lt;Rules!$B$6*ROUND(M4683*100,0)),"Slowing","Steady or growing")))</f>
        <v/>
      </c>
    </row>
    <row r="4684" customFormat="false" ht="15" hidden="false" customHeight="false" outlineLevel="0" collapsed="false">
      <c r="A4684" s="1" t="s">
        <v>9386</v>
      </c>
      <c r="B4684" s="1" t="s">
        <v>9387</v>
      </c>
      <c r="C4684" s="12" t="n">
        <v>40808</v>
      </c>
      <c r="D4684" s="12" t="n">
        <v>40877</v>
      </c>
      <c r="E4684" s="1" t="n">
        <v>0</v>
      </c>
      <c r="F4684" s="1" t="n">
        <v>2</v>
      </c>
      <c r="G4684" s="13" t="n">
        <v>0</v>
      </c>
      <c r="H4684" s="13" t="n">
        <v>2.49</v>
      </c>
      <c r="I4684" s="13" t="n">
        <v>2.49</v>
      </c>
      <c r="J4684" s="9" t="n">
        <v>2</v>
      </c>
      <c r="K4684" s="1" t="str">
        <f aca="false">IF(F4684=0,"Stopped",IF(C4684&gt;=Rules!$B$3,"New",IF(AND(E4684&gt;0,G4684&gt;0,ROUND(H4684*100,0)&lt;Rules!$B$6*ROUND(G4684*100,0)),"Slowing","Steady or growing")))</f>
        <v>New</v>
      </c>
      <c r="L4684" s="1" t="n">
        <v>0</v>
      </c>
      <c r="M4684" s="13" t="n">
        <v>0</v>
      </c>
      <c r="N4684" s="1" t="str">
        <f aca="false">IF(L4684=0,"",IF(F4684=0,"Stopped",IF(AND(M4684&gt;0,ROUND(H4684*100,0)&lt;Rules!$B$6*ROUND(M4684*100,0)),"Slowing","Steady or growing")))</f>
        <v/>
      </c>
    </row>
    <row r="4685" customFormat="false" ht="15" hidden="false" customHeight="false" outlineLevel="0" collapsed="false">
      <c r="A4685" s="1" t="s">
        <v>9388</v>
      </c>
      <c r="B4685" s="1" t="s">
        <v>9389</v>
      </c>
      <c r="C4685" s="12" t="n">
        <v>40154</v>
      </c>
      <c r="D4685" s="12" t="n">
        <v>40154</v>
      </c>
      <c r="E4685" s="1" t="n">
        <v>0</v>
      </c>
      <c r="F4685" s="1" t="n">
        <v>0</v>
      </c>
      <c r="G4685" s="13" t="n">
        <v>0</v>
      </c>
      <c r="H4685" s="13" t="n">
        <v>0</v>
      </c>
      <c r="I4685" s="13" t="n">
        <v>2.08</v>
      </c>
      <c r="J4685" s="9" t="n">
        <v>52</v>
      </c>
      <c r="K4685" s="1" t="str">
        <f aca="false">IF(F4685=0,"Stopped",IF(C4685&gt;=Rules!$B$3,"New",IF(AND(E4685&gt;0,G4685&gt;0,ROUND(H4685*100,0)&lt;Rules!$B$6*ROUND(G4685*100,0)),"Slowing","Steady or growing")))</f>
        <v>Stopped</v>
      </c>
      <c r="L4685" s="1" t="n">
        <v>0</v>
      </c>
      <c r="M4685" s="13" t="n">
        <v>0</v>
      </c>
      <c r="N4685" s="1" t="str">
        <f aca="false">IF(L4685=0,"",IF(F4685=0,"Stopped",IF(AND(M4685&gt;0,ROUND(H4685*100,0)&lt;Rules!$B$6*ROUND(M4685*100,0)),"Slowing","Steady or growing")))</f>
        <v/>
      </c>
    </row>
    <row r="4686" customFormat="false" ht="15" hidden="false" customHeight="false" outlineLevel="0" collapsed="false">
      <c r="A4686" s="1" t="s">
        <v>9390</v>
      </c>
      <c r="B4686" s="1" t="s">
        <v>9391</v>
      </c>
      <c r="C4686" s="12" t="n">
        <v>40216</v>
      </c>
      <c r="D4686" s="12" t="n">
        <v>40217</v>
      </c>
      <c r="E4686" s="1" t="n">
        <v>0</v>
      </c>
      <c r="F4686" s="1" t="n">
        <v>0</v>
      </c>
      <c r="G4686" s="13" t="n">
        <v>0</v>
      </c>
      <c r="H4686" s="13" t="n">
        <v>0</v>
      </c>
      <c r="I4686" s="13" t="n">
        <v>1.95</v>
      </c>
      <c r="J4686" s="9" t="n">
        <v>3</v>
      </c>
      <c r="K4686" s="1" t="str">
        <f aca="false">IF(F4686=0,"Stopped",IF(C4686&gt;=Rules!$B$3,"New",IF(AND(E4686&gt;0,G4686&gt;0,ROUND(H4686*100,0)&lt;Rules!$B$6*ROUND(G4686*100,0)),"Slowing","Steady or growing")))</f>
        <v>Stopped</v>
      </c>
      <c r="L4686" s="1" t="n">
        <v>0</v>
      </c>
      <c r="M4686" s="13" t="n">
        <v>0</v>
      </c>
      <c r="N4686" s="1" t="str">
        <f aca="false">IF(L4686=0,"",IF(F4686=0,"Stopped",IF(AND(M4686&gt;0,ROUND(H4686*100,0)&lt;Rules!$B$6*ROUND(M4686*100,0)),"Slowing","Steady or growing")))</f>
        <v/>
      </c>
    </row>
    <row r="4687" customFormat="false" ht="15" hidden="false" customHeight="false" outlineLevel="0" collapsed="false">
      <c r="A4687" s="1" t="s">
        <v>9392</v>
      </c>
      <c r="B4687" s="1" t="s">
        <v>9393</v>
      </c>
      <c r="C4687" s="12" t="n">
        <v>40165</v>
      </c>
      <c r="D4687" s="12" t="n">
        <v>40165</v>
      </c>
      <c r="E4687" s="1" t="n">
        <v>0</v>
      </c>
      <c r="F4687" s="1" t="n">
        <v>0</v>
      </c>
      <c r="G4687" s="13" t="n">
        <v>0</v>
      </c>
      <c r="H4687" s="13" t="n">
        <v>0</v>
      </c>
      <c r="I4687" s="13" t="n">
        <v>1.95</v>
      </c>
      <c r="J4687" s="9" t="n">
        <v>1</v>
      </c>
      <c r="K4687" s="1" t="str">
        <f aca="false">IF(F4687=0,"Stopped",IF(C4687&gt;=Rules!$B$3,"New",IF(AND(E4687&gt;0,G4687&gt;0,ROUND(H4687*100,0)&lt;Rules!$B$6*ROUND(G4687*100,0)),"Slowing","Steady or growing")))</f>
        <v>Stopped</v>
      </c>
      <c r="L4687" s="1" t="n">
        <v>0</v>
      </c>
      <c r="M4687" s="13" t="n">
        <v>0</v>
      </c>
      <c r="N4687" s="1" t="str">
        <f aca="false">IF(L4687=0,"",IF(F4687=0,"Stopped",IF(AND(M4687&gt;0,ROUND(H4687*100,0)&lt;Rules!$B$6*ROUND(M4687*100,0)),"Slowing","Steady or growing")))</f>
        <v/>
      </c>
    </row>
    <row r="4688" customFormat="false" ht="15" hidden="false" customHeight="false" outlineLevel="0" collapsed="false">
      <c r="A4688" s="1" t="s">
        <v>9394</v>
      </c>
      <c r="B4688" s="1" t="s">
        <v>9395</v>
      </c>
      <c r="C4688" s="12" t="n">
        <v>40262</v>
      </c>
      <c r="D4688" s="12" t="n">
        <v>40262</v>
      </c>
      <c r="E4688" s="1" t="n">
        <v>0</v>
      </c>
      <c r="F4688" s="1" t="n">
        <v>0</v>
      </c>
      <c r="G4688" s="13" t="n">
        <v>0</v>
      </c>
      <c r="H4688" s="13" t="n">
        <v>0</v>
      </c>
      <c r="I4688" s="13" t="n">
        <v>1.95</v>
      </c>
      <c r="J4688" s="9" t="n">
        <v>1</v>
      </c>
      <c r="K4688" s="1" t="str">
        <f aca="false">IF(F4688=0,"Stopped",IF(C4688&gt;=Rules!$B$3,"New",IF(AND(E4688&gt;0,G4688&gt;0,ROUND(H4688*100,0)&lt;Rules!$B$6*ROUND(G4688*100,0)),"Slowing","Steady or growing")))</f>
        <v>Stopped</v>
      </c>
      <c r="L4688" s="1" t="n">
        <v>0</v>
      </c>
      <c r="M4688" s="13" t="n">
        <v>0</v>
      </c>
      <c r="N4688" s="1" t="str">
        <f aca="false">IF(L4688=0,"",IF(F4688=0,"Stopped",IF(AND(M4688&gt;0,ROUND(H4688*100,0)&lt;Rules!$B$6*ROUND(M4688*100,0)),"Slowing","Steady or growing")))</f>
        <v/>
      </c>
    </row>
    <row r="4689" customFormat="false" ht="15" hidden="false" customHeight="false" outlineLevel="0" collapsed="false">
      <c r="A4689" s="1" t="s">
        <v>9396</v>
      </c>
      <c r="B4689" s="1" t="s">
        <v>9397</v>
      </c>
      <c r="C4689" s="12" t="n">
        <v>40263</v>
      </c>
      <c r="D4689" s="12" t="n">
        <v>40263</v>
      </c>
      <c r="E4689" s="1" t="n">
        <v>0</v>
      </c>
      <c r="F4689" s="1" t="n">
        <v>0</v>
      </c>
      <c r="G4689" s="13" t="n">
        <v>0</v>
      </c>
      <c r="H4689" s="13" t="n">
        <v>0</v>
      </c>
      <c r="I4689" s="13" t="n">
        <v>1.95</v>
      </c>
      <c r="J4689" s="9" t="n">
        <v>1</v>
      </c>
      <c r="K4689" s="1" t="str">
        <f aca="false">IF(F4689=0,"Stopped",IF(C4689&gt;=Rules!$B$3,"New",IF(AND(E4689&gt;0,G4689&gt;0,ROUND(H4689*100,0)&lt;Rules!$B$6*ROUND(G4689*100,0)),"Slowing","Steady or growing")))</f>
        <v>Stopped</v>
      </c>
      <c r="L4689" s="1" t="n">
        <v>0</v>
      </c>
      <c r="M4689" s="13" t="n">
        <v>0</v>
      </c>
      <c r="N4689" s="1" t="str">
        <f aca="false">IF(L4689=0,"",IF(F4689=0,"Stopped",IF(AND(M4689&gt;0,ROUND(H4689*100,0)&lt;Rules!$B$6*ROUND(M4689*100,0)),"Slowing","Steady or growing")))</f>
        <v/>
      </c>
    </row>
    <row r="4690" customFormat="false" ht="15" hidden="false" customHeight="false" outlineLevel="0" collapsed="false">
      <c r="A4690" s="1" t="s">
        <v>9398</v>
      </c>
      <c r="B4690" s="1" t="s">
        <v>9399</v>
      </c>
      <c r="C4690" s="12" t="n">
        <v>40413</v>
      </c>
      <c r="D4690" s="12" t="n">
        <v>40783</v>
      </c>
      <c r="E4690" s="1" t="n">
        <v>1</v>
      </c>
      <c r="F4690" s="1" t="n">
        <v>0</v>
      </c>
      <c r="G4690" s="13" t="n">
        <v>0.95</v>
      </c>
      <c r="H4690" s="13" t="n">
        <v>0</v>
      </c>
      <c r="I4690" s="13" t="n">
        <v>1.9</v>
      </c>
      <c r="J4690" s="9" t="n">
        <v>10</v>
      </c>
      <c r="K4690" s="1" t="str">
        <f aca="false">IF(F4690=0,"Stopped",IF(C4690&gt;=Rules!$B$3,"New",IF(AND(E4690&gt;0,G4690&gt;0,ROUND(H4690*100,0)&lt;Rules!$B$6*ROUND(G4690*100,0)),"Slowing","Steady or growing")))</f>
        <v>Stopped</v>
      </c>
      <c r="L4690" s="1" t="n">
        <v>0</v>
      </c>
      <c r="M4690" s="13" t="n">
        <v>0</v>
      </c>
      <c r="N4690" s="1" t="str">
        <f aca="false">IF(L4690=0,"",IF(F4690=0,"Stopped",IF(AND(M4690&gt;0,ROUND(H4690*100,0)&lt;Rules!$B$6*ROUND(M4690*100,0)),"Slowing","Steady or growing")))</f>
        <v/>
      </c>
    </row>
    <row r="4691" customFormat="false" ht="15" hidden="false" customHeight="false" outlineLevel="0" collapsed="false">
      <c r="A4691" s="1" t="s">
        <v>9400</v>
      </c>
      <c r="B4691" s="1" t="s">
        <v>9401</v>
      </c>
      <c r="C4691" s="12" t="n">
        <v>40153</v>
      </c>
      <c r="D4691" s="12" t="n">
        <v>40872</v>
      </c>
      <c r="E4691" s="1" t="n">
        <v>0</v>
      </c>
      <c r="F4691" s="1" t="n">
        <v>1</v>
      </c>
      <c r="G4691" s="13" t="n">
        <v>0</v>
      </c>
      <c r="H4691" s="13" t="n">
        <v>0.57</v>
      </c>
      <c r="I4691" s="13" t="n">
        <v>1.9</v>
      </c>
      <c r="J4691" s="9" t="n">
        <v>10</v>
      </c>
      <c r="K4691" s="1" t="str">
        <f aca="false">IF(F4691=0,"Stopped",IF(C4691&gt;=Rules!$B$3,"New",IF(AND(E4691&gt;0,G4691&gt;0,ROUND(H4691*100,0)&lt;Rules!$B$6*ROUND(G4691*100,0)),"Slowing","Steady or growing")))</f>
        <v>Steady or growing</v>
      </c>
      <c r="L4691" s="1" t="n">
        <v>0</v>
      </c>
      <c r="M4691" s="13" t="n">
        <v>0</v>
      </c>
      <c r="N4691" s="1" t="str">
        <f aca="false">IF(L4691=0,"",IF(F4691=0,"Stopped",IF(AND(M4691&gt;0,ROUND(H4691*100,0)&lt;Rules!$B$6*ROUND(M4691*100,0)),"Slowing","Steady or growing")))</f>
        <v/>
      </c>
    </row>
    <row r="4692" customFormat="false" ht="15" hidden="false" customHeight="false" outlineLevel="0" collapsed="false">
      <c r="A4692" s="1" t="s">
        <v>9402</v>
      </c>
      <c r="B4692" s="1" t="s">
        <v>9403</v>
      </c>
      <c r="C4692" s="12" t="n">
        <v>40414</v>
      </c>
      <c r="D4692" s="12" t="n">
        <v>40867</v>
      </c>
      <c r="E4692" s="1" t="n">
        <v>0</v>
      </c>
      <c r="F4692" s="1" t="n">
        <v>1</v>
      </c>
      <c r="G4692" s="13" t="n">
        <v>0</v>
      </c>
      <c r="H4692" s="13" t="n">
        <v>0.95</v>
      </c>
      <c r="I4692" s="13" t="n">
        <v>1.71</v>
      </c>
      <c r="J4692" s="9" t="n">
        <v>9</v>
      </c>
      <c r="K4692" s="1" t="str">
        <f aca="false">IF(F4692=0,"Stopped",IF(C4692&gt;=Rules!$B$3,"New",IF(AND(E4692&gt;0,G4692&gt;0,ROUND(H4692*100,0)&lt;Rules!$B$6*ROUND(G4692*100,0)),"Slowing","Steady or growing")))</f>
        <v>Steady or growing</v>
      </c>
      <c r="L4692" s="1" t="n">
        <v>0</v>
      </c>
      <c r="M4692" s="13" t="n">
        <v>0</v>
      </c>
      <c r="N4692" s="1" t="str">
        <f aca="false">IF(L4692=0,"",IF(F4692=0,"Stopped",IF(AND(M4692&gt;0,ROUND(H4692*100,0)&lt;Rules!$B$6*ROUND(M4692*100,0)),"Slowing","Steady or growing")))</f>
        <v/>
      </c>
    </row>
    <row r="4693" customFormat="false" ht="15" hidden="false" customHeight="false" outlineLevel="0" collapsed="false">
      <c r="A4693" s="1" t="s">
        <v>9404</v>
      </c>
      <c r="B4693" s="1" t="s">
        <v>9405</v>
      </c>
      <c r="C4693" s="12" t="n">
        <v>40149</v>
      </c>
      <c r="D4693" s="12" t="n">
        <v>40149</v>
      </c>
      <c r="E4693" s="1" t="n">
        <v>0</v>
      </c>
      <c r="F4693" s="1" t="n">
        <v>0</v>
      </c>
      <c r="G4693" s="13" t="n">
        <v>0</v>
      </c>
      <c r="H4693" s="13" t="n">
        <v>0</v>
      </c>
      <c r="I4693" s="13" t="n">
        <v>1.7</v>
      </c>
      <c r="J4693" s="9" t="n">
        <v>1</v>
      </c>
      <c r="K4693" s="1" t="str">
        <f aca="false">IF(F4693=0,"Stopped",IF(C4693&gt;=Rules!$B$3,"New",IF(AND(E4693&gt;0,G4693&gt;0,ROUND(H4693*100,0)&lt;Rules!$B$6*ROUND(G4693*100,0)),"Slowing","Steady or growing")))</f>
        <v>Stopped</v>
      </c>
      <c r="L4693" s="1" t="n">
        <v>0</v>
      </c>
      <c r="M4693" s="13" t="n">
        <v>0</v>
      </c>
      <c r="N4693" s="1" t="str">
        <f aca="false">IF(L4693=0,"",IF(F4693=0,"Stopped",IF(AND(M4693&gt;0,ROUND(H4693*100,0)&lt;Rules!$B$6*ROUND(M4693*100,0)),"Slowing","Steady or growing")))</f>
        <v/>
      </c>
    </row>
    <row r="4694" customFormat="false" ht="15" hidden="false" customHeight="false" outlineLevel="0" collapsed="false">
      <c r="A4694" s="1" t="s">
        <v>9406</v>
      </c>
      <c r="B4694" s="1" t="s">
        <v>9407</v>
      </c>
      <c r="C4694" s="12" t="n">
        <v>40148</v>
      </c>
      <c r="D4694" s="12" t="n">
        <v>40148</v>
      </c>
      <c r="E4694" s="1" t="n">
        <v>0</v>
      </c>
      <c r="F4694" s="1" t="n">
        <v>0</v>
      </c>
      <c r="G4694" s="13" t="n">
        <v>0</v>
      </c>
      <c r="H4694" s="13" t="n">
        <v>0</v>
      </c>
      <c r="I4694" s="13" t="n">
        <v>1.7</v>
      </c>
      <c r="J4694" s="9" t="n">
        <v>1</v>
      </c>
      <c r="K4694" s="1" t="str">
        <f aca="false">IF(F4694=0,"Stopped",IF(C4694&gt;=Rules!$B$3,"New",IF(AND(E4694&gt;0,G4694&gt;0,ROUND(H4694*100,0)&lt;Rules!$B$6*ROUND(G4694*100,0)),"Slowing","Steady or growing")))</f>
        <v>Stopped</v>
      </c>
      <c r="L4694" s="1" t="n">
        <v>0</v>
      </c>
      <c r="M4694" s="13" t="n">
        <v>0</v>
      </c>
      <c r="N4694" s="1" t="str">
        <f aca="false">IF(L4694=0,"",IF(F4694=0,"Stopped",IF(AND(M4694&gt;0,ROUND(H4694*100,0)&lt;Rules!$B$6*ROUND(M4694*100,0)),"Slowing","Steady or growing")))</f>
        <v/>
      </c>
    </row>
    <row r="4695" customFormat="false" ht="15" hidden="false" customHeight="false" outlineLevel="0" collapsed="false">
      <c r="A4695" s="1" t="s">
        <v>9408</v>
      </c>
      <c r="B4695" s="1" t="s">
        <v>9409</v>
      </c>
      <c r="C4695" s="12" t="n">
        <v>40157</v>
      </c>
      <c r="D4695" s="12" t="n">
        <v>40157</v>
      </c>
      <c r="E4695" s="1" t="n">
        <v>0</v>
      </c>
      <c r="F4695" s="1" t="n">
        <v>0</v>
      </c>
      <c r="G4695" s="13" t="n">
        <v>0</v>
      </c>
      <c r="H4695" s="13" t="n">
        <v>0</v>
      </c>
      <c r="I4695" s="13" t="n">
        <v>1.7</v>
      </c>
      <c r="J4695" s="9" t="n">
        <v>2</v>
      </c>
      <c r="K4695" s="1" t="str">
        <f aca="false">IF(F4695=0,"Stopped",IF(C4695&gt;=Rules!$B$3,"New",IF(AND(E4695&gt;0,G4695&gt;0,ROUND(H4695*100,0)&lt;Rules!$B$6*ROUND(G4695*100,0)),"Slowing","Steady or growing")))</f>
        <v>Stopped</v>
      </c>
      <c r="L4695" s="1" t="n">
        <v>0</v>
      </c>
      <c r="M4695" s="13" t="n">
        <v>0</v>
      </c>
      <c r="N4695" s="1" t="str">
        <f aca="false">IF(L4695=0,"",IF(F4695=0,"Stopped",IF(AND(M4695&gt;0,ROUND(H4695*100,0)&lt;Rules!$B$6*ROUND(M4695*100,0)),"Slowing","Steady or growing")))</f>
        <v/>
      </c>
    </row>
    <row r="4696" customFormat="false" ht="15" hidden="false" customHeight="false" outlineLevel="0" collapsed="false">
      <c r="A4696" s="1" t="s">
        <v>9410</v>
      </c>
      <c r="B4696" s="1" t="s">
        <v>9411</v>
      </c>
      <c r="C4696" s="12" t="n">
        <v>40149</v>
      </c>
      <c r="D4696" s="12" t="n">
        <v>40149</v>
      </c>
      <c r="E4696" s="1" t="n">
        <v>0</v>
      </c>
      <c r="F4696" s="1" t="n">
        <v>0</v>
      </c>
      <c r="G4696" s="13" t="n">
        <v>0</v>
      </c>
      <c r="H4696" s="13" t="n">
        <v>0</v>
      </c>
      <c r="I4696" s="13" t="n">
        <v>1.69</v>
      </c>
      <c r="J4696" s="9" t="n">
        <v>1</v>
      </c>
      <c r="K4696" s="1" t="str">
        <f aca="false">IF(F4696=0,"Stopped",IF(C4696&gt;=Rules!$B$3,"New",IF(AND(E4696&gt;0,G4696&gt;0,ROUND(H4696*100,0)&lt;Rules!$B$6*ROUND(G4696*100,0)),"Slowing","Steady or growing")))</f>
        <v>Stopped</v>
      </c>
      <c r="L4696" s="1" t="n">
        <v>0</v>
      </c>
      <c r="M4696" s="13" t="n">
        <v>0</v>
      </c>
      <c r="N4696" s="1" t="str">
        <f aca="false">IF(L4696=0,"",IF(F4696=0,"Stopped",IF(AND(M4696&gt;0,ROUND(H4696*100,0)&lt;Rules!$B$6*ROUND(M4696*100,0)),"Slowing","Steady or growing")))</f>
        <v/>
      </c>
    </row>
    <row r="4697" customFormat="false" ht="15" hidden="false" customHeight="false" outlineLevel="0" collapsed="false">
      <c r="A4697" s="1" t="s">
        <v>9412</v>
      </c>
      <c r="B4697" s="1" t="s">
        <v>9413</v>
      </c>
      <c r="C4697" s="12" t="n">
        <v>40150</v>
      </c>
      <c r="D4697" s="12" t="n">
        <v>40150</v>
      </c>
      <c r="E4697" s="1" t="n">
        <v>0</v>
      </c>
      <c r="F4697" s="1" t="n">
        <v>0</v>
      </c>
      <c r="G4697" s="13" t="n">
        <v>0</v>
      </c>
      <c r="H4697" s="13" t="n">
        <v>0</v>
      </c>
      <c r="I4697" s="13" t="n">
        <v>1.68</v>
      </c>
      <c r="J4697" s="9" t="n">
        <v>4</v>
      </c>
      <c r="K4697" s="1" t="str">
        <f aca="false">IF(F4697=0,"Stopped",IF(C4697&gt;=Rules!$B$3,"New",IF(AND(E4697&gt;0,G4697&gt;0,ROUND(H4697*100,0)&lt;Rules!$B$6*ROUND(G4697*100,0)),"Slowing","Steady or growing")))</f>
        <v>Stopped</v>
      </c>
      <c r="L4697" s="1" t="n">
        <v>0</v>
      </c>
      <c r="M4697" s="13" t="n">
        <v>0</v>
      </c>
      <c r="N4697" s="1" t="str">
        <f aca="false">IF(L4697=0,"",IF(F4697=0,"Stopped",IF(AND(M4697&gt;0,ROUND(H4697*100,0)&lt;Rules!$B$6*ROUND(M4697*100,0)),"Slowing","Steady or growing")))</f>
        <v/>
      </c>
    </row>
    <row r="4698" customFormat="false" ht="15" hidden="false" customHeight="false" outlineLevel="0" collapsed="false">
      <c r="A4698" s="1" t="s">
        <v>9414</v>
      </c>
      <c r="B4698" s="1" t="s">
        <v>9415</v>
      </c>
      <c r="C4698" s="12" t="n">
        <v>40391</v>
      </c>
      <c r="D4698" s="12" t="n">
        <v>40391</v>
      </c>
      <c r="E4698" s="1" t="n">
        <v>0</v>
      </c>
      <c r="F4698" s="1" t="n">
        <v>0</v>
      </c>
      <c r="G4698" s="13" t="n">
        <v>0</v>
      </c>
      <c r="H4698" s="13" t="n">
        <v>0</v>
      </c>
      <c r="I4698" s="13" t="n">
        <v>1.65</v>
      </c>
      <c r="J4698" s="9" t="n">
        <v>1</v>
      </c>
      <c r="K4698" s="1" t="str">
        <f aca="false">IF(F4698=0,"Stopped",IF(C4698&gt;=Rules!$B$3,"New",IF(AND(E4698&gt;0,G4698&gt;0,ROUND(H4698*100,0)&lt;Rules!$B$6*ROUND(G4698*100,0)),"Slowing","Steady or growing")))</f>
        <v>Stopped</v>
      </c>
      <c r="L4698" s="1" t="n">
        <v>0</v>
      </c>
      <c r="M4698" s="13" t="n">
        <v>0</v>
      </c>
      <c r="N4698" s="1" t="str">
        <f aca="false">IF(L4698=0,"",IF(F4698=0,"Stopped",IF(AND(M4698&gt;0,ROUND(H4698*100,0)&lt;Rules!$B$6*ROUND(M4698*100,0)),"Slowing","Steady or growing")))</f>
        <v/>
      </c>
    </row>
    <row r="4699" customFormat="false" ht="15" hidden="false" customHeight="false" outlineLevel="0" collapsed="false">
      <c r="A4699" s="1" t="s">
        <v>9416</v>
      </c>
      <c r="B4699" s="1" t="s">
        <v>9417</v>
      </c>
      <c r="C4699" s="12" t="n">
        <v>40858</v>
      </c>
      <c r="D4699" s="12" t="n">
        <v>40858</v>
      </c>
      <c r="E4699" s="1" t="n">
        <v>0</v>
      </c>
      <c r="F4699" s="1" t="n">
        <v>1</v>
      </c>
      <c r="G4699" s="13" t="n">
        <v>0</v>
      </c>
      <c r="H4699" s="13" t="n">
        <v>1.65</v>
      </c>
      <c r="I4699" s="13" t="n">
        <v>1.65</v>
      </c>
      <c r="J4699" s="9" t="n">
        <v>1</v>
      </c>
      <c r="K4699" s="1" t="str">
        <f aca="false">IF(F4699=0,"Stopped",IF(C4699&gt;=Rules!$B$3,"New",IF(AND(E4699&gt;0,G4699&gt;0,ROUND(H4699*100,0)&lt;Rules!$B$6*ROUND(G4699*100,0)),"Slowing","Steady or growing")))</f>
        <v>New</v>
      </c>
      <c r="L4699" s="1" t="n">
        <v>0</v>
      </c>
      <c r="M4699" s="13" t="n">
        <v>0</v>
      </c>
      <c r="N4699" s="1" t="str">
        <f aca="false">IF(L4699=0,"",IF(F4699=0,"Stopped",IF(AND(M4699&gt;0,ROUND(H4699*100,0)&lt;Rules!$B$6*ROUND(M4699*100,0)),"Slowing","Steady or growing")))</f>
        <v/>
      </c>
    </row>
    <row r="4700" customFormat="false" ht="15" hidden="false" customHeight="false" outlineLevel="0" collapsed="false">
      <c r="A4700" s="1" t="s">
        <v>9418</v>
      </c>
      <c r="B4700" s="1" t="s">
        <v>9419</v>
      </c>
      <c r="C4700" s="12" t="n">
        <v>40195</v>
      </c>
      <c r="D4700" s="12" t="n">
        <v>40195</v>
      </c>
      <c r="E4700" s="1" t="n">
        <v>0</v>
      </c>
      <c r="F4700" s="1" t="n">
        <v>0</v>
      </c>
      <c r="G4700" s="13" t="n">
        <v>0</v>
      </c>
      <c r="H4700" s="13" t="n">
        <v>0</v>
      </c>
      <c r="I4700" s="13" t="n">
        <v>1.65</v>
      </c>
      <c r="J4700" s="9" t="n">
        <v>1</v>
      </c>
      <c r="K4700" s="1" t="str">
        <f aca="false">IF(F4700=0,"Stopped",IF(C4700&gt;=Rules!$B$3,"New",IF(AND(E4700&gt;0,G4700&gt;0,ROUND(H4700*100,0)&lt;Rules!$B$6*ROUND(G4700*100,0)),"Slowing","Steady or growing")))</f>
        <v>Stopped</v>
      </c>
      <c r="L4700" s="1" t="n">
        <v>0</v>
      </c>
      <c r="M4700" s="13" t="n">
        <v>0</v>
      </c>
      <c r="N4700" s="1" t="str">
        <f aca="false">IF(L4700=0,"",IF(F4700=0,"Stopped",IF(AND(M4700&gt;0,ROUND(H4700*100,0)&lt;Rules!$B$6*ROUND(M4700*100,0)),"Slowing","Steady or growing")))</f>
        <v/>
      </c>
    </row>
    <row r="4701" customFormat="false" ht="15" hidden="false" customHeight="false" outlineLevel="0" collapsed="false">
      <c r="A4701" s="1" t="s">
        <v>9420</v>
      </c>
      <c r="B4701" s="1" t="s">
        <v>9421</v>
      </c>
      <c r="C4701" s="12" t="n">
        <v>40151</v>
      </c>
      <c r="D4701" s="12" t="n">
        <v>40151</v>
      </c>
      <c r="E4701" s="1" t="n">
        <v>0</v>
      </c>
      <c r="F4701" s="1" t="n">
        <v>0</v>
      </c>
      <c r="G4701" s="13" t="n">
        <v>0</v>
      </c>
      <c r="H4701" s="13" t="n">
        <v>0</v>
      </c>
      <c r="I4701" s="13" t="n">
        <v>1.65</v>
      </c>
      <c r="J4701" s="9" t="n">
        <v>1</v>
      </c>
      <c r="K4701" s="1" t="str">
        <f aca="false">IF(F4701=0,"Stopped",IF(C4701&gt;=Rules!$B$3,"New",IF(AND(E4701&gt;0,G4701&gt;0,ROUND(H4701*100,0)&lt;Rules!$B$6*ROUND(G4701*100,0)),"Slowing","Steady or growing")))</f>
        <v>Stopped</v>
      </c>
      <c r="L4701" s="1" t="n">
        <v>0</v>
      </c>
      <c r="M4701" s="13" t="n">
        <v>0</v>
      </c>
      <c r="N4701" s="1" t="str">
        <f aca="false">IF(L4701=0,"",IF(F4701=0,"Stopped",IF(AND(M4701&gt;0,ROUND(H4701*100,0)&lt;Rules!$B$6*ROUND(M4701*100,0)),"Slowing","Steady or growing")))</f>
        <v/>
      </c>
    </row>
    <row r="4702" customFormat="false" ht="15" hidden="false" customHeight="false" outlineLevel="0" collapsed="false">
      <c r="A4702" s="1" t="s">
        <v>9422</v>
      </c>
      <c r="B4702" s="1" t="s">
        <v>9423</v>
      </c>
      <c r="C4702" s="12" t="n">
        <v>40165</v>
      </c>
      <c r="D4702" s="12" t="n">
        <v>40314</v>
      </c>
      <c r="E4702" s="1" t="n">
        <v>0</v>
      </c>
      <c r="F4702" s="1" t="n">
        <v>0</v>
      </c>
      <c r="G4702" s="13" t="n">
        <v>0</v>
      </c>
      <c r="H4702" s="13" t="n">
        <v>0</v>
      </c>
      <c r="I4702" s="13" t="n">
        <v>1.52</v>
      </c>
      <c r="J4702" s="9" t="n">
        <v>4</v>
      </c>
      <c r="K4702" s="1" t="str">
        <f aca="false">IF(F4702=0,"Stopped",IF(C4702&gt;=Rules!$B$3,"New",IF(AND(E4702&gt;0,G4702&gt;0,ROUND(H4702*100,0)&lt;Rules!$B$6*ROUND(G4702*100,0)),"Slowing","Steady or growing")))</f>
        <v>Stopped</v>
      </c>
      <c r="L4702" s="1" t="n">
        <v>0</v>
      </c>
      <c r="M4702" s="13" t="n">
        <v>0</v>
      </c>
      <c r="N4702" s="1" t="str">
        <f aca="false">IF(L4702=0,"",IF(F4702=0,"Stopped",IF(AND(M4702&gt;0,ROUND(H4702*100,0)&lt;Rules!$B$6*ROUND(M4702*100,0)),"Slowing","Steady or growing")))</f>
        <v/>
      </c>
    </row>
    <row r="4703" customFormat="false" ht="15" hidden="false" customHeight="false" outlineLevel="0" collapsed="false">
      <c r="A4703" s="1" t="s">
        <v>9424</v>
      </c>
      <c r="B4703" s="1" t="s">
        <v>9425</v>
      </c>
      <c r="C4703" s="12" t="n">
        <v>40240</v>
      </c>
      <c r="D4703" s="12" t="n">
        <v>40240</v>
      </c>
      <c r="E4703" s="1" t="n">
        <v>0</v>
      </c>
      <c r="F4703" s="1" t="n">
        <v>0</v>
      </c>
      <c r="G4703" s="13" t="n">
        <v>0</v>
      </c>
      <c r="H4703" s="13" t="n">
        <v>0</v>
      </c>
      <c r="I4703" s="13" t="n">
        <v>1.25</v>
      </c>
      <c r="J4703" s="9" t="n">
        <v>1</v>
      </c>
      <c r="K4703" s="1" t="str">
        <f aca="false">IF(F4703=0,"Stopped",IF(C4703&gt;=Rules!$B$3,"New",IF(AND(E4703&gt;0,G4703&gt;0,ROUND(H4703*100,0)&lt;Rules!$B$6*ROUND(G4703*100,0)),"Slowing","Steady or growing")))</f>
        <v>Stopped</v>
      </c>
      <c r="L4703" s="1" t="n">
        <v>0</v>
      </c>
      <c r="M4703" s="13" t="n">
        <v>0</v>
      </c>
      <c r="N4703" s="1" t="str">
        <f aca="false">IF(L4703=0,"",IF(F4703=0,"Stopped",IF(AND(M4703&gt;0,ROUND(H4703*100,0)&lt;Rules!$B$6*ROUND(M4703*100,0)),"Slowing","Steady or growing")))</f>
        <v/>
      </c>
    </row>
    <row r="4704" customFormat="false" ht="15" hidden="false" customHeight="false" outlineLevel="0" collapsed="false">
      <c r="A4704" s="1" t="s">
        <v>9426</v>
      </c>
      <c r="B4704" s="1" t="s">
        <v>9427</v>
      </c>
      <c r="C4704" s="12" t="n">
        <v>40153</v>
      </c>
      <c r="D4704" s="12" t="n">
        <v>40153</v>
      </c>
      <c r="E4704" s="1" t="n">
        <v>0</v>
      </c>
      <c r="F4704" s="1" t="n">
        <v>0</v>
      </c>
      <c r="G4704" s="13" t="n">
        <v>0</v>
      </c>
      <c r="H4704" s="13" t="n">
        <v>0</v>
      </c>
      <c r="I4704" s="13" t="n">
        <v>1.25</v>
      </c>
      <c r="J4704" s="9" t="n">
        <v>1</v>
      </c>
      <c r="K4704" s="1" t="str">
        <f aca="false">IF(F4704=0,"Stopped",IF(C4704&gt;=Rules!$B$3,"New",IF(AND(E4704&gt;0,G4704&gt;0,ROUND(H4704*100,0)&lt;Rules!$B$6*ROUND(G4704*100,0)),"Slowing","Steady or growing")))</f>
        <v>Stopped</v>
      </c>
      <c r="L4704" s="1" t="n">
        <v>0</v>
      </c>
      <c r="M4704" s="13" t="n">
        <v>0</v>
      </c>
      <c r="N4704" s="1" t="str">
        <f aca="false">IF(L4704=0,"",IF(F4704=0,"Stopped",IF(AND(M4704&gt;0,ROUND(H4704*100,0)&lt;Rules!$B$6*ROUND(M4704*100,0)),"Slowing","Steady or growing")))</f>
        <v/>
      </c>
    </row>
    <row r="4705" customFormat="false" ht="15" hidden="false" customHeight="false" outlineLevel="0" collapsed="false">
      <c r="A4705" s="1" t="s">
        <v>9428</v>
      </c>
      <c r="B4705" s="1" t="s">
        <v>9429</v>
      </c>
      <c r="C4705" s="12" t="n">
        <v>40154</v>
      </c>
      <c r="D4705" s="12" t="n">
        <v>40154</v>
      </c>
      <c r="E4705" s="1" t="n">
        <v>0</v>
      </c>
      <c r="F4705" s="1" t="n">
        <v>0</v>
      </c>
      <c r="G4705" s="13" t="n">
        <v>0</v>
      </c>
      <c r="H4705" s="13" t="n">
        <v>0</v>
      </c>
      <c r="I4705" s="13" t="n">
        <v>0.85</v>
      </c>
      <c r="J4705" s="9" t="n">
        <v>1</v>
      </c>
      <c r="K4705" s="1" t="str">
        <f aca="false">IF(F4705=0,"Stopped",IF(C4705&gt;=Rules!$B$3,"New",IF(AND(E4705&gt;0,G4705&gt;0,ROUND(H4705*100,0)&lt;Rules!$B$6*ROUND(G4705*100,0)),"Slowing","Steady or growing")))</f>
        <v>Stopped</v>
      </c>
      <c r="L4705" s="1" t="n">
        <v>0</v>
      </c>
      <c r="M4705" s="13" t="n">
        <v>0</v>
      </c>
      <c r="N4705" s="1" t="str">
        <f aca="false">IF(L4705=0,"",IF(F4705=0,"Stopped",IF(AND(M4705&gt;0,ROUND(H4705*100,0)&lt;Rules!$B$6*ROUND(M4705*100,0)),"Slowing","Steady or growing")))</f>
        <v/>
      </c>
    </row>
    <row r="4706" customFormat="false" ht="15" hidden="false" customHeight="false" outlineLevel="0" collapsed="false">
      <c r="A4706" s="1" t="s">
        <v>9430</v>
      </c>
      <c r="B4706" s="1" t="s">
        <v>9431</v>
      </c>
      <c r="C4706" s="12" t="n">
        <v>40163</v>
      </c>
      <c r="D4706" s="12" t="n">
        <v>40163</v>
      </c>
      <c r="E4706" s="1" t="n">
        <v>0</v>
      </c>
      <c r="F4706" s="1" t="n">
        <v>0</v>
      </c>
      <c r="G4706" s="13" t="n">
        <v>0</v>
      </c>
      <c r="H4706" s="13" t="n">
        <v>0</v>
      </c>
      <c r="I4706" s="13" t="n">
        <v>0.38</v>
      </c>
      <c r="J4706" s="9" t="n">
        <v>1</v>
      </c>
      <c r="K4706" s="1" t="str">
        <f aca="false">IF(F4706=0,"Stopped",IF(C4706&gt;=Rules!$B$3,"New",IF(AND(E4706&gt;0,G4706&gt;0,ROUND(H4706*100,0)&lt;Rules!$B$6*ROUND(G4706*100,0)),"Slowing","Steady or growing")))</f>
        <v>Stopped</v>
      </c>
      <c r="L4706" s="1" t="n">
        <v>0</v>
      </c>
      <c r="M4706" s="13" t="n">
        <v>0</v>
      </c>
      <c r="N4706" s="1" t="str">
        <f aca="false">IF(L4706=0,"",IF(F4706=0,"Stopped",IF(AND(M4706&gt;0,ROUND(H4706*100,0)&lt;Rules!$B$6*ROUND(M4706*100,0)),"Slowing","Steady or growing")))</f>
        <v/>
      </c>
    </row>
    <row r="4707" customFormat="false" ht="15" hidden="false" customHeight="false" outlineLevel="0" collapsed="false">
      <c r="A4707" s="1" t="s">
        <v>9432</v>
      </c>
      <c r="B4707" s="1" t="s">
        <v>9433</v>
      </c>
      <c r="C4707" s="12" t="n">
        <v>40240</v>
      </c>
      <c r="D4707" s="12" t="n">
        <v>40240</v>
      </c>
      <c r="E4707" s="1" t="n">
        <v>0</v>
      </c>
      <c r="F4707" s="1" t="n">
        <v>0</v>
      </c>
      <c r="G4707" s="13" t="n">
        <v>0</v>
      </c>
      <c r="H4707" s="13" t="n">
        <v>0</v>
      </c>
      <c r="I4707" s="13" t="n">
        <v>0.38</v>
      </c>
      <c r="J4707" s="9" t="n">
        <v>2</v>
      </c>
      <c r="K4707" s="1" t="str">
        <f aca="false">IF(F4707=0,"Stopped",IF(C4707&gt;=Rules!$B$3,"New",IF(AND(E4707&gt;0,G4707&gt;0,ROUND(H4707*100,0)&lt;Rules!$B$6*ROUND(G4707*100,0)),"Slowing","Steady or growing")))</f>
        <v>Stopped</v>
      </c>
      <c r="L4707" s="1" t="n">
        <v>0</v>
      </c>
      <c r="M4707" s="13" t="n">
        <v>0</v>
      </c>
      <c r="N4707" s="1" t="str">
        <f aca="false">IF(L4707=0,"",IF(F4707=0,"Stopped",IF(AND(M4707&gt;0,ROUND(H4707*100,0)&lt;Rules!$B$6*ROUND(M4707*100,0)),"Slowing","Steady or growing")))</f>
        <v/>
      </c>
    </row>
    <row r="4708" customFormat="false" ht="15" hidden="false" customHeight="false" outlineLevel="0" collapsed="false">
      <c r="A4708" s="1" t="s">
        <v>9434</v>
      </c>
      <c r="B4708" s="1" t="s">
        <v>9435</v>
      </c>
      <c r="C4708" s="12" t="n">
        <v>40185</v>
      </c>
      <c r="D4708" s="12" t="n">
        <v>40185</v>
      </c>
      <c r="E4708" s="1" t="n">
        <v>0</v>
      </c>
      <c r="F4708" s="1" t="n">
        <v>0</v>
      </c>
      <c r="G4708" s="13" t="n">
        <v>0</v>
      </c>
      <c r="H4708" s="13" t="n">
        <v>0</v>
      </c>
      <c r="I4708" s="13" t="n">
        <v>0</v>
      </c>
      <c r="J4708" s="9" t="n">
        <v>400</v>
      </c>
      <c r="K4708" s="1" t="str">
        <f aca="false">IF(F4708=0,"Stopped",IF(C4708&gt;=Rules!$B$3,"New",IF(AND(E4708&gt;0,G4708&gt;0,ROUND(H4708*100,0)&lt;Rules!$B$6*ROUND(G4708*100,0)),"Slowing","Steady or growing")))</f>
        <v>Stopped</v>
      </c>
      <c r="L4708" s="1" t="n">
        <v>0</v>
      </c>
      <c r="M4708" s="13" t="n">
        <v>0</v>
      </c>
      <c r="N4708" s="1" t="str">
        <f aca="false">IF(L4708=0,"",IF(F4708=0,"Stopped",IF(AND(M4708&gt;0,ROUND(H4708*100,0)&lt;Rules!$B$6*ROUND(M4708*100,0)),"Slowing","Steady or growing")))</f>
        <v/>
      </c>
    </row>
    <row r="4709" customFormat="false" ht="15" hidden="false" customHeight="false" outlineLevel="0" collapsed="false">
      <c r="A4709" s="1" t="s">
        <v>9436</v>
      </c>
      <c r="B4709" s="1" t="s">
        <v>9437</v>
      </c>
      <c r="C4709" s="12" t="n">
        <v>40192</v>
      </c>
      <c r="D4709" s="12" t="n">
        <v>40192</v>
      </c>
      <c r="E4709" s="1" t="n">
        <v>0</v>
      </c>
      <c r="F4709" s="1" t="n">
        <v>0</v>
      </c>
      <c r="G4709" s="13" t="n">
        <v>0</v>
      </c>
      <c r="H4709" s="13" t="n">
        <v>0</v>
      </c>
      <c r="I4709" s="13" t="n">
        <v>0</v>
      </c>
      <c r="J4709" s="9" t="n">
        <v>5</v>
      </c>
      <c r="K4709" s="1" t="str">
        <f aca="false">IF(F4709=0,"Stopped",IF(C4709&gt;=Rules!$B$3,"New",IF(AND(E4709&gt;0,G4709&gt;0,ROUND(H4709*100,0)&lt;Rules!$B$6*ROUND(G4709*100,0)),"Slowing","Steady or growing")))</f>
        <v>Stopped</v>
      </c>
      <c r="L4709" s="1" t="n">
        <v>0</v>
      </c>
      <c r="M4709" s="13" t="n">
        <v>0</v>
      </c>
      <c r="N4709" s="1" t="str">
        <f aca="false">IF(L4709=0,"",IF(F4709=0,"Stopped",IF(AND(M4709&gt;0,ROUND(H4709*100,0)&lt;Rules!$B$6*ROUND(M4709*100,0)),"Slowing","Steady or growing")))</f>
        <v/>
      </c>
    </row>
    <row r="4710" customFormat="false" ht="15" hidden="false" customHeight="false" outlineLevel="0" collapsed="false">
      <c r="A4710" s="1" t="s">
        <v>9438</v>
      </c>
      <c r="B4710" s="1" t="s">
        <v>9439</v>
      </c>
      <c r="C4710" s="12" t="n">
        <v>40210</v>
      </c>
      <c r="D4710" s="12" t="n">
        <v>40210</v>
      </c>
      <c r="E4710" s="1" t="n">
        <v>0</v>
      </c>
      <c r="F4710" s="1" t="n">
        <v>0</v>
      </c>
      <c r="G4710" s="13" t="n">
        <v>0</v>
      </c>
      <c r="H4710" s="13" t="n">
        <v>0</v>
      </c>
      <c r="I4710" s="13" t="n">
        <v>0</v>
      </c>
      <c r="J4710" s="9" t="n">
        <v>2</v>
      </c>
      <c r="K4710" s="1" t="str">
        <f aca="false">IF(F4710=0,"Stopped",IF(C4710&gt;=Rules!$B$3,"New",IF(AND(E4710&gt;0,G4710&gt;0,ROUND(H4710*100,0)&lt;Rules!$B$6*ROUND(G4710*100,0)),"Slowing","Steady or growing")))</f>
        <v>Stopped</v>
      </c>
      <c r="L4710" s="1" t="n">
        <v>0</v>
      </c>
      <c r="M4710" s="13" t="n">
        <v>0</v>
      </c>
      <c r="N4710" s="1" t="str">
        <f aca="false">IF(L4710=0,"",IF(F4710=0,"Stopped",IF(AND(M4710&gt;0,ROUND(H4710*100,0)&lt;Rules!$B$6*ROUND(M4710*100,0)),"Slowing","Steady or growing")))</f>
        <v/>
      </c>
    </row>
    <row r="4711" customFormat="false" ht="15" hidden="false" customHeight="false" outlineLevel="0" collapsed="false">
      <c r="A4711" s="1" t="s">
        <v>9440</v>
      </c>
      <c r="B4711" s="1" t="s">
        <v>9441</v>
      </c>
      <c r="C4711" s="12" t="n">
        <v>40169</v>
      </c>
      <c r="D4711" s="12" t="n">
        <v>40169</v>
      </c>
      <c r="E4711" s="1" t="n">
        <v>0</v>
      </c>
      <c r="F4711" s="1" t="n">
        <v>0</v>
      </c>
      <c r="G4711" s="13" t="n">
        <v>0</v>
      </c>
      <c r="H4711" s="13" t="n">
        <v>0</v>
      </c>
      <c r="I4711" s="13" t="n">
        <v>0</v>
      </c>
      <c r="J4711" s="9" t="n">
        <v>1</v>
      </c>
      <c r="K4711" s="1" t="str">
        <f aca="false">IF(F4711=0,"Stopped",IF(C4711&gt;=Rules!$B$3,"New",IF(AND(E4711&gt;0,G4711&gt;0,ROUND(H4711*100,0)&lt;Rules!$B$6*ROUND(G4711*100,0)),"Slowing","Steady or growing")))</f>
        <v>Stopped</v>
      </c>
      <c r="L4711" s="1" t="n">
        <v>0</v>
      </c>
      <c r="M4711" s="13" t="n">
        <v>0</v>
      </c>
      <c r="N4711" s="1" t="str">
        <f aca="false">IF(L4711=0,"",IF(F4711=0,"Stopped",IF(AND(M4711&gt;0,ROUND(H4711*100,0)&lt;Rules!$B$6*ROUND(M4711*100,0)),"Slowing","Steady or growing")))</f>
        <v/>
      </c>
    </row>
    <row r="4712" customFormat="false" ht="15" hidden="false" customHeight="false" outlineLevel="0" collapsed="false">
      <c r="A4712" s="1" t="s">
        <v>9442</v>
      </c>
      <c r="B4712" s="1" t="s">
        <v>9443</v>
      </c>
      <c r="C4712" s="12" t="n">
        <v>40163</v>
      </c>
      <c r="D4712" s="12" t="n">
        <v>40163</v>
      </c>
      <c r="E4712" s="1" t="n">
        <v>0</v>
      </c>
      <c r="F4712" s="1" t="n">
        <v>0</v>
      </c>
      <c r="G4712" s="13" t="n">
        <v>0</v>
      </c>
      <c r="H4712" s="13" t="n">
        <v>0</v>
      </c>
      <c r="I4712" s="13" t="n">
        <v>0</v>
      </c>
      <c r="J4712" s="9" t="n">
        <v>1</v>
      </c>
      <c r="K4712" s="1" t="str">
        <f aca="false">IF(F4712=0,"Stopped",IF(C4712&gt;=Rules!$B$3,"New",IF(AND(E4712&gt;0,G4712&gt;0,ROUND(H4712*100,0)&lt;Rules!$B$6*ROUND(G4712*100,0)),"Slowing","Steady or growing")))</f>
        <v>Stopped</v>
      </c>
      <c r="L4712" s="1" t="n">
        <v>0</v>
      </c>
      <c r="M4712" s="13" t="n">
        <v>0</v>
      </c>
      <c r="N4712" s="1" t="str">
        <f aca="false">IF(L4712=0,"",IF(F4712=0,"Stopped",IF(AND(M4712&gt;0,ROUND(H4712*100,0)&lt;Rules!$B$6*ROUND(M4712*100,0)),"Slowing","Steady or growing")))</f>
        <v/>
      </c>
    </row>
    <row r="4713" customFormat="false" ht="15" hidden="false" customHeight="false" outlineLevel="0" collapsed="false">
      <c r="A4713" s="1" t="s">
        <v>9444</v>
      </c>
      <c r="B4713" s="1" t="s">
        <v>9445</v>
      </c>
      <c r="C4713" s="12" t="n">
        <v>40164</v>
      </c>
      <c r="D4713" s="12" t="n">
        <v>40164</v>
      </c>
      <c r="E4713" s="1" t="n">
        <v>0</v>
      </c>
      <c r="F4713" s="1" t="n">
        <v>0</v>
      </c>
      <c r="G4713" s="13" t="n">
        <v>0</v>
      </c>
      <c r="H4713" s="13" t="n">
        <v>0</v>
      </c>
      <c r="I4713" s="13" t="n">
        <v>0</v>
      </c>
      <c r="J4713" s="9" t="n">
        <v>25</v>
      </c>
      <c r="K4713" s="1" t="str">
        <f aca="false">IF(F4713=0,"Stopped",IF(C4713&gt;=Rules!$B$3,"New",IF(AND(E4713&gt;0,G4713&gt;0,ROUND(H4713*100,0)&lt;Rules!$B$6*ROUND(G4713*100,0)),"Slowing","Steady or growing")))</f>
        <v>Stopped</v>
      </c>
      <c r="L4713" s="1" t="n">
        <v>0</v>
      </c>
      <c r="M4713" s="13" t="n">
        <v>0</v>
      </c>
      <c r="N4713" s="1" t="str">
        <f aca="false">IF(L4713=0,"",IF(F4713=0,"Stopped",IF(AND(M4713&gt;0,ROUND(H4713*100,0)&lt;Rules!$B$6*ROUND(M4713*100,0)),"Slowing","Steady or growing")))</f>
        <v/>
      </c>
    </row>
    <row r="4714" customFormat="false" ht="15" hidden="false" customHeight="false" outlineLevel="0" collapsed="false">
      <c r="A4714" s="1" t="s">
        <v>9446</v>
      </c>
      <c r="B4714" s="1" t="s">
        <v>9447</v>
      </c>
      <c r="C4714" s="12" t="n">
        <v>40165</v>
      </c>
      <c r="D4714" s="12" t="n">
        <v>40165</v>
      </c>
      <c r="E4714" s="1" t="n">
        <v>0</v>
      </c>
      <c r="F4714" s="1" t="n">
        <v>0</v>
      </c>
      <c r="G4714" s="13" t="n">
        <v>0</v>
      </c>
      <c r="H4714" s="13" t="n">
        <v>0</v>
      </c>
      <c r="I4714" s="13" t="n">
        <v>0</v>
      </c>
      <c r="J4714" s="9" t="n">
        <v>2</v>
      </c>
      <c r="K4714" s="1" t="str">
        <f aca="false">IF(F4714=0,"Stopped",IF(C4714&gt;=Rules!$B$3,"New",IF(AND(E4714&gt;0,G4714&gt;0,ROUND(H4714*100,0)&lt;Rules!$B$6*ROUND(G4714*100,0)),"Slowing","Steady or growing")))</f>
        <v>Stopped</v>
      </c>
      <c r="L4714" s="1" t="n">
        <v>0</v>
      </c>
      <c r="M4714" s="13" t="n">
        <v>0</v>
      </c>
      <c r="N4714" s="1" t="str">
        <f aca="false">IF(L4714=0,"",IF(F4714=0,"Stopped",IF(AND(M4714&gt;0,ROUND(H4714*100,0)&lt;Rules!$B$6*ROUND(M4714*100,0)),"Slowing","Steady or growing")))</f>
        <v/>
      </c>
    </row>
    <row r="4715" customFormat="false" ht="15" hidden="false" customHeight="false" outlineLevel="0" collapsed="false">
      <c r="A4715" s="1" t="s">
        <v>9448</v>
      </c>
      <c r="B4715" s="1" t="s">
        <v>9449</v>
      </c>
      <c r="C4715" s="12" t="n">
        <v>40468</v>
      </c>
      <c r="D4715" s="12" t="n">
        <v>40468</v>
      </c>
      <c r="E4715" s="1" t="n">
        <v>0</v>
      </c>
      <c r="F4715" s="1" t="n">
        <v>0</v>
      </c>
      <c r="G4715" s="13" t="n">
        <v>0</v>
      </c>
      <c r="H4715" s="13" t="n">
        <v>0</v>
      </c>
      <c r="I4715" s="13" t="n">
        <v>0</v>
      </c>
      <c r="J4715" s="9" t="n">
        <v>8</v>
      </c>
      <c r="K4715" s="1" t="str">
        <f aca="false">IF(F4715=0,"Stopped",IF(C4715&gt;=Rules!$B$3,"New",IF(AND(E4715&gt;0,G4715&gt;0,ROUND(H4715*100,0)&lt;Rules!$B$6*ROUND(G4715*100,0)),"Slowing","Steady or growing")))</f>
        <v>Stopped</v>
      </c>
      <c r="L4715" s="1" t="n">
        <v>2</v>
      </c>
      <c r="M4715" s="13" t="n">
        <v>0</v>
      </c>
      <c r="N4715" s="1" t="str">
        <f aca="false">IF(L4715=0,"",IF(F4715=0,"Stopped",IF(AND(M4715&gt;0,ROUND(H4715*100,0)&lt;Rules!$B$6*ROUND(M4715*100,0)),"Slowing","Steady or growing")))</f>
        <v>Stopped</v>
      </c>
    </row>
    <row r="4716" customFormat="false" ht="15" hidden="false" customHeight="false" outlineLevel="0" collapsed="false">
      <c r="A4716" s="1" t="s">
        <v>9450</v>
      </c>
      <c r="B4716" s="1" t="s">
        <v>9451</v>
      </c>
      <c r="C4716" s="12" t="n">
        <v>40886</v>
      </c>
      <c r="D4716" s="12" t="n">
        <v>40886</v>
      </c>
      <c r="E4716" s="1" t="n">
        <v>0</v>
      </c>
      <c r="F4716" s="1" t="n">
        <v>1</v>
      </c>
      <c r="G4716" s="13" t="n">
        <v>0</v>
      </c>
      <c r="H4716" s="13" t="n">
        <v>0</v>
      </c>
      <c r="I4716" s="13" t="n">
        <v>0</v>
      </c>
      <c r="J4716" s="9" t="n">
        <v>80995</v>
      </c>
      <c r="K4716" s="1" t="str">
        <f aca="false">IF(F4716=0,"Stopped",IF(C4716&gt;=Rules!$B$3,"New",IF(AND(E4716&gt;0,G4716&gt;0,ROUND(H4716*100,0)&lt;Rules!$B$6*ROUND(G4716*100,0)),"Slowing","Steady or growing")))</f>
        <v>New</v>
      </c>
      <c r="L4716" s="1" t="n">
        <v>0</v>
      </c>
      <c r="M4716" s="13" t="n">
        <v>0</v>
      </c>
      <c r="N4716" s="1" t="str">
        <f aca="false">IF(L4716=0,"",IF(F4716=0,"Stopped",IF(AND(M4716&gt;0,ROUND(H4716*100,0)&lt;Rules!$B$6*ROUND(M4716*100,0)),"Slowing","Steady or growing")))</f>
        <v/>
      </c>
    </row>
    <row r="4717" customFormat="false" ht="15" hidden="false" customHeight="false" outlineLevel="0" collapsed="false">
      <c r="A4717" s="1" t="s">
        <v>9452</v>
      </c>
      <c r="B4717" s="1" t="s">
        <v>9453</v>
      </c>
      <c r="C4717" s="12" t="n">
        <v>40224</v>
      </c>
      <c r="D4717" s="12" t="n">
        <v>40224</v>
      </c>
      <c r="E4717" s="1" t="n">
        <v>0</v>
      </c>
      <c r="F4717" s="1" t="n">
        <v>0</v>
      </c>
      <c r="G4717" s="13" t="n">
        <v>0</v>
      </c>
      <c r="H4717" s="13" t="n">
        <v>0</v>
      </c>
      <c r="I4717" s="13" t="n">
        <v>0</v>
      </c>
      <c r="J4717" s="9" t="n">
        <v>72</v>
      </c>
      <c r="K4717" s="1" t="str">
        <f aca="false">IF(F4717=0,"Stopped",IF(C4717&gt;=Rules!$B$3,"New",IF(AND(E4717&gt;0,G4717&gt;0,ROUND(H4717*100,0)&lt;Rules!$B$6*ROUND(G4717*100,0)),"Slowing","Steady or growing")))</f>
        <v>Stopped</v>
      </c>
      <c r="L4717" s="1" t="n">
        <v>0</v>
      </c>
      <c r="M4717" s="13" t="n">
        <v>0</v>
      </c>
      <c r="N4717" s="1" t="str">
        <f aca="false">IF(L4717=0,"",IF(F4717=0,"Stopped",IF(AND(M4717&gt;0,ROUND(H4717*100,0)&lt;Rules!$B$6*ROUND(M4717*100,0)),"Slowing","Steady or growing")))</f>
        <v/>
      </c>
    </row>
    <row r="4718" customFormat="false" ht="15" hidden="false" customHeight="false" outlineLevel="0" collapsed="false">
      <c r="A4718" s="1" t="s">
        <v>9454</v>
      </c>
      <c r="B4718" s="1" t="s">
        <v>9455</v>
      </c>
      <c r="C4718" s="12" t="n">
        <v>40149</v>
      </c>
      <c r="D4718" s="12" t="n">
        <v>40149</v>
      </c>
      <c r="E4718" s="1" t="n">
        <v>0</v>
      </c>
      <c r="F4718" s="1" t="n">
        <v>0</v>
      </c>
      <c r="G4718" s="13" t="n">
        <v>0</v>
      </c>
      <c r="H4718" s="13" t="n">
        <v>0</v>
      </c>
      <c r="I4718" s="13" t="n">
        <v>0</v>
      </c>
      <c r="J4718" s="9" t="n">
        <v>1</v>
      </c>
      <c r="K4718" s="1" t="str">
        <f aca="false">IF(F4718=0,"Stopped",IF(C4718&gt;=Rules!$B$3,"New",IF(AND(E4718&gt;0,G4718&gt;0,ROUND(H4718*100,0)&lt;Rules!$B$6*ROUND(G4718*100,0)),"Slowing","Steady or growing")))</f>
        <v>Stopped</v>
      </c>
      <c r="L4718" s="1" t="n">
        <v>0</v>
      </c>
      <c r="M4718" s="13" t="n">
        <v>0</v>
      </c>
      <c r="N4718" s="1" t="str">
        <f aca="false">IF(L4718=0,"",IF(F4718=0,"Stopped",IF(AND(M4718&gt;0,ROUND(H4718*100,0)&lt;Rules!$B$6*ROUND(M4718*100,0)),"Slowing","Steady or growing")))</f>
        <v/>
      </c>
    </row>
    <row r="4719" customFormat="false" ht="15" hidden="false" customHeight="false" outlineLevel="0" collapsed="false">
      <c r="A4719" s="1" t="s">
        <v>9456</v>
      </c>
      <c r="B4719" s="1" t="s">
        <v>9457</v>
      </c>
      <c r="C4719" s="12" t="n">
        <v>40150</v>
      </c>
      <c r="D4719" s="12" t="n">
        <v>40157</v>
      </c>
      <c r="E4719" s="1" t="n">
        <v>0</v>
      </c>
      <c r="F4719" s="1" t="n">
        <v>0</v>
      </c>
      <c r="G4719" s="13" t="n">
        <v>0</v>
      </c>
      <c r="H4719" s="13" t="n">
        <v>0</v>
      </c>
      <c r="I4719" s="13" t="n">
        <v>-2.55</v>
      </c>
      <c r="J4719" s="9" t="n">
        <v>5</v>
      </c>
      <c r="K4719" s="1" t="str">
        <f aca="false">IF(F4719=0,"Stopped",IF(C4719&gt;=Rules!$B$3,"New",IF(AND(E4719&gt;0,G4719&gt;0,ROUND(H4719*100,0)&lt;Rules!$B$6*ROUND(G4719*100,0)),"Slowing","Steady or growing")))</f>
        <v>Stopped</v>
      </c>
      <c r="L4719" s="1" t="n">
        <v>0</v>
      </c>
      <c r="M4719" s="13" t="n">
        <v>0</v>
      </c>
      <c r="N4719" s="1" t="str">
        <f aca="false">IF(L4719=0,"",IF(F4719=0,"Stopped",IF(AND(M4719&gt;0,ROUND(H4719*100,0)&lt;Rules!$B$6*ROUND(M4719*100,0)),"Slowing","Steady or growing")))</f>
        <v/>
      </c>
    </row>
    <row r="4720" customFormat="false" ht="15" hidden="false" customHeight="false" outlineLevel="0" collapsed="false">
      <c r="A4720" s="1" t="s">
        <v>9458</v>
      </c>
      <c r="B4720" s="1" t="s">
        <v>9459</v>
      </c>
      <c r="C4720" s="12" t="n">
        <v>40216</v>
      </c>
      <c r="D4720" s="12" t="n">
        <v>40216</v>
      </c>
      <c r="E4720" s="1" t="n">
        <v>0</v>
      </c>
      <c r="F4720" s="1" t="n">
        <v>0</v>
      </c>
      <c r="G4720" s="13" t="n">
        <v>0</v>
      </c>
      <c r="H4720" s="13" t="n">
        <v>0</v>
      </c>
      <c r="I4720" s="13" t="n">
        <v>-3.55</v>
      </c>
      <c r="J4720" s="9" t="n">
        <v>1</v>
      </c>
      <c r="K4720" s="1" t="str">
        <f aca="false">IF(F4720=0,"Stopped",IF(C4720&gt;=Rules!$B$3,"New",IF(AND(E4720&gt;0,G4720&gt;0,ROUND(H4720*100,0)&lt;Rules!$B$6*ROUND(G4720*100,0)),"Slowing","Steady or growing")))</f>
        <v>Stopped</v>
      </c>
      <c r="L4720" s="1" t="n">
        <v>0</v>
      </c>
      <c r="M4720" s="13" t="n">
        <v>0</v>
      </c>
      <c r="N4720" s="1" t="str">
        <f aca="false">IF(L4720=0,"",IF(F4720=0,"Stopped",IF(AND(M4720&gt;0,ROUND(H4720*100,0)&lt;Rules!$B$6*ROUND(M4720*100,0)),"Slowing","Steady or growing")))</f>
        <v/>
      </c>
    </row>
    <row r="4721" customFormat="false" ht="15" hidden="false" customHeight="false" outlineLevel="0" collapsed="false">
      <c r="A4721" s="1" t="s">
        <v>9460</v>
      </c>
      <c r="B4721" s="1" t="s">
        <v>9461</v>
      </c>
      <c r="C4721" s="12" t="n">
        <v>40182</v>
      </c>
      <c r="D4721" s="12" t="n">
        <v>40182</v>
      </c>
      <c r="E4721" s="1" t="n">
        <v>0</v>
      </c>
      <c r="F4721" s="1" t="n">
        <v>0</v>
      </c>
      <c r="G4721" s="13" t="n">
        <v>0</v>
      </c>
      <c r="H4721" s="13" t="n">
        <v>0</v>
      </c>
      <c r="I4721" s="13" t="n">
        <v>-9.9</v>
      </c>
      <c r="J4721" s="9" t="n">
        <v>1</v>
      </c>
      <c r="K4721" s="1" t="str">
        <f aca="false">IF(F4721=0,"Stopped",IF(C4721&gt;=Rules!$B$3,"New",IF(AND(E4721&gt;0,G4721&gt;0,ROUND(H4721*100,0)&lt;Rules!$B$6*ROUND(G4721*100,0)),"Slowing","Steady or growing")))</f>
        <v>Stopped</v>
      </c>
      <c r="L4721" s="1" t="n">
        <v>0</v>
      </c>
      <c r="M4721" s="13" t="n">
        <v>0</v>
      </c>
      <c r="N4721" s="1" t="str">
        <f aca="false">IF(L4721=0,"",IF(F4721=0,"Stopped",IF(AND(M4721&gt;0,ROUND(H4721*100,0)&lt;Rules!$B$6*ROUND(M4721*100,0)),"Slowing","Steady or growing")))</f>
        <v/>
      </c>
    </row>
    <row r="4722" customFormat="false" ht="15" hidden="false" customHeight="false" outlineLevel="0" collapsed="false">
      <c r="A4722" s="1" t="s">
        <v>9462</v>
      </c>
      <c r="B4722" s="1" t="s">
        <v>9463</v>
      </c>
      <c r="C4722" s="12" t="n">
        <v>40153</v>
      </c>
      <c r="D4722" s="12" t="n">
        <v>40153</v>
      </c>
      <c r="E4722" s="1" t="n">
        <v>0</v>
      </c>
      <c r="F4722" s="1" t="n">
        <v>0</v>
      </c>
      <c r="G4722" s="13" t="n">
        <v>0</v>
      </c>
      <c r="H4722" s="13" t="n">
        <v>0</v>
      </c>
      <c r="I4722" s="13" t="n">
        <v>-13.75</v>
      </c>
      <c r="J4722" s="9" t="n">
        <v>1</v>
      </c>
      <c r="K4722" s="1" t="str">
        <f aca="false">IF(F4722=0,"Stopped",IF(C4722&gt;=Rules!$B$3,"New",IF(AND(E4722&gt;0,G4722&gt;0,ROUND(H4722*100,0)&lt;Rules!$B$6*ROUND(G4722*100,0)),"Slowing","Steady or growing")))</f>
        <v>Stopped</v>
      </c>
      <c r="L4722" s="1" t="n">
        <v>0</v>
      </c>
      <c r="M4722" s="13" t="n">
        <v>0</v>
      </c>
      <c r="N4722" s="1" t="str">
        <f aca="false">IF(L4722=0,"",IF(F4722=0,"Stopped",IF(AND(M4722&gt;0,ROUND(H4722*100,0)&lt;Rules!$B$6*ROUND(M4722*100,0)),"Slowing","Steady or growing")))</f>
        <v/>
      </c>
    </row>
    <row r="4723" customFormat="false" ht="15" hidden="false" customHeight="false" outlineLevel="0" collapsed="false">
      <c r="A4723" s="1" t="s">
        <v>9464</v>
      </c>
      <c r="B4723" s="1" t="s">
        <v>9465</v>
      </c>
      <c r="C4723" s="12" t="n">
        <v>40199</v>
      </c>
      <c r="D4723" s="12" t="n">
        <v>40199</v>
      </c>
      <c r="E4723" s="1" t="n">
        <v>0</v>
      </c>
      <c r="F4723" s="1" t="n">
        <v>0</v>
      </c>
      <c r="G4723" s="13" t="n">
        <v>0</v>
      </c>
      <c r="H4723" s="13" t="n">
        <v>0</v>
      </c>
      <c r="I4723" s="13" t="n">
        <v>-20</v>
      </c>
      <c r="J4723" s="9" t="n">
        <v>1</v>
      </c>
      <c r="K4723" s="1" t="str">
        <f aca="false">IF(F4723=0,"Stopped",IF(C4723&gt;=Rules!$B$3,"New",IF(AND(E4723&gt;0,G4723&gt;0,ROUND(H4723*100,0)&lt;Rules!$B$6*ROUND(G4723*100,0)),"Slowing","Steady or growing")))</f>
        <v>Stopped</v>
      </c>
      <c r="L4723" s="1" t="n">
        <v>0</v>
      </c>
      <c r="M4723" s="13" t="n">
        <v>0</v>
      </c>
      <c r="N4723" s="1" t="str">
        <f aca="false">IF(L4723=0,"",IF(F4723=0,"Stopped",IF(AND(M4723&gt;0,ROUND(H4723*100,0)&lt;Rules!$B$6*ROUND(M4723*100,0)),"Slowing","Steady or growing")))</f>
        <v/>
      </c>
    </row>
    <row r="4724" customFormat="false" ht="15" hidden="false" customHeight="false" outlineLevel="0" collapsed="false">
      <c r="A4724" s="1" t="s">
        <v>9466</v>
      </c>
      <c r="B4724" s="1" t="s">
        <v>9467</v>
      </c>
      <c r="C4724" s="12" t="n">
        <v>40164</v>
      </c>
      <c r="D4724" s="12" t="n">
        <v>40165</v>
      </c>
      <c r="E4724" s="1" t="n">
        <v>0</v>
      </c>
      <c r="F4724" s="1" t="n">
        <v>0</v>
      </c>
      <c r="G4724" s="13" t="n">
        <v>0</v>
      </c>
      <c r="H4724" s="13" t="n">
        <v>0</v>
      </c>
      <c r="I4724" s="13" t="n">
        <v>-29.4</v>
      </c>
      <c r="J4724" s="9" t="n">
        <v>50</v>
      </c>
      <c r="K4724" s="1" t="str">
        <f aca="false">IF(F4724=0,"Stopped",IF(C4724&gt;=Rules!$B$3,"New",IF(AND(E4724&gt;0,G4724&gt;0,ROUND(H4724*100,0)&lt;Rules!$B$6*ROUND(G4724*100,0)),"Slowing","Steady or growing")))</f>
        <v>Stopped</v>
      </c>
      <c r="L4724" s="1" t="n">
        <v>0</v>
      </c>
      <c r="M4724" s="13" t="n">
        <v>0</v>
      </c>
      <c r="N4724" s="1" t="str">
        <f aca="false">IF(L4724=0,"",IF(F4724=0,"Stopped",IF(AND(M4724&gt;0,ROUND(H4724*100,0)&lt;Rules!$B$6*ROUND(M4724*100,0)),"Slowing","Steady or growing")))</f>
        <v/>
      </c>
    </row>
    <row r="4725" customFormat="false" ht="15" hidden="false" customHeight="false" outlineLevel="0" collapsed="false">
      <c r="A4725" s="1" t="s">
        <v>9468</v>
      </c>
      <c r="B4725" s="1" t="s">
        <v>9469</v>
      </c>
      <c r="C4725" s="12" t="n">
        <v>40158</v>
      </c>
      <c r="D4725" s="12" t="n">
        <v>40158</v>
      </c>
      <c r="E4725" s="1" t="n">
        <v>0</v>
      </c>
      <c r="F4725" s="1" t="n">
        <v>0</v>
      </c>
      <c r="G4725" s="13" t="n">
        <v>0</v>
      </c>
      <c r="H4725" s="13" t="n">
        <v>0</v>
      </c>
      <c r="I4725" s="13" t="n">
        <v>-50.85</v>
      </c>
      <c r="J4725" s="9" t="n">
        <v>3</v>
      </c>
      <c r="K4725" s="1" t="str">
        <f aca="false">IF(F4725=0,"Stopped",IF(C4725&gt;=Rules!$B$3,"New",IF(AND(E4725&gt;0,G4725&gt;0,ROUND(H4725*100,0)&lt;Rules!$B$6*ROUND(G4725*100,0)),"Slowing","Steady or growing")))</f>
        <v>Stopped</v>
      </c>
      <c r="L4725" s="1" t="n">
        <v>0</v>
      </c>
      <c r="M4725" s="13" t="n">
        <v>0</v>
      </c>
      <c r="N4725" s="1" t="str">
        <f aca="false">IF(L4725=0,"",IF(F4725=0,"Stopped",IF(AND(M4725&gt;0,ROUND(H4725*100,0)&lt;Rules!$B$6*ROUND(M4725*100,0)),"Slowing","Steady or growing")))</f>
        <v/>
      </c>
    </row>
    <row r="4726" customFormat="false" ht="15" hidden="false" customHeight="false" outlineLevel="0" collapsed="false">
      <c r="A4726" s="1" t="s">
        <v>9470</v>
      </c>
      <c r="B4726" s="1" t="s">
        <v>9471</v>
      </c>
      <c r="C4726" s="12" t="n">
        <v>40151</v>
      </c>
      <c r="D4726" s="12" t="n">
        <v>40169</v>
      </c>
      <c r="E4726" s="1" t="n">
        <v>0</v>
      </c>
      <c r="F4726" s="1" t="n">
        <v>0</v>
      </c>
      <c r="G4726" s="13" t="n">
        <v>0</v>
      </c>
      <c r="H4726" s="13" t="n">
        <v>0</v>
      </c>
      <c r="I4726" s="13" t="n">
        <v>-133.8</v>
      </c>
      <c r="J4726" s="9" t="n">
        <v>57</v>
      </c>
      <c r="K4726" s="1" t="str">
        <f aca="false">IF(F4726=0,"Stopped",IF(C4726&gt;=Rules!$B$3,"New",IF(AND(E4726&gt;0,G4726&gt;0,ROUND(H4726*100,0)&lt;Rules!$B$6*ROUND(G4726*100,0)),"Slowing","Steady or growing")))</f>
        <v>Stopped</v>
      </c>
      <c r="L4726" s="1" t="n">
        <v>0</v>
      </c>
      <c r="M4726" s="13" t="n">
        <v>0</v>
      </c>
      <c r="N4726" s="1" t="str">
        <f aca="false">IF(L4726=0,"",IF(F4726=0,"Stopped",IF(AND(M4726&gt;0,ROUND(H4726*100,0)&lt;Rules!$B$6*ROUND(M4726*100,0)),"Slowing","Steady or growing")))</f>
        <v/>
      </c>
    </row>
  </sheetData>
  <autoFilter ref="A1:N4726"/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2026-10-20T09:39:26Z</dcterms:created>
  <dc:creator>Built with Claude under Zachary's direction</dc:creator>
  <dc:description/>
  <dc:language>en-US</dc:language>
  <cp:lastModifiedBy/>
  <dcterms:modified xsi:type="dcterms:W3CDTF">2026-10-20T09:39:26Z</dcterms:modified>
  <cp:revision>0</cp:revision>
  <dc:subject/>
  <dc:title>Which products stopped selling? Product table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